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B\COAM\CAMAB\CAMAB Indicadores de Desempenho\Ind 7 - Percentual de diabéticos com solicitação de hemoglobina glicada\2024\1Q 2024\"/>
    </mc:Choice>
  </mc:AlternateContent>
  <bookViews>
    <workbookView xWindow="-105" yWindow="-105" windowWidth="20370" windowHeight="12210" tabRatio="500"/>
  </bookViews>
  <sheets>
    <sheet name="Apresentação" sheetId="1" r:id="rId1"/>
    <sheet name="Indicador" sheetId="3" r:id="rId2"/>
    <sheet name="Limitações - Observações" sheetId="4" r:id="rId3"/>
    <sheet name="Ações" sheetId="2" r:id="rId4"/>
    <sheet name="Alimentação dados e-sus" sheetId="13" r:id="rId5"/>
    <sheet name="Macrorregiões" sheetId="6" r:id="rId6"/>
    <sheet name="Regiões de Saúde" sheetId="7" r:id="rId7"/>
    <sheet name="Municípios Geral" sheetId="9" r:id="rId8"/>
    <sheet name="Mun Detalhado 1ºQ 2024" sheetId="10" r:id="rId9"/>
    <sheet name="Equipes Detalhado 1ºQ 2024" sheetId="16" r:id="rId10"/>
    <sheet name="Plan1" sheetId="14" state="hidden" r:id="rId11"/>
  </sheets>
  <externalReferences>
    <externalReference r:id="rId12"/>
    <externalReference r:id="rId13"/>
    <externalReference r:id="rId14"/>
  </externalReferences>
  <definedNames>
    <definedName name="_ABA1">#REF!</definedName>
    <definedName name="_xlnm._FilterDatabase" localSheetId="9" hidden="1">'Equipes Detalhado 1ºQ 2024'!$A$5:$M$4753</definedName>
    <definedName name="_xlnm._FilterDatabase" localSheetId="8" hidden="1">'Mun Detalhado 1ºQ 2024'!$B$4:$M$423</definedName>
    <definedName name="_xlnm._FilterDatabase" localSheetId="7" hidden="1">'Municípios Geral'!$B$5:$K$462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">#REF!</definedName>
    <definedName name="Excel_BuiltIn__FilterDatabase_1_1">#REF!</definedName>
    <definedName name="Excel_BuiltIn__FilterDatabase_10_1">#REF!</definedName>
    <definedName name="Excel_BuiltIn_Database">#REF!</definedName>
    <definedName name="FormulasA1">#REF!</definedName>
    <definedName name="FormulasA1_3">[1]Indicador!#REF!</definedName>
    <definedName name="GeraisA1">#REF!</definedName>
    <definedName name="HanseníaseA1">#REF!</definedName>
    <definedName name="HipertensãoA1">#REF!</definedName>
    <definedName name="IdosoA1">#REF!</definedName>
    <definedName name="IdososA1">[2]Mulher!$A$1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calcChain.xml><?xml version="1.0" encoding="utf-8"?>
<calcChain xmlns="http://schemas.openxmlformats.org/spreadsheetml/2006/main">
  <c r="G45" i="7" l="1"/>
  <c r="G17" i="6" s="1"/>
  <c r="G44" i="7"/>
  <c r="G16" i="6" s="1"/>
  <c r="F6" i="10"/>
  <c r="G6" i="10"/>
  <c r="F7" i="10"/>
  <c r="G7" i="10"/>
  <c r="F8" i="10"/>
  <c r="G8" i="10"/>
  <c r="F9" i="10"/>
  <c r="G9" i="10"/>
  <c r="F10" i="10"/>
  <c r="G10" i="10"/>
  <c r="F11" i="10"/>
  <c r="G11" i="10"/>
  <c r="F12" i="10"/>
  <c r="G12" i="10"/>
  <c r="F13" i="10"/>
  <c r="G13" i="10"/>
  <c r="F14" i="10"/>
  <c r="G14" i="10"/>
  <c r="F15" i="10"/>
  <c r="G15" i="10"/>
  <c r="F16" i="10"/>
  <c r="G16" i="10"/>
  <c r="F17" i="10"/>
  <c r="G17" i="10"/>
  <c r="F18" i="10"/>
  <c r="G18" i="10"/>
  <c r="F19" i="10"/>
  <c r="G19" i="10"/>
  <c r="F20" i="10"/>
  <c r="G20" i="10"/>
  <c r="F21" i="10"/>
  <c r="G21" i="10"/>
  <c r="F22" i="10"/>
  <c r="G22" i="10"/>
  <c r="F23" i="10"/>
  <c r="G23" i="10"/>
  <c r="F24" i="10"/>
  <c r="G24" i="10"/>
  <c r="F25" i="10"/>
  <c r="G25" i="10"/>
  <c r="F26" i="10"/>
  <c r="G26" i="10"/>
  <c r="F27" i="10"/>
  <c r="G27" i="10"/>
  <c r="F28" i="10"/>
  <c r="G28" i="10"/>
  <c r="F29" i="10"/>
  <c r="G29" i="10"/>
  <c r="F30" i="10"/>
  <c r="G30" i="10"/>
  <c r="F31" i="10"/>
  <c r="G31" i="10"/>
  <c r="F32" i="10"/>
  <c r="G32" i="10"/>
  <c r="F33" i="10"/>
  <c r="G33" i="10"/>
  <c r="F34" i="10"/>
  <c r="G34" i="10"/>
  <c r="F35" i="10"/>
  <c r="G35" i="10"/>
  <c r="F36" i="10"/>
  <c r="G36" i="10"/>
  <c r="F37" i="10"/>
  <c r="G37" i="10"/>
  <c r="F38" i="10"/>
  <c r="G38" i="10"/>
  <c r="F39" i="10"/>
  <c r="G39" i="10"/>
  <c r="F40" i="10"/>
  <c r="G40" i="10"/>
  <c r="F41" i="10"/>
  <c r="G41" i="10"/>
  <c r="F42" i="10"/>
  <c r="G42" i="10"/>
  <c r="F43" i="10"/>
  <c r="G43" i="10"/>
  <c r="F44" i="10"/>
  <c r="G44" i="10"/>
  <c r="F45" i="10"/>
  <c r="G45" i="10"/>
  <c r="F46" i="10"/>
  <c r="G46" i="10"/>
  <c r="F47" i="10"/>
  <c r="G47" i="10"/>
  <c r="F48" i="10"/>
  <c r="G48" i="10"/>
  <c r="F49" i="10"/>
  <c r="G49" i="10"/>
  <c r="F50" i="10"/>
  <c r="G50" i="10"/>
  <c r="F51" i="10"/>
  <c r="G51" i="10"/>
  <c r="F52" i="10"/>
  <c r="G52" i="10"/>
  <c r="F53" i="10"/>
  <c r="G53" i="10"/>
  <c r="F54" i="10"/>
  <c r="G54" i="10"/>
  <c r="F55" i="10"/>
  <c r="G55" i="10"/>
  <c r="F56" i="10"/>
  <c r="G56" i="10"/>
  <c r="F57" i="10"/>
  <c r="G57" i="10"/>
  <c r="F58" i="10"/>
  <c r="G58" i="10"/>
  <c r="F59" i="10"/>
  <c r="G59" i="10"/>
  <c r="F60" i="10"/>
  <c r="G60" i="10"/>
  <c r="F61" i="10"/>
  <c r="G61" i="10"/>
  <c r="F62" i="10"/>
  <c r="G62" i="10"/>
  <c r="F63" i="10"/>
  <c r="G63" i="10"/>
  <c r="F64" i="10"/>
  <c r="G64" i="10"/>
  <c r="F65" i="10"/>
  <c r="G65" i="10"/>
  <c r="F66" i="10"/>
  <c r="G66" i="10"/>
  <c r="F67" i="10"/>
  <c r="G67" i="10"/>
  <c r="F68" i="10"/>
  <c r="G68" i="10"/>
  <c r="F69" i="10"/>
  <c r="G69" i="10"/>
  <c r="F70" i="10"/>
  <c r="G70" i="10"/>
  <c r="F71" i="10"/>
  <c r="G71" i="10"/>
  <c r="F72" i="10"/>
  <c r="G72" i="10"/>
  <c r="F73" i="10"/>
  <c r="G73" i="10"/>
  <c r="F74" i="10"/>
  <c r="G74" i="10"/>
  <c r="F75" i="10"/>
  <c r="G75" i="10"/>
  <c r="F76" i="10"/>
  <c r="G76" i="10"/>
  <c r="F77" i="10"/>
  <c r="G77" i="10"/>
  <c r="F78" i="10"/>
  <c r="G78" i="10"/>
  <c r="F79" i="10"/>
  <c r="G79" i="10"/>
  <c r="F80" i="10"/>
  <c r="G80" i="10"/>
  <c r="F81" i="10"/>
  <c r="G81" i="10"/>
  <c r="F82" i="10"/>
  <c r="G82" i="10"/>
  <c r="F83" i="10"/>
  <c r="G83" i="10"/>
  <c r="F84" i="10"/>
  <c r="G84" i="10"/>
  <c r="F85" i="10"/>
  <c r="G85" i="10"/>
  <c r="F86" i="10"/>
  <c r="G86" i="10"/>
  <c r="F87" i="10"/>
  <c r="G87" i="10"/>
  <c r="F88" i="10"/>
  <c r="G88" i="10"/>
  <c r="F89" i="10"/>
  <c r="G89" i="10"/>
  <c r="F90" i="10"/>
  <c r="G90" i="10"/>
  <c r="F91" i="10"/>
  <c r="G91" i="10"/>
  <c r="F92" i="10"/>
  <c r="G92" i="10"/>
  <c r="F93" i="10"/>
  <c r="G93" i="10"/>
  <c r="F94" i="10"/>
  <c r="G94" i="10"/>
  <c r="F95" i="10"/>
  <c r="G95" i="10"/>
  <c r="F96" i="10"/>
  <c r="G96" i="10"/>
  <c r="F97" i="10"/>
  <c r="G97" i="10"/>
  <c r="F98" i="10"/>
  <c r="G98" i="10"/>
  <c r="F99" i="10"/>
  <c r="G99" i="10"/>
  <c r="F100" i="10"/>
  <c r="G100" i="10"/>
  <c r="F101" i="10"/>
  <c r="G101" i="10"/>
  <c r="F102" i="10"/>
  <c r="G102" i="10"/>
  <c r="F103" i="10"/>
  <c r="G103" i="10"/>
  <c r="F104" i="10"/>
  <c r="G104" i="10"/>
  <c r="F105" i="10"/>
  <c r="G105" i="10"/>
  <c r="F106" i="10"/>
  <c r="G106" i="10"/>
  <c r="F107" i="10"/>
  <c r="G107" i="10"/>
  <c r="F108" i="10"/>
  <c r="G108" i="10"/>
  <c r="F109" i="10"/>
  <c r="G109" i="10"/>
  <c r="F110" i="10"/>
  <c r="G110" i="10"/>
  <c r="F111" i="10"/>
  <c r="G111" i="10"/>
  <c r="F112" i="10"/>
  <c r="G112" i="10"/>
  <c r="F113" i="10"/>
  <c r="G113" i="10"/>
  <c r="F114" i="10"/>
  <c r="G114" i="10"/>
  <c r="F115" i="10"/>
  <c r="G115" i="10"/>
  <c r="F116" i="10"/>
  <c r="G116" i="10"/>
  <c r="F117" i="10"/>
  <c r="G117" i="10"/>
  <c r="F118" i="10"/>
  <c r="G118" i="10"/>
  <c r="F119" i="10"/>
  <c r="G119" i="10"/>
  <c r="F120" i="10"/>
  <c r="G120" i="10"/>
  <c r="F121" i="10"/>
  <c r="G121" i="10"/>
  <c r="F122" i="10"/>
  <c r="G122" i="10"/>
  <c r="F123" i="10"/>
  <c r="G123" i="10"/>
  <c r="F124" i="10"/>
  <c r="G124" i="10"/>
  <c r="F125" i="10"/>
  <c r="G125" i="10"/>
  <c r="F126" i="10"/>
  <c r="G126" i="10"/>
  <c r="F127" i="10"/>
  <c r="G127" i="10"/>
  <c r="F128" i="10"/>
  <c r="G128" i="10"/>
  <c r="F129" i="10"/>
  <c r="G129" i="10"/>
  <c r="F130" i="10"/>
  <c r="G130" i="10"/>
  <c r="F131" i="10"/>
  <c r="G131" i="10"/>
  <c r="F132" i="10"/>
  <c r="G132" i="10"/>
  <c r="F133" i="10"/>
  <c r="G133" i="10"/>
  <c r="F134" i="10"/>
  <c r="G134" i="10"/>
  <c r="F135" i="10"/>
  <c r="G135" i="10"/>
  <c r="F136" i="10"/>
  <c r="G136" i="10"/>
  <c r="F137" i="10"/>
  <c r="G137" i="10"/>
  <c r="F138" i="10"/>
  <c r="G138" i="10"/>
  <c r="F139" i="10"/>
  <c r="G139" i="10"/>
  <c r="F140" i="10"/>
  <c r="G140" i="10"/>
  <c r="F141" i="10"/>
  <c r="G141" i="10"/>
  <c r="F142" i="10"/>
  <c r="G142" i="10"/>
  <c r="F143" i="10"/>
  <c r="G143" i="10"/>
  <c r="F144" i="10"/>
  <c r="G144" i="10"/>
  <c r="F145" i="10"/>
  <c r="G145" i="10"/>
  <c r="F146" i="10"/>
  <c r="G146" i="10"/>
  <c r="F147" i="10"/>
  <c r="G147" i="10"/>
  <c r="F148" i="10"/>
  <c r="G148" i="10"/>
  <c r="F149" i="10"/>
  <c r="G149" i="10"/>
  <c r="F150" i="10"/>
  <c r="G150" i="10"/>
  <c r="F151" i="10"/>
  <c r="G151" i="10"/>
  <c r="F152" i="10"/>
  <c r="G152" i="10"/>
  <c r="F153" i="10"/>
  <c r="G153" i="10"/>
  <c r="F154" i="10"/>
  <c r="G154" i="10"/>
  <c r="F155" i="10"/>
  <c r="G155" i="10"/>
  <c r="F156" i="10"/>
  <c r="G156" i="10"/>
  <c r="F157" i="10"/>
  <c r="G157" i="10"/>
  <c r="F158" i="10"/>
  <c r="G158" i="10"/>
  <c r="F159" i="10"/>
  <c r="G159" i="10"/>
  <c r="F160" i="10"/>
  <c r="G160" i="10"/>
  <c r="F161" i="10"/>
  <c r="G161" i="10"/>
  <c r="F162" i="10"/>
  <c r="G162" i="10"/>
  <c r="F163" i="10"/>
  <c r="G163" i="10"/>
  <c r="F164" i="10"/>
  <c r="G164" i="10"/>
  <c r="F165" i="10"/>
  <c r="G165" i="10"/>
  <c r="F166" i="10"/>
  <c r="G166" i="10"/>
  <c r="F167" i="10"/>
  <c r="G167" i="10"/>
  <c r="F168" i="10"/>
  <c r="G168" i="10"/>
  <c r="F169" i="10"/>
  <c r="G169" i="10"/>
  <c r="F170" i="10"/>
  <c r="G170" i="10"/>
  <c r="F171" i="10"/>
  <c r="G171" i="10"/>
  <c r="F172" i="10"/>
  <c r="G172" i="10"/>
  <c r="F173" i="10"/>
  <c r="G173" i="10"/>
  <c r="F174" i="10"/>
  <c r="G174" i="10"/>
  <c r="F175" i="10"/>
  <c r="G175" i="10"/>
  <c r="F176" i="10"/>
  <c r="G176" i="10"/>
  <c r="F177" i="10"/>
  <c r="G177" i="10"/>
  <c r="F178" i="10"/>
  <c r="G178" i="10"/>
  <c r="F179" i="10"/>
  <c r="G179" i="10"/>
  <c r="F180" i="10"/>
  <c r="G180" i="10"/>
  <c r="F181" i="10"/>
  <c r="G181" i="10"/>
  <c r="F182" i="10"/>
  <c r="G182" i="10"/>
  <c r="F183" i="10"/>
  <c r="G183" i="10"/>
  <c r="F184" i="10"/>
  <c r="G184" i="10"/>
  <c r="F185" i="10"/>
  <c r="G185" i="10"/>
  <c r="F186" i="10"/>
  <c r="G186" i="10"/>
  <c r="F187" i="10"/>
  <c r="G187" i="10"/>
  <c r="F188" i="10"/>
  <c r="G188" i="10"/>
  <c r="F189" i="10"/>
  <c r="G189" i="10"/>
  <c r="F190" i="10"/>
  <c r="G190" i="10"/>
  <c r="F191" i="10"/>
  <c r="G191" i="10"/>
  <c r="F192" i="10"/>
  <c r="G192" i="10"/>
  <c r="F193" i="10"/>
  <c r="G193" i="10"/>
  <c r="F194" i="10"/>
  <c r="G194" i="10"/>
  <c r="F195" i="10"/>
  <c r="G195" i="10"/>
  <c r="F196" i="10"/>
  <c r="G196" i="10"/>
  <c r="F197" i="10"/>
  <c r="G197" i="10"/>
  <c r="F198" i="10"/>
  <c r="G198" i="10"/>
  <c r="F199" i="10"/>
  <c r="G199" i="10"/>
  <c r="F200" i="10"/>
  <c r="G200" i="10"/>
  <c r="F201" i="10"/>
  <c r="G201" i="10"/>
  <c r="F202" i="10"/>
  <c r="G202" i="10"/>
  <c r="F203" i="10"/>
  <c r="G203" i="10"/>
  <c r="F204" i="10"/>
  <c r="G204" i="10"/>
  <c r="F205" i="10"/>
  <c r="G205" i="10"/>
  <c r="F206" i="10"/>
  <c r="G206" i="10"/>
  <c r="F207" i="10"/>
  <c r="G207" i="10"/>
  <c r="F208" i="10"/>
  <c r="G208" i="10"/>
  <c r="F209" i="10"/>
  <c r="G209" i="10"/>
  <c r="F210" i="10"/>
  <c r="G210" i="10"/>
  <c r="F211" i="10"/>
  <c r="G211" i="10"/>
  <c r="F212" i="10"/>
  <c r="G212" i="10"/>
  <c r="F213" i="10"/>
  <c r="G213" i="10"/>
  <c r="F214" i="10"/>
  <c r="G214" i="10"/>
  <c r="F215" i="10"/>
  <c r="G215" i="10"/>
  <c r="F216" i="10"/>
  <c r="G216" i="10"/>
  <c r="F217" i="10"/>
  <c r="G217" i="10"/>
  <c r="F218" i="10"/>
  <c r="G218" i="10"/>
  <c r="F219" i="10"/>
  <c r="G219" i="10"/>
  <c r="F220" i="10"/>
  <c r="G220" i="10"/>
  <c r="F221" i="10"/>
  <c r="G221" i="10"/>
  <c r="F222" i="10"/>
  <c r="G222" i="10"/>
  <c r="F223" i="10"/>
  <c r="G223" i="10"/>
  <c r="F224" i="10"/>
  <c r="G224" i="10"/>
  <c r="F225" i="10"/>
  <c r="G225" i="10"/>
  <c r="F226" i="10"/>
  <c r="G226" i="10"/>
  <c r="F227" i="10"/>
  <c r="G227" i="10"/>
  <c r="F228" i="10"/>
  <c r="G228" i="10"/>
  <c r="F229" i="10"/>
  <c r="G229" i="10"/>
  <c r="F230" i="10"/>
  <c r="G230" i="10"/>
  <c r="F231" i="10"/>
  <c r="G231" i="10"/>
  <c r="F232" i="10"/>
  <c r="G232" i="10"/>
  <c r="F233" i="10"/>
  <c r="G233" i="10"/>
  <c r="F234" i="10"/>
  <c r="G234" i="10"/>
  <c r="F235" i="10"/>
  <c r="G235" i="10"/>
  <c r="F236" i="10"/>
  <c r="G236" i="10"/>
  <c r="F237" i="10"/>
  <c r="G237" i="10"/>
  <c r="F238" i="10"/>
  <c r="G238" i="10"/>
  <c r="F239" i="10"/>
  <c r="G239" i="10"/>
  <c r="F240" i="10"/>
  <c r="G240" i="10"/>
  <c r="F241" i="10"/>
  <c r="G241" i="10"/>
  <c r="F242" i="10"/>
  <c r="G242" i="10"/>
  <c r="F243" i="10"/>
  <c r="G243" i="10"/>
  <c r="F244" i="10"/>
  <c r="G244" i="10"/>
  <c r="F245" i="10"/>
  <c r="G245" i="10"/>
  <c r="F246" i="10"/>
  <c r="G246" i="10"/>
  <c r="F247" i="10"/>
  <c r="G247" i="10"/>
  <c r="F248" i="10"/>
  <c r="G248" i="10"/>
  <c r="F249" i="10"/>
  <c r="G249" i="10"/>
  <c r="F250" i="10"/>
  <c r="G250" i="10"/>
  <c r="F251" i="10"/>
  <c r="G251" i="10"/>
  <c r="F252" i="10"/>
  <c r="G252" i="10"/>
  <c r="F253" i="10"/>
  <c r="G253" i="10"/>
  <c r="F254" i="10"/>
  <c r="G254" i="10"/>
  <c r="F255" i="10"/>
  <c r="G255" i="10"/>
  <c r="F256" i="10"/>
  <c r="G256" i="10"/>
  <c r="F257" i="10"/>
  <c r="G257" i="10"/>
  <c r="F258" i="10"/>
  <c r="G258" i="10"/>
  <c r="F259" i="10"/>
  <c r="G259" i="10"/>
  <c r="F260" i="10"/>
  <c r="G260" i="10"/>
  <c r="F261" i="10"/>
  <c r="G261" i="10"/>
  <c r="F262" i="10"/>
  <c r="G262" i="10"/>
  <c r="F263" i="10"/>
  <c r="G263" i="10"/>
  <c r="F264" i="10"/>
  <c r="G264" i="10"/>
  <c r="F265" i="10"/>
  <c r="G265" i="10"/>
  <c r="F266" i="10"/>
  <c r="G266" i="10"/>
  <c r="F267" i="10"/>
  <c r="G267" i="10"/>
  <c r="F268" i="10"/>
  <c r="G268" i="10"/>
  <c r="F269" i="10"/>
  <c r="G269" i="10"/>
  <c r="F270" i="10"/>
  <c r="G270" i="10"/>
  <c r="F271" i="10"/>
  <c r="G271" i="10"/>
  <c r="F272" i="10"/>
  <c r="G272" i="10"/>
  <c r="F273" i="10"/>
  <c r="G273" i="10"/>
  <c r="F274" i="10"/>
  <c r="G274" i="10"/>
  <c r="F275" i="10"/>
  <c r="G275" i="10"/>
  <c r="F276" i="10"/>
  <c r="G276" i="10"/>
  <c r="F277" i="10"/>
  <c r="G277" i="10"/>
  <c r="F278" i="10"/>
  <c r="G278" i="10"/>
  <c r="F279" i="10"/>
  <c r="G279" i="10"/>
  <c r="F280" i="10"/>
  <c r="G280" i="10"/>
  <c r="F281" i="10"/>
  <c r="G281" i="10"/>
  <c r="F282" i="10"/>
  <c r="G282" i="10"/>
  <c r="F283" i="10"/>
  <c r="G283" i="10"/>
  <c r="F284" i="10"/>
  <c r="G284" i="10"/>
  <c r="F285" i="10"/>
  <c r="G285" i="10"/>
  <c r="F286" i="10"/>
  <c r="G286" i="10"/>
  <c r="F287" i="10"/>
  <c r="G287" i="10"/>
  <c r="F288" i="10"/>
  <c r="G288" i="10"/>
  <c r="F289" i="10"/>
  <c r="G289" i="10"/>
  <c r="F290" i="10"/>
  <c r="G290" i="10"/>
  <c r="F291" i="10"/>
  <c r="G291" i="10"/>
  <c r="F292" i="10"/>
  <c r="G292" i="10"/>
  <c r="F293" i="10"/>
  <c r="G293" i="10"/>
  <c r="F294" i="10"/>
  <c r="G294" i="10"/>
  <c r="F295" i="10"/>
  <c r="G295" i="10"/>
  <c r="F296" i="10"/>
  <c r="G296" i="10"/>
  <c r="F297" i="10"/>
  <c r="G297" i="10"/>
  <c r="F298" i="10"/>
  <c r="G298" i="10"/>
  <c r="F299" i="10"/>
  <c r="G299" i="10"/>
  <c r="F300" i="10"/>
  <c r="G300" i="10"/>
  <c r="F301" i="10"/>
  <c r="G301" i="10"/>
  <c r="F302" i="10"/>
  <c r="G302" i="10"/>
  <c r="F303" i="10"/>
  <c r="G303" i="10"/>
  <c r="F304" i="10"/>
  <c r="G304" i="10"/>
  <c r="F305" i="10"/>
  <c r="G305" i="10"/>
  <c r="F306" i="10"/>
  <c r="G306" i="10"/>
  <c r="F307" i="10"/>
  <c r="G307" i="10"/>
  <c r="F308" i="10"/>
  <c r="G308" i="10"/>
  <c r="F309" i="10"/>
  <c r="G309" i="10"/>
  <c r="F310" i="10"/>
  <c r="G310" i="10"/>
  <c r="F311" i="10"/>
  <c r="G311" i="10"/>
  <c r="F312" i="10"/>
  <c r="G312" i="10"/>
  <c r="F313" i="10"/>
  <c r="G313" i="10"/>
  <c r="F314" i="10"/>
  <c r="G314" i="10"/>
  <c r="F315" i="10"/>
  <c r="G315" i="10"/>
  <c r="F316" i="10"/>
  <c r="G316" i="10"/>
  <c r="F317" i="10"/>
  <c r="G317" i="10"/>
  <c r="F318" i="10"/>
  <c r="G318" i="10"/>
  <c r="F319" i="10"/>
  <c r="G319" i="10"/>
  <c r="F320" i="10"/>
  <c r="G320" i="10"/>
  <c r="F321" i="10"/>
  <c r="G321" i="10"/>
  <c r="F322" i="10"/>
  <c r="G322" i="10"/>
  <c r="F323" i="10"/>
  <c r="G323" i="10"/>
  <c r="F324" i="10"/>
  <c r="G324" i="10"/>
  <c r="F325" i="10"/>
  <c r="G325" i="10"/>
  <c r="F326" i="10"/>
  <c r="G326" i="10"/>
  <c r="F327" i="10"/>
  <c r="G327" i="10"/>
  <c r="F328" i="10"/>
  <c r="G328" i="10"/>
  <c r="F329" i="10"/>
  <c r="G329" i="10"/>
  <c r="F330" i="10"/>
  <c r="G330" i="10"/>
  <c r="F331" i="10"/>
  <c r="G331" i="10"/>
  <c r="F332" i="10"/>
  <c r="G332" i="10"/>
  <c r="F333" i="10"/>
  <c r="G333" i="10"/>
  <c r="F334" i="10"/>
  <c r="G334" i="10"/>
  <c r="F335" i="10"/>
  <c r="G335" i="10"/>
  <c r="F336" i="10"/>
  <c r="G336" i="10"/>
  <c r="F337" i="10"/>
  <c r="G337" i="10"/>
  <c r="F338" i="10"/>
  <c r="G338" i="10"/>
  <c r="F339" i="10"/>
  <c r="G339" i="10"/>
  <c r="F340" i="10"/>
  <c r="G340" i="10"/>
  <c r="F341" i="10"/>
  <c r="G341" i="10"/>
  <c r="F342" i="10"/>
  <c r="G342" i="10"/>
  <c r="F343" i="10"/>
  <c r="G343" i="10"/>
  <c r="F344" i="10"/>
  <c r="G344" i="10"/>
  <c r="F345" i="10"/>
  <c r="G345" i="10"/>
  <c r="F346" i="10"/>
  <c r="G346" i="10"/>
  <c r="F347" i="10"/>
  <c r="G347" i="10"/>
  <c r="F348" i="10"/>
  <c r="G348" i="10"/>
  <c r="F349" i="10"/>
  <c r="G349" i="10"/>
  <c r="F350" i="10"/>
  <c r="G350" i="10"/>
  <c r="F351" i="10"/>
  <c r="G351" i="10"/>
  <c r="F352" i="10"/>
  <c r="G352" i="10"/>
  <c r="F353" i="10"/>
  <c r="G353" i="10"/>
  <c r="F354" i="10"/>
  <c r="G354" i="10"/>
  <c r="F355" i="10"/>
  <c r="G355" i="10"/>
  <c r="F356" i="10"/>
  <c r="G356" i="10"/>
  <c r="F357" i="10"/>
  <c r="G357" i="10"/>
  <c r="F358" i="10"/>
  <c r="G358" i="10"/>
  <c r="F359" i="10"/>
  <c r="G359" i="10"/>
  <c r="F360" i="10"/>
  <c r="G360" i="10"/>
  <c r="F361" i="10"/>
  <c r="G361" i="10"/>
  <c r="F362" i="10"/>
  <c r="G362" i="10"/>
  <c r="F363" i="10"/>
  <c r="G363" i="10"/>
  <c r="F364" i="10"/>
  <c r="G364" i="10"/>
  <c r="F365" i="10"/>
  <c r="G365" i="10"/>
  <c r="F366" i="10"/>
  <c r="G366" i="10"/>
  <c r="F367" i="10"/>
  <c r="G367" i="10"/>
  <c r="F368" i="10"/>
  <c r="G368" i="10"/>
  <c r="F369" i="10"/>
  <c r="G369" i="10"/>
  <c r="F370" i="10"/>
  <c r="G370" i="10"/>
  <c r="F371" i="10"/>
  <c r="G371" i="10"/>
  <c r="F372" i="10"/>
  <c r="G372" i="10"/>
  <c r="F373" i="10"/>
  <c r="G373" i="10"/>
  <c r="F374" i="10"/>
  <c r="G374" i="10"/>
  <c r="F375" i="10"/>
  <c r="G375" i="10"/>
  <c r="F376" i="10"/>
  <c r="G376" i="10"/>
  <c r="F377" i="10"/>
  <c r="G377" i="10"/>
  <c r="F378" i="10"/>
  <c r="G378" i="10"/>
  <c r="F379" i="10"/>
  <c r="G379" i="10"/>
  <c r="F380" i="10"/>
  <c r="G380" i="10"/>
  <c r="F381" i="10"/>
  <c r="G381" i="10"/>
  <c r="F382" i="10"/>
  <c r="G382" i="10"/>
  <c r="F383" i="10"/>
  <c r="G383" i="10"/>
  <c r="F384" i="10"/>
  <c r="G384" i="10"/>
  <c r="F385" i="10"/>
  <c r="G385" i="10"/>
  <c r="F386" i="10"/>
  <c r="G386" i="10"/>
  <c r="F387" i="10"/>
  <c r="G387" i="10"/>
  <c r="F388" i="10"/>
  <c r="G388" i="10"/>
  <c r="F389" i="10"/>
  <c r="G389" i="10"/>
  <c r="F390" i="10"/>
  <c r="G390" i="10"/>
  <c r="F391" i="10"/>
  <c r="G391" i="10"/>
  <c r="F392" i="10"/>
  <c r="G392" i="10"/>
  <c r="F393" i="10"/>
  <c r="G393" i="10"/>
  <c r="F394" i="10"/>
  <c r="G394" i="10"/>
  <c r="F395" i="10"/>
  <c r="G395" i="10"/>
  <c r="F396" i="10"/>
  <c r="G396" i="10"/>
  <c r="F397" i="10"/>
  <c r="G397" i="10"/>
  <c r="F398" i="10"/>
  <c r="G398" i="10"/>
  <c r="F399" i="10"/>
  <c r="G399" i="10"/>
  <c r="F400" i="10"/>
  <c r="G400" i="10"/>
  <c r="F401" i="10"/>
  <c r="G401" i="10"/>
  <c r="F402" i="10"/>
  <c r="G402" i="10"/>
  <c r="F403" i="10"/>
  <c r="G403" i="10"/>
  <c r="F404" i="10"/>
  <c r="G404" i="10"/>
  <c r="F405" i="10"/>
  <c r="G405" i="10"/>
  <c r="F406" i="10"/>
  <c r="G406" i="10"/>
  <c r="F407" i="10"/>
  <c r="G407" i="10"/>
  <c r="F408" i="10"/>
  <c r="G408" i="10"/>
  <c r="F409" i="10"/>
  <c r="G409" i="10"/>
  <c r="F410" i="10"/>
  <c r="G410" i="10"/>
  <c r="F411" i="10"/>
  <c r="G411" i="10"/>
  <c r="F412" i="10"/>
  <c r="G412" i="10"/>
  <c r="F413" i="10"/>
  <c r="G413" i="10"/>
  <c r="F414" i="10"/>
  <c r="G414" i="10"/>
  <c r="F415" i="10"/>
  <c r="G415" i="10"/>
  <c r="F416" i="10"/>
  <c r="G416" i="10"/>
  <c r="F417" i="10"/>
  <c r="G417" i="10"/>
  <c r="F418" i="10"/>
  <c r="G418" i="10"/>
  <c r="F419" i="10"/>
  <c r="G419" i="10"/>
  <c r="F420" i="10"/>
  <c r="G420" i="10"/>
  <c r="F421" i="10"/>
  <c r="G421" i="10"/>
  <c r="G5" i="10"/>
  <c r="F5" i="10"/>
  <c r="S40" i="6" l="1"/>
  <c r="G40" i="6"/>
  <c r="S41" i="6"/>
  <c r="G41" i="6"/>
  <c r="D125" i="10"/>
  <c r="D378" i="10"/>
  <c r="D94" i="10"/>
  <c r="D288" i="10"/>
  <c r="D303" i="10"/>
  <c r="D147" i="10"/>
  <c r="D369" i="10"/>
  <c r="D328" i="10"/>
  <c r="D313" i="10"/>
  <c r="D84" i="10"/>
  <c r="D163" i="10"/>
  <c r="D47" i="10"/>
  <c r="D192" i="10"/>
  <c r="D314" i="10"/>
  <c r="D381" i="10"/>
  <c r="D218" i="10"/>
  <c r="D29" i="10"/>
  <c r="D157" i="10"/>
  <c r="D160" i="10"/>
  <c r="D118" i="10"/>
  <c r="D208" i="10"/>
  <c r="D421" i="10"/>
  <c r="D280" i="10"/>
  <c r="D311" i="10"/>
  <c r="D25" i="10"/>
  <c r="D220" i="10"/>
  <c r="D284" i="10"/>
  <c r="D367" i="10"/>
  <c r="D7" i="10"/>
  <c r="D276" i="10"/>
  <c r="D234" i="10"/>
  <c r="D137" i="10"/>
  <c r="D296" i="10"/>
  <c r="D88" i="10"/>
  <c r="D172" i="10"/>
  <c r="D56" i="10"/>
  <c r="D368" i="10"/>
  <c r="D235" i="10"/>
  <c r="D264" i="10"/>
  <c r="D171" i="10"/>
  <c r="D14" i="10"/>
  <c r="D10" i="10"/>
  <c r="D90" i="10"/>
  <c r="D274" i="10"/>
  <c r="D361" i="10"/>
  <c r="D315" i="10"/>
  <c r="D152" i="10"/>
  <c r="D411" i="10"/>
  <c r="D266" i="10"/>
  <c r="D39" i="10"/>
  <c r="D150" i="10"/>
  <c r="D168" i="10"/>
  <c r="D77" i="10"/>
  <c r="D142" i="10"/>
  <c r="D102" i="10"/>
  <c r="D73" i="10"/>
  <c r="D35" i="10"/>
  <c r="D214" i="10"/>
  <c r="D134" i="10"/>
  <c r="D141" i="10"/>
  <c r="D340" i="10"/>
  <c r="D227" i="10"/>
  <c r="D131" i="10"/>
  <c r="D75" i="10"/>
  <c r="D145" i="10"/>
  <c r="D188" i="10"/>
  <c r="D350" i="10"/>
  <c r="D97" i="10"/>
  <c r="D144" i="10"/>
  <c r="D360" i="10"/>
  <c r="D351" i="10"/>
  <c r="D177" i="10"/>
  <c r="D185" i="10"/>
  <c r="D174" i="10"/>
  <c r="D119" i="10"/>
  <c r="D293" i="10"/>
  <c r="D285" i="10"/>
  <c r="D225" i="10"/>
  <c r="D62" i="10"/>
  <c r="D173" i="10"/>
  <c r="D396" i="10"/>
  <c r="D158" i="10"/>
  <c r="D398" i="10"/>
  <c r="D59" i="10"/>
  <c r="D55" i="10"/>
  <c r="D123" i="10"/>
  <c r="D203" i="10"/>
  <c r="D356" i="10"/>
  <c r="D169" i="10"/>
  <c r="D52" i="10"/>
  <c r="D217" i="10"/>
  <c r="D370" i="10"/>
  <c r="D42" i="10"/>
  <c r="D96" i="10"/>
  <c r="D382" i="10"/>
  <c r="D269" i="10"/>
  <c r="D111" i="10"/>
  <c r="D116" i="10"/>
  <c r="D228" i="10"/>
  <c r="D51" i="10"/>
  <c r="D379" i="10"/>
  <c r="D298" i="10"/>
  <c r="D107" i="10"/>
  <c r="D237" i="10"/>
  <c r="D24" i="10"/>
  <c r="D151" i="10"/>
  <c r="D232" i="10"/>
  <c r="D132" i="10"/>
  <c r="D128" i="10"/>
  <c r="D324" i="10"/>
  <c r="D12" i="10"/>
  <c r="D306" i="10"/>
  <c r="D373" i="10"/>
  <c r="D331" i="10"/>
  <c r="D412" i="10"/>
  <c r="D115" i="10"/>
  <c r="D209" i="10"/>
  <c r="D201" i="10"/>
  <c r="D60" i="10"/>
  <c r="D41" i="10"/>
  <c r="D49" i="10"/>
  <c r="D43" i="10"/>
  <c r="D292" i="10"/>
  <c r="D58" i="10"/>
  <c r="D63" i="10"/>
  <c r="D5" i="10"/>
  <c r="D233" i="10"/>
  <c r="D195" i="10"/>
  <c r="D267" i="10"/>
  <c r="D365" i="10"/>
  <c r="D26" i="10"/>
  <c r="D257" i="10"/>
  <c r="D286" i="10"/>
  <c r="D198" i="10"/>
  <c r="D205" i="10"/>
  <c r="D91" i="10"/>
  <c r="D352" i="10"/>
  <c r="D363" i="10"/>
  <c r="D86" i="10"/>
  <c r="D348" i="10"/>
  <c r="D240" i="10"/>
  <c r="D282" i="10"/>
  <c r="D181" i="10"/>
  <c r="D120" i="10"/>
  <c r="D110" i="10"/>
  <c r="D248" i="10"/>
  <c r="D44" i="10"/>
  <c r="D344" i="10"/>
  <c r="D87" i="10"/>
  <c r="D304" i="10"/>
  <c r="D377" i="10"/>
  <c r="D343" i="10"/>
  <c r="D323" i="10"/>
  <c r="D337" i="10"/>
  <c r="D354" i="10"/>
  <c r="D179" i="10"/>
  <c r="D246" i="10"/>
  <c r="D272" i="10"/>
  <c r="D117" i="10"/>
  <c r="D419" i="10"/>
  <c r="D178" i="10"/>
  <c r="D388" i="10"/>
  <c r="D78" i="10"/>
  <c r="D346" i="10"/>
  <c r="D54" i="10"/>
  <c r="D290" i="10"/>
  <c r="D392" i="10"/>
  <c r="D126" i="10"/>
  <c r="D372" i="10"/>
  <c r="D244" i="10"/>
  <c r="D50" i="10"/>
  <c r="D409" i="10"/>
  <c r="D21" i="10"/>
  <c r="D364" i="10"/>
  <c r="D255" i="10"/>
  <c r="D418" i="10"/>
  <c r="D407" i="10"/>
  <c r="D23" i="10"/>
  <c r="D200" i="10"/>
  <c r="D270" i="10"/>
  <c r="D191" i="10"/>
  <c r="D297" i="10"/>
  <c r="D295" i="10"/>
  <c r="D22" i="10"/>
  <c r="D283" i="10"/>
  <c r="D230" i="10"/>
  <c r="D334" i="10"/>
  <c r="D300" i="10"/>
  <c r="D399" i="10"/>
  <c r="D13" i="10"/>
  <c r="D164" i="10"/>
  <c r="D375" i="10"/>
  <c r="D374" i="10"/>
  <c r="D31" i="10"/>
  <c r="D156" i="10"/>
  <c r="D307" i="10"/>
  <c r="D256" i="10"/>
  <c r="D339" i="10"/>
  <c r="D19" i="10"/>
  <c r="D170" i="10"/>
  <c r="D281" i="10"/>
  <c r="D72" i="10"/>
  <c r="D236" i="10"/>
  <c r="D263" i="10"/>
  <c r="D389" i="10"/>
  <c r="D332" i="10"/>
  <c r="D175" i="10"/>
  <c r="D83" i="10"/>
  <c r="D148" i="10"/>
  <c r="D302" i="10"/>
  <c r="D183" i="10"/>
  <c r="D415" i="10"/>
  <c r="D231" i="10"/>
  <c r="D262" i="10"/>
  <c r="D109" i="10"/>
  <c r="D301" i="10"/>
  <c r="D258" i="10"/>
  <c r="D413" i="10"/>
  <c r="D345" i="10"/>
  <c r="D190" i="10"/>
  <c r="D98" i="10"/>
  <c r="D410" i="10"/>
  <c r="D216" i="10"/>
  <c r="D359" i="10"/>
  <c r="D106" i="10"/>
  <c r="D321" i="10"/>
  <c r="D187" i="10"/>
  <c r="D184" i="10"/>
  <c r="D401" i="10"/>
  <c r="D287" i="10"/>
  <c r="D243" i="10"/>
  <c r="D32" i="10"/>
  <c r="D81" i="10"/>
  <c r="D273" i="10"/>
  <c r="D395" i="10"/>
  <c r="D124" i="10"/>
  <c r="D335" i="10"/>
  <c r="D265" i="10"/>
  <c r="D310" i="10"/>
  <c r="D46" i="10"/>
  <c r="D391" i="10"/>
  <c r="D180" i="10"/>
  <c r="D414" i="10"/>
  <c r="D92" i="10"/>
  <c r="D210" i="10"/>
  <c r="D9" i="10"/>
  <c r="D130" i="10"/>
  <c r="D250" i="10"/>
  <c r="D329" i="10"/>
  <c r="D67" i="10"/>
  <c r="D196" i="10"/>
  <c r="D89" i="10"/>
  <c r="D226" i="10"/>
  <c r="D223" i="10"/>
  <c r="D406" i="10"/>
  <c r="D404" i="10"/>
  <c r="D261" i="10"/>
  <c r="D357" i="10"/>
  <c r="D66" i="10"/>
  <c r="D101" i="10"/>
  <c r="D108" i="10"/>
  <c r="D327" i="10"/>
  <c r="D405" i="10"/>
  <c r="D20" i="10"/>
  <c r="D28" i="10"/>
  <c r="D161" i="10"/>
  <c r="D277" i="10"/>
  <c r="D139" i="10"/>
  <c r="D211" i="10"/>
  <c r="D143" i="10"/>
  <c r="D386" i="10"/>
  <c r="D8" i="10"/>
  <c r="D11" i="10"/>
  <c r="D68" i="10"/>
  <c r="D162" i="10"/>
  <c r="D249" i="10"/>
  <c r="D291" i="10"/>
  <c r="D104" i="10"/>
  <c r="D207" i="10"/>
  <c r="D416" i="10"/>
  <c r="D76" i="10"/>
  <c r="D308" i="10"/>
  <c r="D347" i="10"/>
  <c r="D242" i="10"/>
  <c r="D325" i="10"/>
  <c r="D70" i="10"/>
  <c r="D271" i="10"/>
  <c r="D193" i="10"/>
  <c r="D215" i="10"/>
  <c r="D268" i="10"/>
  <c r="D112" i="10"/>
  <c r="D165" i="10"/>
  <c r="D100" i="10"/>
  <c r="D27" i="10"/>
  <c r="D189" i="10"/>
  <c r="D45" i="10"/>
  <c r="D34" i="10"/>
  <c r="D69" i="10"/>
  <c r="D383" i="10"/>
  <c r="D127" i="10"/>
  <c r="D376" i="10"/>
  <c r="D33" i="10"/>
  <c r="D48" i="10"/>
  <c r="D64" i="10"/>
  <c r="D278" i="10"/>
  <c r="D245" i="10"/>
  <c r="D74" i="10"/>
  <c r="D57" i="10"/>
  <c r="D358" i="10"/>
  <c r="D322" i="10"/>
  <c r="D326" i="10"/>
  <c r="D394" i="10"/>
  <c r="D371" i="10"/>
  <c r="D380" i="10"/>
  <c r="D153" i="10"/>
  <c r="D122" i="10"/>
  <c r="D279" i="10"/>
  <c r="D65" i="10"/>
  <c r="D138" i="10"/>
  <c r="D385" i="10"/>
  <c r="D247" i="10"/>
  <c r="D320" i="10"/>
  <c r="D349" i="10"/>
  <c r="D353" i="10"/>
  <c r="D103" i="10"/>
  <c r="D38" i="10"/>
  <c r="D149" i="10"/>
  <c r="D238" i="10"/>
  <c r="D362" i="10"/>
  <c r="D393" i="10"/>
  <c r="D408" i="10"/>
  <c r="D294" i="10"/>
  <c r="D387" i="10"/>
  <c r="D333" i="10"/>
  <c r="D155" i="10"/>
  <c r="D202" i="10"/>
  <c r="D402" i="10"/>
  <c r="D79" i="10"/>
  <c r="D366" i="10"/>
  <c r="D40" i="10"/>
  <c r="D403" i="10"/>
  <c r="D30" i="10"/>
  <c r="D166" i="10"/>
  <c r="D206" i="10"/>
  <c r="D37" i="10"/>
  <c r="D384" i="10"/>
  <c r="D299" i="10"/>
  <c r="D182" i="10"/>
  <c r="D342" i="10"/>
  <c r="D316" i="10"/>
  <c r="D105" i="10"/>
  <c r="D222" i="10"/>
  <c r="D355" i="10"/>
  <c r="D154" i="10"/>
  <c r="D224" i="10"/>
  <c r="D6" i="10"/>
  <c r="D330" i="10"/>
  <c r="D194" i="10"/>
  <c r="D318" i="10"/>
  <c r="D309" i="10"/>
  <c r="D317" i="10"/>
  <c r="D114" i="10"/>
  <c r="D36" i="10"/>
  <c r="D135" i="10"/>
  <c r="D186" i="10"/>
  <c r="D213" i="10"/>
  <c r="D80" i="10"/>
  <c r="D275" i="10"/>
  <c r="D159" i="10"/>
  <c r="D241" i="10"/>
  <c r="D129" i="10"/>
  <c r="D167" i="10"/>
  <c r="D146" i="10"/>
  <c r="D71" i="10"/>
  <c r="D204" i="10"/>
  <c r="D95" i="10"/>
  <c r="D251" i="10"/>
  <c r="D53" i="10"/>
  <c r="D93" i="10"/>
  <c r="D239" i="10"/>
  <c r="D16" i="10"/>
  <c r="D312" i="10"/>
  <c r="D260" i="10"/>
  <c r="D61" i="10"/>
  <c r="D252" i="10"/>
  <c r="D133" i="10"/>
  <c r="D305" i="10"/>
  <c r="D219" i="10"/>
  <c r="D18" i="10"/>
  <c r="D221" i="10"/>
  <c r="D417" i="10"/>
  <c r="D319" i="10"/>
  <c r="D289" i="10"/>
  <c r="D229" i="10"/>
  <c r="D136" i="10"/>
  <c r="D176" i="10"/>
  <c r="D82" i="10"/>
  <c r="D197" i="10"/>
  <c r="D15" i="10"/>
  <c r="D259" i="10"/>
  <c r="D397" i="10"/>
  <c r="D113" i="10"/>
  <c r="D199" i="10"/>
  <c r="D338" i="10"/>
  <c r="D121" i="10"/>
  <c r="D400" i="10"/>
  <c r="D212" i="10"/>
  <c r="D85" i="10"/>
  <c r="D253" i="10"/>
  <c r="D336" i="10"/>
  <c r="D420" i="10"/>
  <c r="D254" i="10"/>
  <c r="D341" i="10"/>
  <c r="D390" i="10"/>
  <c r="D99" i="10"/>
  <c r="D17" i="10"/>
  <c r="D140" i="10"/>
  <c r="C125" i="10"/>
  <c r="C378" i="10"/>
  <c r="C94" i="10"/>
  <c r="C288" i="10"/>
  <c r="C303" i="10"/>
  <c r="C147" i="10"/>
  <c r="C369" i="10"/>
  <c r="C328" i="10"/>
  <c r="C313" i="10"/>
  <c r="C84" i="10"/>
  <c r="C163" i="10"/>
  <c r="C47" i="10"/>
  <c r="C192" i="10"/>
  <c r="C314" i="10"/>
  <c r="C381" i="10"/>
  <c r="C218" i="10"/>
  <c r="C29" i="10"/>
  <c r="C157" i="10"/>
  <c r="C160" i="10"/>
  <c r="C118" i="10"/>
  <c r="C208" i="10"/>
  <c r="C421" i="10"/>
  <c r="C280" i="10"/>
  <c r="C311" i="10"/>
  <c r="C25" i="10"/>
  <c r="C220" i="10"/>
  <c r="C284" i="10"/>
  <c r="C367" i="10"/>
  <c r="C7" i="10"/>
  <c r="C276" i="10"/>
  <c r="C234" i="10"/>
  <c r="C137" i="10"/>
  <c r="C296" i="10"/>
  <c r="C88" i="10"/>
  <c r="C172" i="10"/>
  <c r="C56" i="10"/>
  <c r="C368" i="10"/>
  <c r="C235" i="10"/>
  <c r="C264" i="10"/>
  <c r="C171" i="10"/>
  <c r="C14" i="10"/>
  <c r="C10" i="10"/>
  <c r="C90" i="10"/>
  <c r="C274" i="10"/>
  <c r="C361" i="10"/>
  <c r="C315" i="10"/>
  <c r="C152" i="10"/>
  <c r="C411" i="10"/>
  <c r="C266" i="10"/>
  <c r="C39" i="10"/>
  <c r="C150" i="10"/>
  <c r="C168" i="10"/>
  <c r="C77" i="10"/>
  <c r="C142" i="10"/>
  <c r="C102" i="10"/>
  <c r="C73" i="10"/>
  <c r="C35" i="10"/>
  <c r="C214" i="10"/>
  <c r="C134" i="10"/>
  <c r="C141" i="10"/>
  <c r="C340" i="10"/>
  <c r="C227" i="10"/>
  <c r="C131" i="10"/>
  <c r="C75" i="10"/>
  <c r="C145" i="10"/>
  <c r="C188" i="10"/>
  <c r="C350" i="10"/>
  <c r="C97" i="10"/>
  <c r="C144" i="10"/>
  <c r="C360" i="10"/>
  <c r="C351" i="10"/>
  <c r="C177" i="10"/>
  <c r="C185" i="10"/>
  <c r="C174" i="10"/>
  <c r="C119" i="10"/>
  <c r="C293" i="10"/>
  <c r="C285" i="10"/>
  <c r="C225" i="10"/>
  <c r="C62" i="10"/>
  <c r="C173" i="10"/>
  <c r="C396" i="10"/>
  <c r="C158" i="10"/>
  <c r="C398" i="10"/>
  <c r="C59" i="10"/>
  <c r="C55" i="10"/>
  <c r="C123" i="10"/>
  <c r="C203" i="10"/>
  <c r="C356" i="10"/>
  <c r="C169" i="10"/>
  <c r="C52" i="10"/>
  <c r="C217" i="10"/>
  <c r="C370" i="10"/>
  <c r="C42" i="10"/>
  <c r="C96" i="10"/>
  <c r="C382" i="10"/>
  <c r="C269" i="10"/>
  <c r="C111" i="10"/>
  <c r="C116" i="10"/>
  <c r="C228" i="10"/>
  <c r="C51" i="10"/>
  <c r="C379" i="10"/>
  <c r="C298" i="10"/>
  <c r="C107" i="10"/>
  <c r="C237" i="10"/>
  <c r="C24" i="10"/>
  <c r="C151" i="10"/>
  <c r="C232" i="10"/>
  <c r="C132" i="10"/>
  <c r="C128" i="10"/>
  <c r="C324" i="10"/>
  <c r="C12" i="10"/>
  <c r="C306" i="10"/>
  <c r="C373" i="10"/>
  <c r="C331" i="10"/>
  <c r="C412" i="10"/>
  <c r="C115" i="10"/>
  <c r="C209" i="10"/>
  <c r="C201" i="10"/>
  <c r="C60" i="10"/>
  <c r="C41" i="10"/>
  <c r="C49" i="10"/>
  <c r="C43" i="10"/>
  <c r="C292" i="10"/>
  <c r="C58" i="10"/>
  <c r="C63" i="10"/>
  <c r="C5" i="10"/>
  <c r="C233" i="10"/>
  <c r="C195" i="10"/>
  <c r="C267" i="10"/>
  <c r="C365" i="10"/>
  <c r="C26" i="10"/>
  <c r="C257" i="10"/>
  <c r="C286" i="10"/>
  <c r="C198" i="10"/>
  <c r="C205" i="10"/>
  <c r="C91" i="10"/>
  <c r="C352" i="10"/>
  <c r="C363" i="10"/>
  <c r="C86" i="10"/>
  <c r="C348" i="10"/>
  <c r="C240" i="10"/>
  <c r="C282" i="10"/>
  <c r="C181" i="10"/>
  <c r="C120" i="10"/>
  <c r="C110" i="10"/>
  <c r="C248" i="10"/>
  <c r="C44" i="10"/>
  <c r="C344" i="10"/>
  <c r="C87" i="10"/>
  <c r="C304" i="10"/>
  <c r="C377" i="10"/>
  <c r="C343" i="10"/>
  <c r="C323" i="10"/>
  <c r="C337" i="10"/>
  <c r="C354" i="10"/>
  <c r="C179" i="10"/>
  <c r="C246" i="10"/>
  <c r="C272" i="10"/>
  <c r="C117" i="10"/>
  <c r="C419" i="10"/>
  <c r="C178" i="10"/>
  <c r="C388" i="10"/>
  <c r="C78" i="10"/>
  <c r="C346" i="10"/>
  <c r="C54" i="10"/>
  <c r="C290" i="10"/>
  <c r="C392" i="10"/>
  <c r="C126" i="10"/>
  <c r="C372" i="10"/>
  <c r="C244" i="10"/>
  <c r="C50" i="10"/>
  <c r="C409" i="10"/>
  <c r="C21" i="10"/>
  <c r="C364" i="10"/>
  <c r="C255" i="10"/>
  <c r="C418" i="10"/>
  <c r="C407" i="10"/>
  <c r="C23" i="10"/>
  <c r="C200" i="10"/>
  <c r="C270" i="10"/>
  <c r="C191" i="10"/>
  <c r="C297" i="10"/>
  <c r="C295" i="10"/>
  <c r="C22" i="10"/>
  <c r="C283" i="10"/>
  <c r="C230" i="10"/>
  <c r="C334" i="10"/>
  <c r="C300" i="10"/>
  <c r="C399" i="10"/>
  <c r="C13" i="10"/>
  <c r="C164" i="10"/>
  <c r="C375" i="10"/>
  <c r="C374" i="10"/>
  <c r="C31" i="10"/>
  <c r="C156" i="10"/>
  <c r="C307" i="10"/>
  <c r="C256" i="10"/>
  <c r="C339" i="10"/>
  <c r="C19" i="10"/>
  <c r="C170" i="10"/>
  <c r="C281" i="10"/>
  <c r="C72" i="10"/>
  <c r="C236" i="10"/>
  <c r="C263" i="10"/>
  <c r="C389" i="10"/>
  <c r="C332" i="10"/>
  <c r="C175" i="10"/>
  <c r="C83" i="10"/>
  <c r="C148" i="10"/>
  <c r="C302" i="10"/>
  <c r="C183" i="10"/>
  <c r="C415" i="10"/>
  <c r="C231" i="10"/>
  <c r="C262" i="10"/>
  <c r="C109" i="10"/>
  <c r="C301" i="10"/>
  <c r="C258" i="10"/>
  <c r="C413" i="10"/>
  <c r="C345" i="10"/>
  <c r="C190" i="10"/>
  <c r="C98" i="10"/>
  <c r="C410" i="10"/>
  <c r="C216" i="10"/>
  <c r="C359" i="10"/>
  <c r="C106" i="10"/>
  <c r="C321" i="10"/>
  <c r="C187" i="10"/>
  <c r="C184" i="10"/>
  <c r="C401" i="10"/>
  <c r="C287" i="10"/>
  <c r="C243" i="10"/>
  <c r="C32" i="10"/>
  <c r="C81" i="10"/>
  <c r="C273" i="10"/>
  <c r="C395" i="10"/>
  <c r="C124" i="10"/>
  <c r="C335" i="10"/>
  <c r="C265" i="10"/>
  <c r="C310" i="10"/>
  <c r="C46" i="10"/>
  <c r="C391" i="10"/>
  <c r="C180" i="10"/>
  <c r="C414" i="10"/>
  <c r="C92" i="10"/>
  <c r="C210" i="10"/>
  <c r="C9" i="10"/>
  <c r="C130" i="10"/>
  <c r="C250" i="10"/>
  <c r="C329" i="10"/>
  <c r="C67" i="10"/>
  <c r="C196" i="10"/>
  <c r="C89" i="10"/>
  <c r="C226" i="10"/>
  <c r="C223" i="10"/>
  <c r="C406" i="10"/>
  <c r="C404" i="10"/>
  <c r="C261" i="10"/>
  <c r="C357" i="10"/>
  <c r="C66" i="10"/>
  <c r="C101" i="10"/>
  <c r="C108" i="10"/>
  <c r="C327" i="10"/>
  <c r="C405" i="10"/>
  <c r="C20" i="10"/>
  <c r="C28" i="10"/>
  <c r="C161" i="10"/>
  <c r="C277" i="10"/>
  <c r="C139" i="10"/>
  <c r="C211" i="10"/>
  <c r="C143" i="10"/>
  <c r="C386" i="10"/>
  <c r="C8" i="10"/>
  <c r="C11" i="10"/>
  <c r="C68" i="10"/>
  <c r="C162" i="10"/>
  <c r="C249" i="10"/>
  <c r="C291" i="10"/>
  <c r="C104" i="10"/>
  <c r="C207" i="10"/>
  <c r="C416" i="10"/>
  <c r="C76" i="10"/>
  <c r="C308" i="10"/>
  <c r="C347" i="10"/>
  <c r="C242" i="10"/>
  <c r="C325" i="10"/>
  <c r="C70" i="10"/>
  <c r="C271" i="10"/>
  <c r="C193" i="10"/>
  <c r="C215" i="10"/>
  <c r="C268" i="10"/>
  <c r="C112" i="10"/>
  <c r="C165" i="10"/>
  <c r="C100" i="10"/>
  <c r="C27" i="10"/>
  <c r="C189" i="10"/>
  <c r="C45" i="10"/>
  <c r="C34" i="10"/>
  <c r="C69" i="10"/>
  <c r="C383" i="10"/>
  <c r="C127" i="10"/>
  <c r="C376" i="10"/>
  <c r="C33" i="10"/>
  <c r="C48" i="10"/>
  <c r="C64" i="10"/>
  <c r="C278" i="10"/>
  <c r="C245" i="10"/>
  <c r="C74" i="10"/>
  <c r="C57" i="10"/>
  <c r="C358" i="10"/>
  <c r="C322" i="10"/>
  <c r="C326" i="10"/>
  <c r="C394" i="10"/>
  <c r="C371" i="10"/>
  <c r="C380" i="10"/>
  <c r="C153" i="10"/>
  <c r="C122" i="10"/>
  <c r="C279" i="10"/>
  <c r="C65" i="10"/>
  <c r="C138" i="10"/>
  <c r="C385" i="10"/>
  <c r="C247" i="10"/>
  <c r="C320" i="10"/>
  <c r="C349" i="10"/>
  <c r="C353" i="10"/>
  <c r="C103" i="10"/>
  <c r="C38" i="10"/>
  <c r="C149" i="10"/>
  <c r="C238" i="10"/>
  <c r="C362" i="10"/>
  <c r="C393" i="10"/>
  <c r="C408" i="10"/>
  <c r="C294" i="10"/>
  <c r="C387" i="10"/>
  <c r="C333" i="10"/>
  <c r="C155" i="10"/>
  <c r="C202" i="10"/>
  <c r="C402" i="10"/>
  <c r="C79" i="10"/>
  <c r="C366" i="10"/>
  <c r="C40" i="10"/>
  <c r="C403" i="10"/>
  <c r="C30" i="10"/>
  <c r="C166" i="10"/>
  <c r="C206" i="10"/>
  <c r="C37" i="10"/>
  <c r="C384" i="10"/>
  <c r="C299" i="10"/>
  <c r="C182" i="10"/>
  <c r="C342" i="10"/>
  <c r="C316" i="10"/>
  <c r="C105" i="10"/>
  <c r="C222" i="10"/>
  <c r="C355" i="10"/>
  <c r="C154" i="10"/>
  <c r="C224" i="10"/>
  <c r="C6" i="10"/>
  <c r="C330" i="10"/>
  <c r="C194" i="10"/>
  <c r="C318" i="10"/>
  <c r="C309" i="10"/>
  <c r="C317" i="10"/>
  <c r="C114" i="10"/>
  <c r="C36" i="10"/>
  <c r="C135" i="10"/>
  <c r="C186" i="10"/>
  <c r="C213" i="10"/>
  <c r="C80" i="10"/>
  <c r="C275" i="10"/>
  <c r="C159" i="10"/>
  <c r="C241" i="10"/>
  <c r="C129" i="10"/>
  <c r="C167" i="10"/>
  <c r="C146" i="10"/>
  <c r="C71" i="10"/>
  <c r="C204" i="10"/>
  <c r="C95" i="10"/>
  <c r="C251" i="10"/>
  <c r="C53" i="10"/>
  <c r="C93" i="10"/>
  <c r="C239" i="10"/>
  <c r="C16" i="10"/>
  <c r="C312" i="10"/>
  <c r="C260" i="10"/>
  <c r="C61" i="10"/>
  <c r="C252" i="10"/>
  <c r="C133" i="10"/>
  <c r="C305" i="10"/>
  <c r="C219" i="10"/>
  <c r="C18" i="10"/>
  <c r="C221" i="10"/>
  <c r="C417" i="10"/>
  <c r="C319" i="10"/>
  <c r="C289" i="10"/>
  <c r="C229" i="10"/>
  <c r="C136" i="10"/>
  <c r="C176" i="10"/>
  <c r="C82" i="10"/>
  <c r="C197" i="10"/>
  <c r="C15" i="10"/>
  <c r="C259" i="10"/>
  <c r="C397" i="10"/>
  <c r="C113" i="10"/>
  <c r="C199" i="10"/>
  <c r="C338" i="10"/>
  <c r="C121" i="10"/>
  <c r="C400" i="10"/>
  <c r="C212" i="10"/>
  <c r="C85" i="10"/>
  <c r="C253" i="10"/>
  <c r="C336" i="10"/>
  <c r="C420" i="10"/>
  <c r="C254" i="10"/>
  <c r="C341" i="10"/>
  <c r="C390" i="10"/>
  <c r="C99" i="10"/>
  <c r="C17" i="10"/>
  <c r="C140" i="10"/>
  <c r="H106" i="7"/>
  <c r="O66" i="7" l="1"/>
  <c r="W66" i="7"/>
  <c r="N87" i="7"/>
  <c r="W86" i="7"/>
  <c r="N106" i="7"/>
  <c r="W106" i="7"/>
  <c r="H66" i="7"/>
  <c r="H86" i="7"/>
</calcChain>
</file>

<file path=xl/sharedStrings.xml><?xml version="1.0" encoding="utf-8"?>
<sst xmlns="http://schemas.openxmlformats.org/spreadsheetml/2006/main" count="36096" uniqueCount="4824">
  <si>
    <t>Origem do indicador</t>
  </si>
  <si>
    <t>Indicador</t>
  </si>
  <si>
    <t>Limitações / Observações</t>
  </si>
  <si>
    <t>Macrorregiões de Saúde</t>
  </si>
  <si>
    <t>Ações estratégicas do estado para o alcance das metas</t>
  </si>
  <si>
    <t>MÉTODO DE CÁLCULO</t>
  </si>
  <si>
    <t>OBSERVAÇÕES</t>
  </si>
  <si>
    <t>PERIODICIDADE</t>
  </si>
  <si>
    <t>REGISTRO DO INDICADOR</t>
  </si>
  <si>
    <t>Percentual (%) com duas casas decimais.</t>
  </si>
  <si>
    <t>ESFERA DE PACTUAÇÃO</t>
  </si>
  <si>
    <t xml:space="preserve"> Federal, Estadual e Municipal</t>
  </si>
  <si>
    <t>BAHIA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</si>
  <si>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</si>
  <si>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</si>
  <si>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</si>
  <si>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</si>
  <si>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</si>
  <si>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</si>
  <si>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</si>
  <si>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(71) 3115-8379/8335</t>
  </si>
  <si>
    <t>PRINCIPAIS LIMITAÇÕES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</si>
  <si>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</si>
  <si>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</si>
  <si>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</si>
  <si>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</si>
  <si>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</si>
  <si>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</si>
  <si>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</si>
  <si>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</si>
  <si>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</si>
  <si>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</si>
  <si>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Cod IBGE</t>
  </si>
  <si>
    <t>Macrorregião</t>
  </si>
  <si>
    <t>Região de Saúde</t>
  </si>
  <si>
    <t xml:space="preserve"> Território de Identidade</t>
  </si>
  <si>
    <t>Município</t>
  </si>
  <si>
    <t>Feira de Santana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</si>
  <si>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</si>
  <si>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</si>
  <si>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</si>
  <si>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</si>
  <si>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</si>
  <si>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</si>
  <si>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</si>
  <si>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</si>
  <si>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</si>
  <si>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</si>
  <si>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</si>
  <si>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</si>
  <si>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</si>
  <si>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</si>
  <si>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</si>
  <si>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</si>
  <si>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</si>
  <si>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</si>
  <si>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</si>
  <si>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</si>
  <si>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</si>
  <si>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</si>
  <si>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</si>
  <si>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</si>
  <si>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</si>
  <si>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</si>
  <si>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</si>
  <si>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</si>
  <si>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</si>
  <si>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</si>
  <si>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</si>
  <si>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</si>
  <si>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</si>
  <si>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</si>
  <si>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</si>
  <si>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</si>
  <si>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</si>
  <si>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</si>
  <si>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</si>
  <si>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</si>
  <si>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</si>
  <si>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</si>
  <si>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</si>
  <si>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</si>
  <si>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</si>
  <si>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</si>
  <si>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</si>
  <si>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</si>
  <si>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</si>
  <si>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</si>
  <si>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</si>
  <si>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</si>
  <si>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</si>
  <si>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</si>
  <si>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</si>
  <si>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</si>
  <si>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</si>
  <si>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</si>
  <si>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</si>
  <si>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</si>
  <si>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</si>
  <si>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</si>
  <si>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</si>
  <si>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</si>
  <si>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</si>
  <si>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</si>
  <si>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</si>
  <si>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</si>
  <si>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</si>
  <si>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</si>
  <si>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</si>
  <si>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</si>
  <si>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</si>
  <si>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</si>
  <si>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</si>
  <si>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</si>
  <si>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</si>
  <si>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</si>
  <si>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</si>
  <si>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</si>
  <si>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</si>
  <si>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</si>
  <si>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</si>
  <si>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</si>
  <si>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</si>
  <si>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</si>
  <si>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</si>
  <si>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</si>
  <si>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</si>
  <si>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</si>
  <si>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</si>
  <si>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</si>
  <si>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</si>
  <si>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</si>
  <si>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</si>
  <si>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</si>
  <si>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</si>
  <si>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</si>
  <si>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</si>
  <si>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</si>
  <si>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</si>
  <si>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</si>
  <si>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</si>
  <si>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</si>
  <si>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</si>
  <si>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</si>
  <si>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</si>
  <si>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</si>
  <si>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</si>
  <si>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</si>
  <si>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</si>
  <si>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</si>
  <si>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</si>
  <si>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</si>
  <si>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</si>
  <si>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</si>
  <si>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</si>
  <si>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</si>
  <si>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</si>
  <si>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</si>
  <si>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</si>
  <si>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</si>
  <si>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</si>
  <si>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</si>
  <si>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</si>
  <si>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</si>
  <si>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</si>
  <si>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</si>
  <si>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</si>
  <si>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</si>
  <si>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</si>
  <si>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</si>
  <si>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</si>
  <si>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</si>
  <si>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</si>
  <si>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</si>
  <si>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</si>
  <si>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</si>
  <si>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</si>
  <si>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</si>
  <si>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</si>
  <si>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</si>
  <si>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</si>
  <si>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</si>
  <si>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</si>
  <si>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</si>
  <si>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</si>
  <si>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</si>
  <si>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</si>
  <si>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</si>
  <si>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</si>
  <si>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</si>
  <si>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</si>
  <si>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</si>
  <si>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</si>
  <si>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</si>
  <si>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</si>
  <si>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</si>
  <si>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</si>
  <si>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</si>
  <si>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</si>
  <si>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</si>
  <si>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</si>
  <si>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</si>
  <si>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</si>
  <si>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</si>
  <si>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</si>
  <si>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</si>
  <si>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</si>
  <si>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</si>
  <si>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</si>
  <si>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</si>
  <si>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</si>
  <si>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</si>
  <si>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</si>
  <si>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</si>
  <si>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</si>
  <si>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</si>
  <si>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</si>
  <si>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</si>
  <si>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</si>
  <si>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</si>
  <si>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</si>
  <si>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</si>
  <si>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</si>
  <si>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</si>
  <si>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</si>
  <si>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</si>
  <si>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</si>
  <si>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</si>
  <si>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</si>
  <si>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</si>
  <si>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</si>
  <si>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</si>
  <si>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</si>
  <si>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</si>
  <si>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</si>
  <si>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</si>
  <si>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</si>
  <si>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</si>
  <si>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</si>
  <si>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</si>
  <si>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</si>
  <si>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</si>
  <si>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</si>
  <si>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</si>
  <si>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</si>
  <si>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</si>
  <si>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</si>
  <si>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</si>
  <si>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</si>
  <si>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</si>
  <si>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</si>
  <si>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</si>
  <si>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</si>
  <si>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</si>
  <si>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</si>
  <si>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</si>
  <si>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</si>
  <si>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</si>
  <si>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</si>
  <si>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</si>
  <si>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</si>
  <si>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</si>
  <si>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</si>
  <si>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</si>
  <si>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</si>
  <si>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</si>
  <si>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</si>
  <si>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</si>
  <si>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</si>
  <si>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</si>
  <si>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</si>
  <si>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</si>
  <si>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</si>
  <si>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</si>
  <si>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</si>
  <si>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</si>
  <si>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</si>
  <si>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</si>
  <si>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</si>
  <si>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</si>
  <si>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</si>
  <si>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</si>
  <si>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</si>
  <si>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</si>
  <si>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</si>
  <si>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</si>
  <si>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</si>
  <si>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</si>
  <si>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</si>
  <si>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</si>
  <si>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</si>
  <si>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</si>
  <si>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</si>
  <si>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</si>
  <si>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</si>
  <si>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</si>
  <si>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</si>
  <si>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</si>
  <si>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</si>
  <si>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</si>
  <si>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</si>
  <si>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</si>
  <si>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</si>
  <si>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</si>
  <si>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</si>
  <si>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</si>
  <si>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</si>
  <si>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</si>
  <si>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</si>
  <si>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</si>
  <si>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</si>
  <si>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</si>
  <si>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</si>
  <si>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</si>
  <si>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</si>
  <si>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</si>
  <si>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</si>
  <si>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</si>
  <si>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</si>
  <si>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</si>
  <si>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</si>
  <si>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</si>
  <si>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</si>
  <si>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</si>
  <si>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</si>
  <si>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</si>
  <si>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</si>
  <si>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</si>
  <si>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</si>
  <si>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</si>
  <si>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</si>
  <si>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</si>
  <si>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</si>
  <si>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</si>
  <si>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</si>
  <si>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</si>
  <si>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</si>
  <si>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</si>
  <si>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</si>
  <si>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</si>
  <si>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</si>
  <si>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</si>
  <si>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</si>
  <si>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</si>
  <si>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</si>
  <si>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</si>
  <si>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</si>
  <si>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</si>
  <si>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</si>
  <si>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</si>
  <si>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</si>
  <si>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</si>
  <si>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</si>
  <si>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</si>
  <si>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</si>
  <si>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</si>
  <si>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</si>
  <si>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</si>
  <si>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</si>
  <si>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</si>
  <si>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</si>
  <si>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</si>
  <si>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</si>
  <si>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</si>
  <si>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</si>
  <si>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</si>
  <si>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</si>
  <si>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</si>
  <si>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</si>
  <si>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</si>
  <si>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</si>
  <si>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</si>
  <si>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</si>
  <si>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</si>
  <si>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</si>
  <si>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</si>
  <si>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</si>
  <si>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</si>
  <si>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</si>
  <si>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</si>
  <si>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</si>
  <si>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</si>
  <si>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</si>
  <si>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</si>
  <si>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</si>
  <si>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</si>
  <si>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</si>
  <si>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</si>
  <si>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</si>
  <si>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</si>
  <si>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</si>
  <si>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</si>
  <si>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</si>
  <si>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</si>
  <si>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</si>
  <si>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</si>
  <si>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</si>
  <si>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</si>
  <si>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</si>
  <si>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</si>
  <si>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</si>
  <si>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</si>
  <si>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</si>
  <si>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</si>
  <si>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</si>
  <si>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</si>
  <si>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</si>
  <si>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</si>
  <si>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</si>
  <si>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</si>
  <si>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</si>
  <si>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</si>
  <si>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</si>
  <si>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</si>
  <si>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</si>
  <si>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</si>
  <si>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</si>
  <si>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</si>
  <si>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</si>
  <si>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</si>
  <si>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</si>
  <si>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</si>
  <si>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</si>
  <si>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</si>
  <si>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</si>
  <si>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</si>
  <si>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</si>
  <si>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</si>
  <si>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</si>
  <si>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</si>
  <si>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</si>
  <si>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</si>
  <si>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</si>
  <si>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</si>
  <si>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</si>
  <si>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</si>
  <si>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</si>
  <si>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</si>
  <si>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</si>
  <si>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</si>
  <si>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</si>
  <si>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</si>
  <si>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</si>
  <si>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</si>
  <si>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</si>
  <si>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</si>
  <si>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</si>
  <si>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</si>
  <si>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</si>
  <si>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</si>
  <si>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</si>
  <si>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</si>
  <si>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</si>
  <si>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</si>
  <si>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</si>
  <si>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</si>
  <si>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</si>
  <si>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</si>
  <si>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</si>
  <si>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</si>
  <si>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</si>
  <si>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</si>
  <si>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</si>
  <si>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</si>
  <si>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</si>
  <si>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</si>
  <si>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</si>
  <si>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</si>
  <si>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</si>
  <si>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</si>
  <si>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</si>
  <si>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</si>
  <si>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</si>
  <si>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</si>
  <si>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</si>
  <si>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</si>
  <si>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</si>
  <si>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Regiões de Saúde</t>
  </si>
  <si>
    <t>Legenda</t>
  </si>
  <si>
    <t>≥ 35% e &lt; 50%</t>
  </si>
  <si>
    <t>≥ 50%</t>
  </si>
  <si>
    <t>FONTE</t>
  </si>
  <si>
    <t xml:space="preserve">Período de atualização no CAMAB: QUADRIMESTRAL, conforme dispoinibilidade na base nacional, através do e-gestor (SISAB). </t>
  </si>
  <si>
    <t>PARÂMETRO</t>
  </si>
  <si>
    <t xml:space="preserve">TENDÊNCIA ESPERADA </t>
  </si>
  <si>
    <t>Quanto maior melhor</t>
  </si>
  <si>
    <t>Incentivar o registro correto de todos os usuários da APS;</t>
  </si>
  <si>
    <t>A porcentagem de diagnosticados com diabetes só é apresentada por estado pela PNS, por esse motivo, realiza-se uma estimação para a parâmetro de cadastro do município/tipologia. O indicador se refere à população que faz uso da APS, por esse motivo apresenta a correção populacional nas estimativas.</t>
  </si>
  <si>
    <t>O indicador na granulação equipe tem como função o suporte ao monitoramento dos resultados, para que o gestor identifique onde o necessita mais atenção, entretanto para o pagamento será considerado o valor no nível municipal.</t>
  </si>
  <si>
    <t>Para fins de financiamento o indicador será calculado por quadrimestre;</t>
  </si>
  <si>
    <t>IBGE</t>
  </si>
  <si>
    <t>Municipio</t>
  </si>
  <si>
    <t>Numerador</t>
  </si>
  <si>
    <t>Denominador Informado</t>
  </si>
  <si>
    <t>AMÉLIA RODRIGUES</t>
  </si>
  <si>
    <t>ANGUERA</t>
  </si>
  <si>
    <t>ANTÔNIO CARDOSO</t>
  </si>
  <si>
    <t>BAIXA GRANDE</t>
  </si>
  <si>
    <t>CANDEAL</t>
  </si>
  <si>
    <t>CAPELA DO ALTO ALEGRE</t>
  </si>
  <si>
    <t>CONCEIÇÃO DO JACUÍPE</t>
  </si>
  <si>
    <t>CORAÇÃO DE MARIA</t>
  </si>
  <si>
    <t>FEIRA DE SANTANA</t>
  </si>
  <si>
    <t>GAVIÃO</t>
  </si>
  <si>
    <t>ICHU</t>
  </si>
  <si>
    <t>IPECAETÁ</t>
  </si>
  <si>
    <t>IPIRÁ</t>
  </si>
  <si>
    <t>IRARÁ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</si>
  <si>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</si>
  <si>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</si>
  <si>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</si>
  <si>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</si>
  <si>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</si>
  <si>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</si>
  <si>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</si>
  <si>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</si>
  <si>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</si>
  <si>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</si>
  <si>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</si>
  <si>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</si>
  <si>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</si>
  <si>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</si>
  <si>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ANDARAÍ</t>
  </si>
  <si>
    <t>BOA VISTA DO TUPIM</t>
  </si>
  <si>
    <t>BONITO</t>
  </si>
  <si>
    <t>IAÇU</t>
  </si>
  <si>
    <t>IBIQUERA</t>
  </si>
  <si>
    <t>ITABERABA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</si>
  <si>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</si>
  <si>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</si>
  <si>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</si>
  <si>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</si>
  <si>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</si>
  <si>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</si>
  <si>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</si>
  <si>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</si>
  <si>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</si>
  <si>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</si>
  <si>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</si>
  <si>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</si>
  <si>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</si>
  <si>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</si>
  <si>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</si>
  <si>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</si>
  <si>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</si>
  <si>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SEABRA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</si>
  <si>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</si>
  <si>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</si>
  <si>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</si>
  <si>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</si>
  <si>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</si>
  <si>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</si>
  <si>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</si>
  <si>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</si>
  <si>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</si>
  <si>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</si>
  <si>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</si>
  <si>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</si>
  <si>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</si>
  <si>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</si>
  <si>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</si>
  <si>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</si>
  <si>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SERRINHA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</si>
  <si>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</si>
  <si>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</si>
  <si>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</si>
  <si>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</si>
  <si>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</si>
  <si>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</si>
  <si>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</si>
  <si>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</si>
  <si>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</si>
  <si>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</si>
  <si>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</si>
  <si>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</si>
  <si>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IRECÊ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</si>
  <si>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</si>
  <si>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</si>
  <si>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</si>
  <si>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</si>
  <si>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</si>
  <si>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</si>
  <si>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</si>
  <si>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</si>
  <si>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</si>
  <si>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CAÉM</t>
  </si>
  <si>
    <t>CALDEIRÃO GRANDE</t>
  </si>
  <si>
    <t>CAPIM GROSSO</t>
  </si>
  <si>
    <t>JACOBINA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</si>
  <si>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</si>
  <si>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</si>
  <si>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</si>
  <si>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</si>
  <si>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</si>
  <si>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</si>
  <si>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</si>
  <si>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</si>
  <si>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</si>
  <si>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</si>
  <si>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</si>
  <si>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</si>
  <si>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</si>
  <si>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</si>
  <si>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</si>
  <si>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BELMONTE</t>
  </si>
  <si>
    <t>EUNÁPOLIS</t>
  </si>
  <si>
    <t>GUARATINGA</t>
  </si>
  <si>
    <t>ITABELA</t>
  </si>
  <si>
    <t>ITAGIMIRIM</t>
  </si>
  <si>
    <t>ITAPEBI</t>
  </si>
  <si>
    <t>PORTO SEGURO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</si>
  <si>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</si>
  <si>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</si>
  <si>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</si>
  <si>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</si>
  <si>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</si>
  <si>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</si>
  <si>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</si>
  <si>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</si>
  <si>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</si>
  <si>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</si>
  <si>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</si>
  <si>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</si>
  <si>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TEIXEIRA DE FREITAS</t>
  </si>
  <si>
    <t>VEREDA</t>
  </si>
  <si>
    <t>CAMAÇARI</t>
  </si>
  <si>
    <t>CONDE</t>
  </si>
  <si>
    <t>DIAS D'ÁVILA</t>
  </si>
  <si>
    <t>MATA DE SÃO JOÃO</t>
  </si>
  <si>
    <t>POJUCA</t>
  </si>
  <si>
    <t>SIMÕES FILHO</t>
  </si>
  <si>
    <t>CABACEIRAS DO PARAGUAÇU</t>
  </si>
  <si>
    <t>CACHOEIRA</t>
  </si>
  <si>
    <t>CONCEIÇÃO DA FEIRA</t>
  </si>
  <si>
    <t>CRUZ DAS ALMAS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</si>
  <si>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</si>
  <si>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</si>
  <si>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</si>
  <si>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</si>
  <si>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</si>
  <si>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</si>
  <si>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</si>
  <si>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</si>
  <si>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</si>
  <si>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SALVADOR</t>
  </si>
  <si>
    <t>SANTO AMARO</t>
  </si>
  <si>
    <t>SÃO FRANCISCO DO CONDE</t>
  </si>
  <si>
    <t>SÃO SEBASTIÃO DO PASSÉ</t>
  </si>
  <si>
    <t>SAUBARA</t>
  </si>
  <si>
    <t>VERA CRUZ</t>
  </si>
  <si>
    <t>AMARGOSA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</si>
  <si>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</si>
  <si>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</si>
  <si>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</si>
  <si>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</si>
  <si>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</si>
  <si>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</si>
  <si>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</si>
  <si>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</si>
  <si>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</si>
  <si>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</si>
  <si>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</si>
  <si>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</si>
  <si>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</si>
  <si>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</si>
  <si>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</si>
  <si>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</si>
  <si>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SANTO ANTÔNIO DE JESUS</t>
  </si>
  <si>
    <t>SÃO FELIPE</t>
  </si>
  <si>
    <t>SÃO MIGUEL DAS MATAS</t>
  </si>
  <si>
    <t>UBAÍRA</t>
  </si>
  <si>
    <t>VARZEDO</t>
  </si>
  <si>
    <t>ACAJUTIBA</t>
  </si>
  <si>
    <t>ALAGOINHAS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</si>
  <si>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</si>
  <si>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</si>
  <si>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</si>
  <si>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</si>
  <si>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</si>
  <si>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</si>
  <si>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</si>
  <si>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</si>
  <si>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</si>
  <si>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</si>
  <si>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</si>
  <si>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</si>
  <si>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</si>
  <si>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</si>
  <si>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</si>
  <si>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</si>
  <si>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</si>
  <si>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</si>
  <si>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</si>
  <si>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</si>
  <si>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</si>
  <si>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</si>
  <si>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</si>
  <si>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</si>
  <si>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</si>
  <si>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</si>
  <si>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</si>
  <si>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</si>
  <si>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</si>
  <si>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RIBEIRA DO POMBAL</t>
  </si>
  <si>
    <t>SÍTIO DO QUINTO</t>
  </si>
  <si>
    <t>CAMPO ALEGRE DE LOURDES</t>
  </si>
  <si>
    <t>CANUDOS</t>
  </si>
  <si>
    <t>CASA NOVA</t>
  </si>
  <si>
    <t>CURAÇÁ</t>
  </si>
  <si>
    <t>JUAZEIRO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</si>
  <si>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</si>
  <si>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</si>
  <si>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</si>
  <si>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</si>
  <si>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</si>
  <si>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</si>
  <si>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</si>
  <si>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</si>
  <si>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</si>
  <si>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</si>
  <si>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PAULO AFONSO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</si>
  <si>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</si>
  <si>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</si>
  <si>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</si>
  <si>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</si>
  <si>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</si>
  <si>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</si>
  <si>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</si>
  <si>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</si>
  <si>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</si>
  <si>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</si>
  <si>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</si>
  <si>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SENHOR DO BONFIM</t>
  </si>
  <si>
    <t>ANGICAL</t>
  </si>
  <si>
    <t>BAIANÓPOLIS</t>
  </si>
  <si>
    <t>BARREIRAS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</si>
  <si>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</si>
  <si>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</si>
  <si>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</si>
  <si>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</si>
  <si>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</si>
  <si>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</si>
  <si>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</si>
  <si>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</si>
  <si>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</si>
  <si>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</si>
  <si>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</si>
  <si>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</si>
  <si>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BARRA</t>
  </si>
  <si>
    <t>BROTAS DE MACAÚBAS</t>
  </si>
  <si>
    <t>BURITIRAMA</t>
  </si>
  <si>
    <t>IBOTIRAMA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</si>
  <si>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</si>
  <si>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</si>
  <si>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</si>
  <si>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</si>
  <si>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</si>
  <si>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</si>
  <si>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</si>
  <si>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</si>
  <si>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</si>
  <si>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</si>
  <si>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</si>
  <si>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 MARIA DA VITÓRIA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</si>
  <si>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</si>
  <si>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</si>
  <si>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</si>
  <si>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</si>
  <si>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</si>
  <si>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</si>
  <si>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</si>
  <si>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BOQUIRA</t>
  </si>
  <si>
    <t>BOTUPORÃ</t>
  </si>
  <si>
    <t>BRUMADO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</si>
  <si>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</si>
  <si>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</si>
  <si>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</si>
  <si>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</si>
  <si>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</si>
  <si>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</si>
  <si>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</si>
  <si>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</si>
  <si>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</si>
  <si>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</si>
  <si>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</si>
  <si>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</si>
  <si>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</si>
  <si>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</si>
  <si>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</si>
  <si>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</si>
  <si>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CACULÉ</t>
  </si>
  <si>
    <t>CAETITÉ</t>
  </si>
  <si>
    <t>CANDIBA</t>
  </si>
  <si>
    <t>CARINHANHA</t>
  </si>
  <si>
    <t>FEIRA DA MATA</t>
  </si>
  <si>
    <t>GUANAMBI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</si>
  <si>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</si>
  <si>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</si>
  <si>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</si>
  <si>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</si>
  <si>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</si>
  <si>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</si>
  <si>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</si>
  <si>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</si>
  <si>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</si>
  <si>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</si>
  <si>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</si>
  <si>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</si>
  <si>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</si>
  <si>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</si>
  <si>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</si>
  <si>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</si>
  <si>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CAATIBA</t>
  </si>
  <si>
    <t>FIRMINO ALVES</t>
  </si>
  <si>
    <t>IBICUÍ</t>
  </si>
  <si>
    <t>IGUAÍ</t>
  </si>
  <si>
    <t>ITAMBÉ</t>
  </si>
  <si>
    <t>ITAPETINGA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</si>
  <si>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</si>
  <si>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</si>
  <si>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</si>
  <si>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</si>
  <si>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</si>
  <si>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</si>
  <si>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</si>
  <si>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</si>
  <si>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</si>
  <si>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</si>
  <si>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</si>
  <si>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</si>
  <si>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</si>
  <si>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</si>
  <si>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</si>
  <si>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</si>
  <si>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</si>
  <si>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</si>
  <si>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</si>
  <si>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</si>
  <si>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</si>
  <si>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</si>
  <si>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</si>
  <si>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</si>
  <si>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VITÓRIA DA CONQUISTA</t>
  </si>
  <si>
    <t>ARATACA</t>
  </si>
  <si>
    <t>CANAVIEIRAS</t>
  </si>
  <si>
    <t>ILHÉUS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</si>
  <si>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</si>
  <si>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</si>
  <si>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</si>
  <si>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</si>
  <si>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</si>
  <si>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</si>
  <si>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</si>
  <si>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</si>
  <si>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</si>
  <si>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</si>
  <si>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</si>
  <si>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</si>
  <si>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GONGOGI</t>
  </si>
  <si>
    <t>IBICARAÍ</t>
  </si>
  <si>
    <t>IBIRAPITANGA</t>
  </si>
  <si>
    <t>ITABUNA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</si>
  <si>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</si>
  <si>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</si>
  <si>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</si>
  <si>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</si>
  <si>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</si>
  <si>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</si>
  <si>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</si>
  <si>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</si>
  <si>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</si>
  <si>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</si>
  <si>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</si>
  <si>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</si>
  <si>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</si>
  <si>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</si>
  <si>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</si>
  <si>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</si>
  <si>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</si>
  <si>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</si>
  <si>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</si>
  <si>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</si>
  <si>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</si>
  <si>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</si>
  <si>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</si>
  <si>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</si>
  <si>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</si>
  <si>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</si>
  <si>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</si>
  <si>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</si>
  <si>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JEQUIÉ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</si>
  <si>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</si>
  <si>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</si>
  <si>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</si>
  <si>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</si>
  <si>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</si>
  <si>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</si>
  <si>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</si>
  <si>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</si>
  <si>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</si>
  <si>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</si>
  <si>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</si>
  <si>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</si>
  <si>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</si>
  <si>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</si>
  <si>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</si>
  <si>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</si>
  <si>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</si>
  <si>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</si>
  <si>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VALENÇA</t>
  </si>
  <si>
    <t>WENCESLAU GUIMARÃES</t>
  </si>
  <si>
    <t>CNES</t>
  </si>
  <si>
    <t>Nome UBS</t>
  </si>
  <si>
    <t>INE</t>
  </si>
  <si>
    <t>USF DE SAO BENTO</t>
  </si>
  <si>
    <t>USF ITAPICURU</t>
  </si>
  <si>
    <t>USF CELINA BRITTO</t>
  </si>
  <si>
    <t>USF ELIANA CARDOSO</t>
  </si>
  <si>
    <t>USF DO CAMPO ALEGRE</t>
  </si>
  <si>
    <t>USF MARIA LIBANIA DE JESUS</t>
  </si>
  <si>
    <t>USF DE AREIA</t>
  </si>
  <si>
    <t>PSF DE GUARIBAS</t>
  </si>
  <si>
    <t>USF MANUEL GALDINO FILHO</t>
  </si>
  <si>
    <t>USF PREFEITO DEUSDEDITH BRANDAO</t>
  </si>
  <si>
    <t>USF OLGA CARNEIRO DE OLIVEIRA</t>
  </si>
  <si>
    <t>USF ANGELO MARIO DE CARVALHO E SILVA</t>
  </si>
  <si>
    <t>USF OLAVO LOBO</t>
  </si>
  <si>
    <t>PSF SEDE</t>
  </si>
  <si>
    <t>USF OLEIRO</t>
  </si>
  <si>
    <t>PSF SANTO ESTEVAO VELHO</t>
  </si>
  <si>
    <t>USF DE ITALEGRE</t>
  </si>
  <si>
    <t>USF DO MANDACARU</t>
  </si>
  <si>
    <t>USF DE NOVA SORTE</t>
  </si>
  <si>
    <t>CENTRO DE SAUDE JURACI PEREIRA DE JESUS</t>
  </si>
  <si>
    <t>USF CANTIDIO RIBEIRO DE ASSIS</t>
  </si>
  <si>
    <t>USF NOVO HORIZONTE</t>
  </si>
  <si>
    <t>PSF DE BELO ALTO</t>
  </si>
  <si>
    <t>UBS DE CHAPADA</t>
  </si>
  <si>
    <t>UNIDADE BASICA DE SAUDE ROBERTO SANTOS</t>
  </si>
  <si>
    <t>PSF COVAO</t>
  </si>
  <si>
    <t>UNIDADE DE SAUDE DA FAMILIA JOAO AVELINO DA SILVA</t>
  </si>
  <si>
    <t>UNIDADE DE SAUDE DA FAMILIA MARIA AUREA DA SILVA MATOS</t>
  </si>
  <si>
    <t>UNIDADE DE SAUDE DA FAMILIA AGENOR NUNES RIOS</t>
  </si>
  <si>
    <t>UNIDADE DE SAUDE DA FAMILIA JOSE FIGUEREDO MASCARENHAS</t>
  </si>
  <si>
    <t>UNIDADE DE SAUDE DA FAMILIA JOVENILIO CARNEIRO</t>
  </si>
  <si>
    <t>UNIDADE DE SAUDE DA FAMILIA DE CAPELINHA</t>
  </si>
  <si>
    <t>PSF POVOADO DO BESSA</t>
  </si>
  <si>
    <t>PSF POVOADO DO PICADO</t>
  </si>
  <si>
    <t>PSF DA GAMELEIRA</t>
  </si>
  <si>
    <t>PSF DO BALDEZ</t>
  </si>
  <si>
    <t>PSF PARQUE OURO VERDE</t>
  </si>
  <si>
    <t>UNIDADE DE SAUDE DA FAMILIA DR PAULO ROBERTO DA SILVA MORAIS</t>
  </si>
  <si>
    <t>UNIDADE DE SAUDE DA FAMILIA WALTER DE JESUS MORAIS</t>
  </si>
  <si>
    <t>UNIDADE DE SAUDE DA FAMILIA CAMILLA SANTIAGO RIBEIRO</t>
  </si>
  <si>
    <t>UNIDADE DE SAUDE DA FAMILIA GRACILIANO PEREIRA COELHO</t>
  </si>
  <si>
    <t>UNIDADE DE SAUDE DA FAMILIA MARLENE DOS SANTOS PAIXAO</t>
  </si>
  <si>
    <t>UNIDADE DE SAUDE DA FAMILIA ZULMIRA RIBEIRO DE LIMA</t>
  </si>
  <si>
    <t>USF DE ITACAVA</t>
  </si>
  <si>
    <t>USF AGNELO MENDES</t>
  </si>
  <si>
    <t>USF JOAO PAULO II</t>
  </si>
  <si>
    <t>USF TOMAZIA GOMES DA SILVA</t>
  </si>
  <si>
    <t>USF CANABRAVA</t>
  </si>
  <si>
    <t>USF SAGRADO CORACAO DE JESUS</t>
  </si>
  <si>
    <t>USF ISA COELHO MACHADO</t>
  </si>
  <si>
    <t>USF DO CAMPO LIMPO I V E VI PROGRAMA SAUDE NA HORA</t>
  </si>
  <si>
    <t>USF DO PARQUE IPE I II E III PROGRAMA SAUDE NA HORA</t>
  </si>
  <si>
    <t>QUEIMADINHA IV E V</t>
  </si>
  <si>
    <t>UNIDADE DE SAUDE DA FAMILIA ANGELICA MARIA DE JESUS RAPOSO</t>
  </si>
  <si>
    <t>UNIDADE DE SAUDE DA FAMILIA ALZIRA NUNES DE MOURA</t>
  </si>
  <si>
    <t>UNIDADE DE SAUDE DA FAMILIA RITA MEIRE LIMA DA MOTA</t>
  </si>
  <si>
    <t>UNIDADE SAUDE DA FAMILIA HELENA SANTIAGO</t>
  </si>
  <si>
    <t>UNIDADE SAUDE DA FAMILIA DE LICURI</t>
  </si>
  <si>
    <t>USF DR WILSON FALCAO SEDE</t>
  </si>
  <si>
    <t>USF DE SERROTE</t>
  </si>
  <si>
    <t>USF DO CAVUNGE</t>
  </si>
  <si>
    <t>USF DE BENFICA</t>
  </si>
  <si>
    <t>USF DA SEDE II</t>
  </si>
  <si>
    <t>UNIDADE DE SAUDE DA FAMILIA DE NOVA BRASILIA</t>
  </si>
  <si>
    <t>UNIDADE DE SAUDE DA FAMILIA DO BONFIM DE IPIRA</t>
  </si>
  <si>
    <t>UNIDADE DE SAUDE DA FAMILIA DE CAIXA DAGUA</t>
  </si>
  <si>
    <t>UNIDADE DE SAUDE DA FAMILIA DE CORACAO DE MARIA</t>
  </si>
  <si>
    <t>UNIDADE DE SAUDE DA FAMILIA DO SAO ROQUE</t>
  </si>
  <si>
    <t>UNIDADE DE SAUDE DA FAMILIA DO MALHADOR</t>
  </si>
  <si>
    <t>UNIDADE DE SAUDE DA FAMILIA DE JOAO VELHO</t>
  </si>
  <si>
    <t>UNIDADE DE SAUDE DA FAMILIA DO JAGUARAO</t>
  </si>
  <si>
    <t>UNIDADE DE SAUDE DA FAMILIA DO PAU FERRO</t>
  </si>
  <si>
    <t>UNIDADE DE SAUDE DA FAMILIA DE VIDA NOVA</t>
  </si>
  <si>
    <t>UNIDADE BASICA DE SAUDE PORTE II</t>
  </si>
  <si>
    <t>USF DE BENTO SIMOES</t>
  </si>
  <si>
    <t>USF ADALBERTO GONCALVES PINTO</t>
  </si>
  <si>
    <t>USF DR GILBERTO BATISTA DE FREITAS</t>
  </si>
  <si>
    <t>USF DRA JOCELINA SILVA GOMES</t>
  </si>
  <si>
    <t>USF MATILDE MADALENA DE JESUS</t>
  </si>
  <si>
    <t>USF JOAO FALCAO DE ALBUQUERQUE BRASILEIRO</t>
  </si>
  <si>
    <t>UNIDADE DE SAUDE DA FAMILIA DE BOCA DE VARZEA</t>
  </si>
  <si>
    <t>USF JOSE SEVERINO DE JESUS</t>
  </si>
  <si>
    <t>USF CELINA MARIA SANTOS</t>
  </si>
  <si>
    <t>UNIDADE DE SAUDE DA FAMILIA DA SEDE</t>
  </si>
  <si>
    <t>UNIDADE DE SAUDE DA FAMILIA DE INDAI</t>
  </si>
  <si>
    <t>UNIDADE DE SAUDE DA FAMILIA DE UMBUZEIRO</t>
  </si>
  <si>
    <t>CENTRO DE SAUDE DR JORGE NOVIS</t>
  </si>
  <si>
    <t>UNIDADE DE SAUDE DA FAMILIA DE IBIAPORA</t>
  </si>
  <si>
    <t>UNIDADE DE SAUDE DA FAMILIA DA FLORESTA</t>
  </si>
  <si>
    <t>UNIDADE DE SAUDE DA FAMILIA DE NOVO HORIZONTE</t>
  </si>
  <si>
    <t>UNIDADE DE SAUDE DA FAMILIA FRANCISCO XAVIER DE OLIVEIRA</t>
  </si>
  <si>
    <t>UNIDADE DE SAUDE DA FAMILIA ELIAS FERREIRA DE OLIVEIRA</t>
  </si>
  <si>
    <t>UNIDADE DE SAUDE DA FAMILIA MARIA JOANA DA C OLIVEIRA</t>
  </si>
  <si>
    <t>USF DE SANTO AGOSTINHO</t>
  </si>
  <si>
    <t>USF DE AROEIRA</t>
  </si>
  <si>
    <t>USF DE SANTO ANTONIO</t>
  </si>
  <si>
    <t>USF ANTONIO PEREIRA ADORNO</t>
  </si>
  <si>
    <t>USF MARIA JOSE DE JESUS FREITAS</t>
  </si>
  <si>
    <t>UNIDADE DE SAUDE DA FAMILIA DONA MANINHA</t>
  </si>
  <si>
    <t>UNIDADE DE SAUDE DA FAMILIA DE SANTO ANTONIO</t>
  </si>
  <si>
    <t>UNIDADE DE SAUDE DA FAMILIA WILSON EMILSON DE SIQUEIRA</t>
  </si>
  <si>
    <t>USF LEONCIO CERQUEIRA GOMES</t>
  </si>
  <si>
    <t>UNIDADE BASICA DE SAUDE DA FAMILIA SANTA RITA</t>
  </si>
  <si>
    <t>USF DO PARAGUASSU</t>
  </si>
  <si>
    <t>USF JUSTINIANO FRANCISCO DA SILVA</t>
  </si>
  <si>
    <t>USF FIRMINO CERQUEIRA ARAUJO</t>
  </si>
  <si>
    <t>USF NOSSA SENHORA DO ROSARIO</t>
  </si>
  <si>
    <t>USF BOM JESUS DA LAPA</t>
  </si>
  <si>
    <t>USF FIRMINO CARMO</t>
  </si>
  <si>
    <t>USF TOME FERNANDES SERRA</t>
  </si>
  <si>
    <t>UNIDADE DE SAUDE DA FAMILIA DE VILA APARECIDA</t>
  </si>
  <si>
    <t>UNIDADE DE SAUDE DA FAMILIA DE BARREIROS</t>
  </si>
  <si>
    <t>CENTRO DE SAUDE DR JOSE MARIA DE MAGALHAES NETO</t>
  </si>
  <si>
    <t>UNIDADE DE SAUDE DA FAMILIA DE CHAPADA</t>
  </si>
  <si>
    <t>UNIDADE DE SAUDE DA FAMILIA DE CAMPO ALEGRE</t>
  </si>
  <si>
    <t>UNIDADE DE SAUDE DA FAMILIA DE PONTO NOVO</t>
  </si>
  <si>
    <t>UNIDADE DE SAUDE DA FAMILIA DE BELA VISTA</t>
  </si>
  <si>
    <t>UNIDADE DE SAUDE DA FAMILIA DE ALTO DO CRUZEIRO</t>
  </si>
  <si>
    <t>UNIDADE DE SAUDE DA FAMILIA DE RANCHINHO</t>
  </si>
  <si>
    <t>UNIDADE DE SAUDE DA FAMILIA JATOBA</t>
  </si>
  <si>
    <t>UNIDADE DE SAUDE DA FAMILIA DE MANDASSAIA</t>
  </si>
  <si>
    <t>UNIDADE SAUDE DA FAMILIA DE VARINHAS</t>
  </si>
  <si>
    <t>UNIDADE SAUDE DA FAMILIA DE SAO NICOLAU</t>
  </si>
  <si>
    <t>UNIDADE SAUDE DA FAMILIA DE SUCUPIRA</t>
  </si>
  <si>
    <t>UNIDADE SAUDE DA FAMILIA DE SITIO DAS FLORES</t>
  </si>
  <si>
    <t>UNIDADE SAUDE DA FAMILIA NOSSA SENHORA DO ROSARIO</t>
  </si>
  <si>
    <t>UNIDADE SAUDE DA FAMILIA DE TERRA SANTA</t>
  </si>
  <si>
    <t>USF LIDIO AMARO DAS CHAGAS</t>
  </si>
  <si>
    <t>USF GOVERNADOR PAULO SOUTO</t>
  </si>
  <si>
    <t>USF JOSE RONALDO DE CARVALHO</t>
  </si>
  <si>
    <t>USF JOAO CATARINO RIBEIRO DE CERQUEIRA</t>
  </si>
  <si>
    <t>USF MARCELINO JULIO DE OLIVEIRA</t>
  </si>
  <si>
    <t>USF ODETE ARAUJO CABRAL</t>
  </si>
  <si>
    <t>USF HERALDO MOREIRA DE AZEVEDO</t>
  </si>
  <si>
    <t>USF TOBIAS ALVES DOS SANTOS</t>
  </si>
  <si>
    <t>USF MARIA JUSTINA DE JESUS</t>
  </si>
  <si>
    <t>USF ANISIA CAROLINA DA SILVA</t>
  </si>
  <si>
    <t>USF CLOVIS PIRES MAGALHAES</t>
  </si>
  <si>
    <t>USF ANTONIETA ALVES ARAUJO OLIVEIRA</t>
  </si>
  <si>
    <t>USF ANTONIETA COPELLO DE CERQUIRA</t>
  </si>
  <si>
    <t>USF PAULA DA FONSECA ROCHA</t>
  </si>
  <si>
    <t>USF AFONSO MIRANDA CABRAL</t>
  </si>
  <si>
    <t>USF DALVA DE OLIVEIRA CARDOSO</t>
  </si>
  <si>
    <t>USF JOSE CONCEICAO PIRES</t>
  </si>
  <si>
    <t>USF DE MERCES</t>
  </si>
  <si>
    <t>USF DONA SINHA</t>
  </si>
  <si>
    <t>USF BOA VISTA</t>
  </si>
  <si>
    <t>USF JOEL MARCOS</t>
  </si>
  <si>
    <t>USF DA ESTACAO</t>
  </si>
  <si>
    <t>USF DE SANTANA</t>
  </si>
  <si>
    <t>USF DO MATADOURO</t>
  </si>
  <si>
    <t>USF DA LAVANDERIA</t>
  </si>
  <si>
    <t>USF ARTHUR BRANDAO</t>
  </si>
  <si>
    <t>USF MURILO LEITE</t>
  </si>
  <si>
    <t>USF SAO JOAO</t>
  </si>
  <si>
    <t>UNIDADE DE SAUDE DA FAMILIA DO MORRO DO CURRAL</t>
  </si>
  <si>
    <t>UNIDADE DE SAUDE DA FAMILIA BURACO DAGUA</t>
  </si>
  <si>
    <t>UNIDADE DE SAUDE DA FAMILIA LAGOA DA CAICARA</t>
  </si>
  <si>
    <t>UNIDADE DE SAUDE DA FAMILIA DO PONTO</t>
  </si>
  <si>
    <t>UNIDADE DE SAUDE DA FAMILIA DO BRAVO</t>
  </si>
  <si>
    <t>UNIDADE DE SAUDE DA FAMILIA DO BOM JESUS</t>
  </si>
  <si>
    <t>UNIDADE DE SAUDE DA FAMILIA DA SEDE DE SERRA PRETA</t>
  </si>
  <si>
    <t>UBS OLINDINA SILVA</t>
  </si>
  <si>
    <t>UBS DR ADELINO COSTA DOREA</t>
  </si>
  <si>
    <t>UBS DO NOVENTINHA</t>
  </si>
  <si>
    <t>UNIDADE DE SAUDE DA FAMILIA SEDE</t>
  </si>
  <si>
    <t>UNIDADE DE SAUDE DA FAMILIA BURACICA</t>
  </si>
  <si>
    <t>UNIDADE DE SAUDE DA FAMILIA LUSTOSA</t>
  </si>
  <si>
    <t>UNIDADE DE SAUDE DA FAMILIA PADRE LUIS</t>
  </si>
  <si>
    <t>UNIDADE DE SAUDE DA FAMILIA JOSE ANTONIO DE CARVALHO CORREIA</t>
  </si>
  <si>
    <t>UNIDADE DE SAUDE DA FAMILIA DO CAIPE</t>
  </si>
  <si>
    <t>USF HUMBERTO TEIXEIRA DE SENA</t>
  </si>
  <si>
    <t>UNIDADE DE SAUDE DA FAMILIA DO JACU</t>
  </si>
  <si>
    <t>USF FLAVIA PINTO WEST DE SOUZA</t>
  </si>
  <si>
    <t>UNIDADE DE SAUDE DA FAMILIA ALBINO DESIDERIO BISPO</t>
  </si>
  <si>
    <t>UNIDADE DE SAUDA FAMILIA MAE ISAURA</t>
  </si>
  <si>
    <t>UNIDADE DE SAUDE DA FAMILIA ENF GILDASIO VEIGA DE AZEVEDO</t>
  </si>
  <si>
    <t>UNIDADE DE SAUDE DA FAMILIA JUVENAL VIEIRA SANTANA</t>
  </si>
  <si>
    <t>UNIDADE DE SAUDE DA FAMILIA FORCA DA UNIAO</t>
  </si>
  <si>
    <t>UNIDADE DE SAUDE DA FAMILIA ERNESTO CHE GUEVARA</t>
  </si>
  <si>
    <t>UNIDADE DE SAUDE DA FAMILIA MARIA DOS ANJOS SANTOS PEDREIRA</t>
  </si>
  <si>
    <t>UNIDADE DE SAUDE DA FAMILIA SEDE II</t>
  </si>
  <si>
    <t>UNIDADE DE SAUDE DA FAMILIA TERRA BOA</t>
  </si>
  <si>
    <t>UNIDADE DE SAUDE DA FAMILIA DE IGUAPE</t>
  </si>
  <si>
    <t>UNIDADE DE SAUDE DA FAMILIA DE AMPARO</t>
  </si>
  <si>
    <t>UNIDADE DE SAUDE DA FAMILIA DE ARIZONA</t>
  </si>
  <si>
    <t>UNIDADE DE SAUDE DA FAMILIA CENTRO</t>
  </si>
  <si>
    <t>UNIDADE DE SAUDE DA FAMILIA CABECEIRA DO BREJO</t>
  </si>
  <si>
    <t>UNIDADE DE SAUDE DA FAMILIA SANTO ANTONIO</t>
  </si>
  <si>
    <t>UNIDADE DE SAUDE DA FAMILIA BOTAFOGO</t>
  </si>
  <si>
    <t>UNIDADE DE SAUDE DA FAMILIA DE BAIXA DO CHEIRO</t>
  </si>
  <si>
    <t>UNIDADE BASICA DE SAUDE DA FAMILIA DE JOAO AMARO I</t>
  </si>
  <si>
    <t>UNIDADE BASICA DE SAUDE DA FAMILIA DO CENTRO</t>
  </si>
  <si>
    <t>UNIDADE BASICA DE SAUDE DA FAMILIA DA BOIADEIRA I</t>
  </si>
  <si>
    <t>UNIDADE BASICA DE SAUDE DA FAMILIA DA CERAMICA</t>
  </si>
  <si>
    <t>UNIDADE BASICA DE SAUDE DA FAMILIA DO FAUSTINO</t>
  </si>
  <si>
    <t>UNIDADE BASICA DE SAUDE DA FAMILIA DE LAGEDO ALTO</t>
  </si>
  <si>
    <t>UNIDADE BASICA DE SAUDE DA FAMILIA DE JOAO AMARO II</t>
  </si>
  <si>
    <t>UNIDADE BASICA DE SAUDE DA FAMILIA DA BOIADEIRA II</t>
  </si>
  <si>
    <t>UNIDADE BASICA DE SAUDE DA FAMILIA DA ZONA RURAL I</t>
  </si>
  <si>
    <t>UNIDADE BASICA DE SAUDE DA FAMILIA DA ZONA RURAL II</t>
  </si>
  <si>
    <t>UNIDADE DE SAUDE DA FAMILIA</t>
  </si>
  <si>
    <t>UNIDADE DE SAUDE ENELITA PEREIRA DIAS DOS ANJOS</t>
  </si>
  <si>
    <t>UNIDADE DE SAUDE DA FAMILIA ANACLETO RIBEIRO DO NASCIMENTO</t>
  </si>
  <si>
    <t>UNIDADE BASICA DE SAUDE IRACY DA SILVA FRAGA</t>
  </si>
  <si>
    <t>UNIDADE DE SAUDE DA FAMILIA VILA SENHORINHA MARIA DE JESUS</t>
  </si>
  <si>
    <t>UNIDADE DE SAUDE DA FAMILIA DO BARRO VERMELHO</t>
  </si>
  <si>
    <t>UNIDADE DE SAUDE DA FAMILIA DA URBIS</t>
  </si>
  <si>
    <t>UNIDADE DE SAUDE DA FAMILIA DO CAITITU</t>
  </si>
  <si>
    <t>UNIDADE DE SAUDE DA FAMILIA RM</t>
  </si>
  <si>
    <t>UNIDADE DE SAUDE DA FAMILIA JD DAS PALMEIRAS</t>
  </si>
  <si>
    <t>UNIDADE DE SAUDE DA FAMILIA CONCIC</t>
  </si>
  <si>
    <t>UNIDADE DE SAUDE DA FAMILIA DO BARRO VERMELHO 2</t>
  </si>
  <si>
    <t>UNIDADE DE SAUDE DA FAMILIA DA URBIS II</t>
  </si>
  <si>
    <t>UNIDADE DE SAUDE DA FAMILIA MARIA LUCIA MACEDO SILVA</t>
  </si>
  <si>
    <t>UNIDADE DE SAUDE DA FAMILIA DO ORIENTE</t>
  </si>
  <si>
    <t>UNIDADE DE SAUDE ENELITA PEREIRA DIAS DOS ANJOS 1</t>
  </si>
  <si>
    <t>UNIDADE DE SAUDE DA FAMILIA DO CAITITU 2</t>
  </si>
  <si>
    <t>UNIDADE DE SAUDE DA FAMILIA JOSE GAMELEIRA</t>
  </si>
  <si>
    <t>UNIDADE SAUDE DA FAMILIA DR ALBERTO CASALI</t>
  </si>
  <si>
    <t>UNIDADE DE SAUDE DA FAMILIA DE COLONIA</t>
  </si>
  <si>
    <t>UNIDADE DE SAUDE DA FAMILIA DE CANA BRAVA</t>
  </si>
  <si>
    <t>UNIDADE DE SAUDE DA FAMILIA DE ROSELI NUNES</t>
  </si>
  <si>
    <t>UNIDADE DE SAUDE DA FAMILIA DE BANANEIRAS</t>
  </si>
  <si>
    <t>UNIDADE DE SAUDE DA FAMILIA DE RUMO</t>
  </si>
  <si>
    <t>UNIDADE DE SAUDE DA FAMILIA 25 DE SETEMBRO</t>
  </si>
  <si>
    <t>UNIDADE DE SAUDE DA FAMILIA DE MACHADO PORTELA</t>
  </si>
  <si>
    <t>UNIDADE DE SAUDE DA FAMILIA DE JURACY</t>
  </si>
  <si>
    <t>UNIDADE DE SAUDE DO ASSENTAMENTO CAXA</t>
  </si>
  <si>
    <t>UNIDADE DE SAUDE DA FAMILIA ZENI ALENCAR</t>
  </si>
  <si>
    <t>USF MANOEL DE SA TELES</t>
  </si>
  <si>
    <t>USF CLODOALDO SOUZA BRAGA</t>
  </si>
  <si>
    <t>USF VALDIONOR NOVAIS NUNES</t>
  </si>
  <si>
    <t>UBS VEREADOR LUIZ ANTONIO DA SILVA</t>
  </si>
  <si>
    <t>USF JOAQUIM RODRIGUES LIMA</t>
  </si>
  <si>
    <t>USF FIDELCINO JOSE DE OLIVEIRA</t>
  </si>
  <si>
    <t>USF JOSE CESAR BATISTA DE OLIVEIRA</t>
  </si>
  <si>
    <t>USF SOTER DE JESUS</t>
  </si>
  <si>
    <t>USF VILA OPERARIA</t>
  </si>
  <si>
    <t>USF FOLGA</t>
  </si>
  <si>
    <t>USF AILTON SOUZA PEREIRA</t>
  </si>
  <si>
    <t>USF NOVA BRASILIA</t>
  </si>
  <si>
    <t>USF MARIA ALVES DE MENEZES</t>
  </si>
  <si>
    <t>USF TEODORO LISBOA VELOSO</t>
  </si>
  <si>
    <t>UNIDADE BASICA DE SAUDE NANAN NETO MATOS</t>
  </si>
  <si>
    <t>PSF NARCISO NERY DE OLIVEIRA</t>
  </si>
  <si>
    <t>PSF JOSE BATISTA DE ALMEIDA</t>
  </si>
  <si>
    <t>PSF MARIA NETA SILVA DOS SANTOS</t>
  </si>
  <si>
    <t>UNIDADE DE SAUDE DA FAMILIA DE WAGNER</t>
  </si>
  <si>
    <t>UNIDADE DE SAUDE DA FAMILIA LOTEAMENTO RENOVACAO</t>
  </si>
  <si>
    <t>USF DR JONAS DIAS DE ARAUJO</t>
  </si>
  <si>
    <t>USF SAO SEBASTIAO DE UTINGA</t>
  </si>
  <si>
    <t>UNIDADE DE SAUDE DA FAMILIA DE ABAIRA</t>
  </si>
  <si>
    <t>CENTRO DE SAUDE DE ABAIRA</t>
  </si>
  <si>
    <t>UNIDADE DE SAUDE DA FAMILIA DE CATOLES</t>
  </si>
  <si>
    <t>UNIDADE DE SAUDE DA FAMILIA DE OURO VERDE</t>
  </si>
  <si>
    <t>UNIDADE BASICA DE SAUDE DA FAMILIA DE NOVA COLINA</t>
  </si>
  <si>
    <t>UNIDADE BASICA DE SAUDE DA FAMILIA DR FRANCISCO ROCHA FILHO</t>
  </si>
  <si>
    <t>UNIDADE BASICA DE SAUDE DA FAMILIA DE CEDRO</t>
  </si>
  <si>
    <t>ESFSB DE OLHOS DAGUA DO SECO</t>
  </si>
  <si>
    <t>ESFSB DE MOCAMBO</t>
  </si>
  <si>
    <t>ESFSB DE CALDEIRAO</t>
  </si>
  <si>
    <t>ESFSB LAGOA DO DIONISIO</t>
  </si>
  <si>
    <t>ESFSB SEDE I</t>
  </si>
  <si>
    <t>ESFSB SEDE II</t>
  </si>
  <si>
    <t>UNIDADE DE SAUDE DA FAMILIA FELIX SOUZA NETO</t>
  </si>
  <si>
    <t>UNIDADE DE SAUDE DA FAMILIA OSVALDO TEIXEIRA DE ALMEIDA</t>
  </si>
  <si>
    <t>UNIDADE DE SAUDE DA FAMILIA JOAQUIM CAIO SOLON DE OLIVEIRA</t>
  </si>
  <si>
    <t>UNIDADE DE SAUDE DA FAMILIA ALBERTINO ALVES DE SOUZA</t>
  </si>
  <si>
    <t>UNIDADE DE SAUDE DA FAMILA JOSE FRANCISCO LOPES</t>
  </si>
  <si>
    <t>UNIDADE DE SAUDE DA FAMILIA MARIA MISSIAS DOS ANJOS</t>
  </si>
  <si>
    <t>UNIDADE DE SAUDE DA FAMILIA ELIAS DE JESUS ASSUNCAO</t>
  </si>
  <si>
    <t>UNIDADE DE SAUDE DA FAMILIA HERMINIO BARBOSA DA SILVA</t>
  </si>
  <si>
    <t>UNIDADE DE SAUDE DA FAMILIA ZILAR DE BRITO</t>
  </si>
  <si>
    <t>UNIDADE DE SAUDE DA FAMILIA JOVENTINA OLIVEIRA DOS SANTOS</t>
  </si>
  <si>
    <t>UNIDADE DE SAUDE DA FAMILIA ORCALINA DA SILVEIRA</t>
  </si>
  <si>
    <t>UNIDADE DE SAUDE DA FAMILIA DE JOAO CORREIA</t>
  </si>
  <si>
    <t>UNIDADE BASICA DE SAUDE DA FAMILIA DA SEDE</t>
  </si>
  <si>
    <t>UNIDADE DE SAUDE DA FAMILIA DE GUINE</t>
  </si>
  <si>
    <t>UNIDADE DE SAUDE DA FAMILIA DO PAIOL</t>
  </si>
  <si>
    <t>UNIDADE BASICA DE SAUDE</t>
  </si>
  <si>
    <t>UNID BASICA DE SAUDE DA FAMILIA FRANCISCA FERREIRA DE SOUSA</t>
  </si>
  <si>
    <t>ESF DE VILA DE REMEDIOS</t>
  </si>
  <si>
    <t>PSF DE BREJO LUIZA DE BRITO</t>
  </si>
  <si>
    <t>PSF DE NOVO HORIZONTE</t>
  </si>
  <si>
    <t>ESF DE MARCELINO DOS GOMES</t>
  </si>
  <si>
    <t>ESF DO CHORADO</t>
  </si>
  <si>
    <t>ESF DE ESTIVA</t>
  </si>
  <si>
    <t>UNIDADE DE SAUDE DA FAMILIA DE CAETEACU</t>
  </si>
  <si>
    <t>UNIDADE DE SAUDE DA FAMILIA DE PALMEIRAS SEDE</t>
  </si>
  <si>
    <t>UNIDADE DE SAUDE DA FAMILIA AUGUSTA BRITO OLIVEIRA</t>
  </si>
  <si>
    <t>UNIDADE DE SAUDE DA FAMILIA ALZIRA BELO DE ALMEIDA</t>
  </si>
  <si>
    <t>PSF DE CABRALIA</t>
  </si>
  <si>
    <t>UBS DE PIATA</t>
  </si>
  <si>
    <t>PSF DE INUBIA</t>
  </si>
  <si>
    <t>PSF VEREDA</t>
  </si>
  <si>
    <t>UNIDADE DE SAUDE DA FAMILIA ADERCIO NOVAIS</t>
  </si>
  <si>
    <t>PSF TANGARA</t>
  </si>
  <si>
    <t>ESFB DR JOSENAR FIGUEIREDO</t>
  </si>
  <si>
    <t>ESFB SANTA LUZIA</t>
  </si>
  <si>
    <t>ESFB BAIXAO VELHO</t>
  </si>
  <si>
    <t>ESFB DO VELAME</t>
  </si>
  <si>
    <t>ESFB NOSSA SENHORA DAS GRACAS</t>
  </si>
  <si>
    <t>ESFB DA LAGOA DA BOA VISTA</t>
  </si>
  <si>
    <t>UNIDADE DE SAUDE DA FAMILIA NIRALDO LOURENCO DOS SANTOS</t>
  </si>
  <si>
    <t>UNIDADE DE SAUDE DA FAMILIA JOSE F DE MEDEIROS</t>
  </si>
  <si>
    <t>UNIDADE DE SAUDE DA FAMILIA VICENSA DA CONCEICAO</t>
  </si>
  <si>
    <t>UNIDADE DE SAUDE DA FAMILIA JOEL MENDES</t>
  </si>
  <si>
    <t>UNIDADE DE SAUDE DA FAMILIA FLORENTINA MIRANDA ROCHA</t>
  </si>
  <si>
    <t>UNIDADE SAUDE DA FAMILIA DIOCLIDES PEREIRA DOS SANTOS</t>
  </si>
  <si>
    <t>UNIDADE DE SAUDE DA FAMILIA DE BARRA</t>
  </si>
  <si>
    <t>UNIDADE DE SAUDE DA FAMILIA DE MARACAIA</t>
  </si>
  <si>
    <t>USF DAMIAO DE JESUS BARRETO</t>
  </si>
  <si>
    <t>UNIDADE DE SAUDE DA FAMILIA DE CATANA</t>
  </si>
  <si>
    <t>UNIDADE DE SAUDE DA FAMILIA DE PATAIBA</t>
  </si>
  <si>
    <t>UNIDADE DE SAUDE DA FAMILIA ASSENTAMENTO MENINO JESUS</t>
  </si>
  <si>
    <t>UNIDADE DE SAUDE DA FAMILIA JOAO VIEIRA</t>
  </si>
  <si>
    <t>UNIDADE DE SAUDE DA FAMILIA CASCALHEIRA</t>
  </si>
  <si>
    <t>UNIDADE DE SAUDE DA FAMILIA TIRACOLO</t>
  </si>
  <si>
    <t>UNIDADE DE SAUDE DA FAMILIA COQUEIRO</t>
  </si>
  <si>
    <t>UNIDADE DE SAUDE DA FAMILIA RIBEIRA</t>
  </si>
  <si>
    <t>UNIDADE DE SAUDE DA FAMILIA PEDRA ALTA</t>
  </si>
  <si>
    <t>UNIDADE DE SAUDE DA FAMILIA BARREIRA</t>
  </si>
  <si>
    <t>UNIDADE DE SAUDE DA FAMILIA TAPUIO</t>
  </si>
  <si>
    <t>UNIDADE DE SAUDE DA FAMILIA RIACHO</t>
  </si>
  <si>
    <t>UNIDADE DE SAUDE DA FAMILIA BOMBINHA</t>
  </si>
  <si>
    <t>UNIDADE DE SAUDE DA FAMILIA BARBOSA</t>
  </si>
  <si>
    <t>UNIDADE DE SAUDE DA FAMILIA RUFINO</t>
  </si>
  <si>
    <t>UNIDADE DE SAUDE DA FAMILIA LAGOA DO BOI</t>
  </si>
  <si>
    <t>UNIDADE DE SAUDE DA FAMILIA ROSARIO</t>
  </si>
  <si>
    <t>UNIDADE DE SAUDE DA FAMILIA MINACAO</t>
  </si>
  <si>
    <t>UNIDADE DE SAUDE DA FAMILIA NOVA BRASILIA</t>
  </si>
  <si>
    <t>UNIDADE BASICA DE SAUDE DA FAMILIA ANTONIO CARLOS MAGALHAES</t>
  </si>
  <si>
    <t>UNIDADE DE SAUDE DA FAMILIA OURICURI</t>
  </si>
  <si>
    <t>UNIDADE DE SAUDE DA FAMILIA JOAO OLEGARIO DE QUEIROZ</t>
  </si>
  <si>
    <t>UNIDADE DE SAUDE DA FAMILIA SANTA ROSA</t>
  </si>
  <si>
    <t>UNIDADE DE SAUDE DA FAMILIA CEDRO</t>
  </si>
  <si>
    <t>UNIDADE DE SAUDE DA FAMILIA JOSE AUGUSTO ESTRELA TUY</t>
  </si>
  <si>
    <t>UNIDADE DE SAUDE DA FAMILIA DO PONTAL</t>
  </si>
  <si>
    <t>UNIDADE DE SAUDE DA FAMILIA DE VILA NOVA</t>
  </si>
  <si>
    <t>UNIDADE DE SAUDE DA FAMILIA DE ARACAS</t>
  </si>
  <si>
    <t>UNIDADE DE SAUDE DA FAMILIA SATURNINO PAULO DA SILVA</t>
  </si>
  <si>
    <t>UNIDADE DE SAUDE DA FAMILIA SEDE 2</t>
  </si>
  <si>
    <t>UNIDADE BASICA DE SAUDE SENHORA SANTANA</t>
  </si>
  <si>
    <t>UNIDADE DE SAUDE DA FAMILIA DO POVOADO DEXAI</t>
  </si>
  <si>
    <t>UNIDADE DE SAUDE DA FAMILIA DO POVOADO BELA VISTA</t>
  </si>
  <si>
    <t>UNIDADE DE SAUDE DA FAMILIA DE CALDEIRAO DOS VAQUEIROS</t>
  </si>
  <si>
    <t>UNIDADE DE SAUDE DA FAMILIA DO ASSENTAMENTO ALTO BONITO</t>
  </si>
  <si>
    <t>UNIDADE DE SAUDE DA FAMILIA DO MONTEIRO DE CIMA</t>
  </si>
  <si>
    <t>UNIDADE DE SAUDE DA FAMILIA DA TAPERA</t>
  </si>
  <si>
    <t>USF SITIO DAS FLORES</t>
  </si>
  <si>
    <t>USF JATOBA</t>
  </si>
  <si>
    <t>UNIDADE DA SAUDE DA FAMILIA DA SEDE</t>
  </si>
  <si>
    <t>UNIDADE DE SAUDE DA FAMILIA LAURA SALVADOR</t>
  </si>
  <si>
    <t>UNIDADE BASICA DE SAUDE DA FAMILIA DE AROEIRA</t>
  </si>
  <si>
    <t>UNIDADE DE SAUDE DA FAMILIA DO FLUMINENSE TERRA NOVA</t>
  </si>
  <si>
    <t>UNIDADE DE SAUDE DA FAMILIA ROQUE VITORIO DE SOUZA</t>
  </si>
  <si>
    <t>UNIDADE DE SAUDE DA FAMILIA DE RUILANDIA</t>
  </si>
  <si>
    <t>UNIDADE DE SAUDE DA FAMILIA MARIA SONIA ROCHA DA SILVA</t>
  </si>
  <si>
    <t>UNIDADE DE SAUDE DA FAMILIA ZIZINHA CAMPOS</t>
  </si>
  <si>
    <t>UNIDADE DE SAUDE DA FAMILIA DUDA MACARIO</t>
  </si>
  <si>
    <t>UNIDADE DE SAUDE DA FAMILIA JOANA CARVALHO DE ABREU</t>
  </si>
  <si>
    <t>UNIDADE DE SAUDE DA FAMILIA DE MURITI</t>
  </si>
  <si>
    <t>UNIDADE DE SAUDE DA FAMILIA JOSE ADILSON ANDRE DE CARVALHO</t>
  </si>
  <si>
    <t>UNIDADE DE SAUDE DA FAMILIA ERNESTO CASSIANO DOS SANTOS</t>
  </si>
  <si>
    <t>UNIDADE DE SAUDE DA FAMILIA DE CAIMBE</t>
  </si>
  <si>
    <t>UNIDADE DE SAUDE DA FAMILIA JOSE DE SANTANA DANTAS</t>
  </si>
  <si>
    <t>UNIDADE DE SAUDE DA FAMILIA DE PAI JOAO</t>
  </si>
  <si>
    <t>UNIDADE DE SAUDE DA FAMILIA DE PINHOES</t>
  </si>
  <si>
    <t>UNIDADE DE SAUDE DA FAMILIA JOSE BARBOSA NETO</t>
  </si>
  <si>
    <t>UNIDADE DE SAUDE DA FAMILIA DE PAU MIUDO</t>
  </si>
  <si>
    <t>UNIDADE DE SAUDE DA FAMILIA DO CENTRO</t>
  </si>
  <si>
    <t>UNIDADE DE SAUDE DA FAMILIA JOEL CARVALHO DE ABREU</t>
  </si>
  <si>
    <t>PSF DE SITIO SANTANA</t>
  </si>
  <si>
    <t>PSF SEDE2</t>
  </si>
  <si>
    <t>UNIDADE DE SAUDE LAMARAO</t>
  </si>
  <si>
    <t>POSTO DE SAUDE QUINJI</t>
  </si>
  <si>
    <t>POSTO DE SAUDE FRANCISCO VALERIANO RIBEIRO</t>
  </si>
  <si>
    <t>UNIDADE DE SAUDE DA FAMILIA DE LAGOA DE CIMA</t>
  </si>
  <si>
    <t>CENTRO DE SAUDE AGOSTINHO FERREIRA DA SILVA</t>
  </si>
  <si>
    <t>UNIDADE DE SAUDE DA FAMILIA DE PEDRA BRANCA</t>
  </si>
  <si>
    <t>UNIDADE DE SAUDE DA FAMILIA DE GENIPAPO DE BAIXO</t>
  </si>
  <si>
    <t>UNIDADE DE SAUDE DA FAMILIA DE HORIZONTE NOVO</t>
  </si>
  <si>
    <t>UNIDADE DE SAUDE DA FAMILIA DE SACO FUNDO</t>
  </si>
  <si>
    <t>UNIDADE DA SAUDE DA FAMILIA DE ALTO ALEGRE</t>
  </si>
  <si>
    <t>UNIDADE DA SAUDE DA FAMILIA DE LAGE GRANDE</t>
  </si>
  <si>
    <t>UNIDADE DA SAUDE DA FAMILIA DE LAGOA DO SACO</t>
  </si>
  <si>
    <t>UNIDADE DA SAUDE DA FAMILIA DE LAGINHA</t>
  </si>
  <si>
    <t>UNIDADE DE SAUDE DA FAMILIA ROBERTO JOSE CALDAS FREIRE</t>
  </si>
  <si>
    <t>UNIDADE DE SAUDE DA FAMILIA EDITE MARIA DOS SANTOS</t>
  </si>
  <si>
    <t>UNIDADE DE SAUDE DA FAMILIA DO MARI</t>
  </si>
  <si>
    <t>UNIDADE DE SAUDE DA FAMILIA DE SAMAMBAIA</t>
  </si>
  <si>
    <t>UNIDADE DE SAUDE DA FAMILIA DA PICADA</t>
  </si>
  <si>
    <t>USF DE ALECRIM</t>
  </si>
  <si>
    <t>USF DE ESPANTA GADO</t>
  </si>
  <si>
    <t>USF DE PEDROLANDIA</t>
  </si>
  <si>
    <t>USF DE LAGOINHA</t>
  </si>
  <si>
    <t>USF DE RIACHO DA ONCA</t>
  </si>
  <si>
    <t>USF ALTO DA JACOBINA</t>
  </si>
  <si>
    <t>CENTRO DE SAUDE DE ALGODOES USF ALGODOES I</t>
  </si>
  <si>
    <t>UNIDADE DE SAUDE DA FAMILIA DE SITIO</t>
  </si>
  <si>
    <t>UNIDADE DE SAUDE DA FAMILIA DE MACETE</t>
  </si>
  <si>
    <t>UNIDADE DE SAUDE DA FAMILIA DE LAGOA DO JUNCO</t>
  </si>
  <si>
    <t>UNIDADE DE SAUDE DA FAMILIA DE LAGOA DO MATO</t>
  </si>
  <si>
    <t>UNIDADE DE SAUDE DA FAMILIA SEDE III</t>
  </si>
  <si>
    <t>UNIDADE SAUDE DA FAMILIA LAGINHA</t>
  </si>
  <si>
    <t>UNIDADE SAUDE DA FAMILIA ALECRIM</t>
  </si>
  <si>
    <t>UNIDADE SAUDE DA FAMILIA ALTO DO CAMILO</t>
  </si>
  <si>
    <t>UNIDADE DE SAUDE DA FAMILIA ROQUE CARNEIRO DE OLIVEIRA</t>
  </si>
  <si>
    <t>UNIDADE SAUDE DA FAMILIA CECILIA SANTIAGO</t>
  </si>
  <si>
    <t>UNIDADE DE SAUDE DA FAMILIA DE SERRA BRANCA</t>
  </si>
  <si>
    <t>UNIDADE DE SAUDE DA FAMILIA DE PEREIRA</t>
  </si>
  <si>
    <t>UNIDADE DE SAUDE DA FAMILIA DE SISALANDIA</t>
  </si>
  <si>
    <t>UNIDADE SAUDE DA FAMILIA DE VARZEA DA PEDRA</t>
  </si>
  <si>
    <t>UNIDADE DE SAUDE DA FAMILIA DE BARREIRINHO</t>
  </si>
  <si>
    <t>UNIDADE SAUDE DA FAMILIA CASTRO ALVES</t>
  </si>
  <si>
    <t>UNIDADE DE SAUDE DA FAMILIA DO MORRO DOS LOPES</t>
  </si>
  <si>
    <t>UNIDADE DE SAUDE DA FAMILIA JORGE VILAS BOAS</t>
  </si>
  <si>
    <t>UNIDADE DE SAUDE DA FAMILIA SAO DOMINGOS</t>
  </si>
  <si>
    <t>UNIDADE DE SAUDE DA FAMILIA MAE HERMINIA</t>
  </si>
  <si>
    <t>UNIDADE DE SAUDE DA FAMILIA OURO VERDE</t>
  </si>
  <si>
    <t>UNIDADAE DE SAUDE DA FAMILIA DR TONINHO</t>
  </si>
  <si>
    <t>UNIDADE DE SAUDE DA FAMILIA DA URBIS I</t>
  </si>
  <si>
    <t>UNIDADE DE SAUDE DA FAMILIA DO SACO DO MOURA</t>
  </si>
  <si>
    <t>UNIDADE DE SAUDE DA FAMILIA CAJUEIRO</t>
  </si>
  <si>
    <t>UNIDADE DE SAUDE DA FAMILIA DA CIDADE NOVA</t>
  </si>
  <si>
    <t>UNIDADE DE SAUDE DA FAMILIA DE VILA DE FATIMA</t>
  </si>
  <si>
    <t>UNIDADE DE SAUDE DA FAMILIA DO NOVO HORIZONTE</t>
  </si>
  <si>
    <t>UNIDADE DE SAUDE DA FAMILIA DA RODAGEM</t>
  </si>
  <si>
    <t>UNIDADE DE SAUDE DA FAMILIA DO SALGADO</t>
  </si>
  <si>
    <t>UNIDADE SAUDE DA FAMILIA MUTIRAO</t>
  </si>
  <si>
    <t>UNIDADE DE SAUDE DA FAMILIA DE ABOBORAS</t>
  </si>
  <si>
    <t>UNIDADE DE SAUDE DA FAMILIA TRES ESTRADAS</t>
  </si>
  <si>
    <t>UNIDADE DE SAUDE ALTO ALEGRE</t>
  </si>
  <si>
    <t>UNIDADE DE SAUDE DA FAMILIA DE MALHADA DO ALTO</t>
  </si>
  <si>
    <t>UNIDADE DE SAUDE DA FAMILIA ALTO DE FORA</t>
  </si>
  <si>
    <t>UNIDADE DE SAUDE VAQUEJADA</t>
  </si>
  <si>
    <t>UNIDADE DE SAUDE CRUZEIRO</t>
  </si>
  <si>
    <t>UNIDADE DE SAUDE DA FAMILIA DO CANTO</t>
  </si>
  <si>
    <t>UNIDADE DE SAUDE DA FAMILIA DO SETOR</t>
  </si>
  <si>
    <t>UNIDADE DE SAUDE DA FAMILIA DO FOGO POUCO</t>
  </si>
  <si>
    <t>UNIDADE DE SAUDE DA FAMILIA DA LIMEIRA</t>
  </si>
  <si>
    <t>UNIDADE DE SAUDE DA FAMILIA DA MARIA PRETA</t>
  </si>
  <si>
    <t>UNIDADE DE SAUDE DA FAMILIA CIDADE NOVA</t>
  </si>
  <si>
    <t>UNIDADE DE SAUDE DA FAMILIA DA SEDE I</t>
  </si>
  <si>
    <t>USF MARIA ROSA DE MIRANDA</t>
  </si>
  <si>
    <t>USF MARIA MARTINS DE ROMA</t>
  </si>
  <si>
    <t>USF ANTONIO PEREIRA DOS SANTOS</t>
  </si>
  <si>
    <t>USF JOSE DOS SANTOS ROMA</t>
  </si>
  <si>
    <t>USF VENANCIO CABRAL DE SOUZA</t>
  </si>
  <si>
    <t>USF GALDINA ANA DE JESUS LEITE</t>
  </si>
  <si>
    <t>USF PEDRO VICENTE FREIRE</t>
  </si>
  <si>
    <t>USF PEDRO PIMENTEL NETO</t>
  </si>
  <si>
    <t>USF LEONARDO NUNES DE ARRUDA</t>
  </si>
  <si>
    <t>USF JULIA ALMEIDA SANTOS</t>
  </si>
  <si>
    <t>USF JOSE MORAES DE SOUZA</t>
  </si>
  <si>
    <t>UNIDADE DE SAUDE DA FAMILIA DO JUNCO</t>
  </si>
  <si>
    <t>UNIDADE DE SAUDE DA FAMILIA DE VALILANDIA</t>
  </si>
  <si>
    <t>UNIDADE DE SAUDE DA FAMILIA DE SANTA RITA DE CASSIA</t>
  </si>
  <si>
    <t>UNIDADE DE SAUDE DA FAMILIA DE TANQUINHO</t>
  </si>
  <si>
    <t>UNIDADE DE SAUDE DA FAMILIA JUAZEIRO PETROLINA</t>
  </si>
  <si>
    <t>UNIDADE DE SAUDE DA FAMILIA CASAS POPULARES</t>
  </si>
  <si>
    <t>USF DR ANTONIO DELFINO MOTA SIMOES</t>
  </si>
  <si>
    <t>UNIDADE DE SAUDE DA FAMILIA DE BELO CAMPO</t>
  </si>
  <si>
    <t>USF UNIDADE DE SAUDE DA FAMILIA DE IPANEMA</t>
  </si>
  <si>
    <t>USF UNIDADE DE SAUDE DA FAMILIA DE PREVENIDO</t>
  </si>
  <si>
    <t>USF UNIDADE DE SAUDE DA FAMILIA FRANCISCO ALVES DE SOUZA</t>
  </si>
  <si>
    <t>USF UNIDADE DE SAUDE DA FAMILIA MARIA LIDIA PEREIRA MARTINS</t>
  </si>
  <si>
    <t>USF CAROLINE SANTOS MOURA CAPIM DURO</t>
  </si>
  <si>
    <t>USF DR CLAUDIONOR BATISTA DE OLIVEIRA SEDE</t>
  </si>
  <si>
    <t>USF ANTONIO MARTINS MENDES DE MILAGRES</t>
  </si>
  <si>
    <t>USF NOSSA SENHORA DE FATIMA SAO BENTO</t>
  </si>
  <si>
    <t>UBS MANOEL MIRANDA DE SOUZA UBS MANE PRETO</t>
  </si>
  <si>
    <t>UNIDADE DE SAUDE DA FAMILIA DE GAMELEIRA</t>
  </si>
  <si>
    <t>UBS SEDE I JOSEFA PACHECO DE SOUZA</t>
  </si>
  <si>
    <t>UBS SEDE II DR ARLETE SANTOS MONTINO</t>
  </si>
  <si>
    <t>UNIDADE DE SAUDE DA FAMILIA DR ALEXANDRE FARIAS DA SILVA</t>
  </si>
  <si>
    <t>UNIDADE DE SAUDE DA FAMILIA FRAN ROSA DA SILVA MAE DONA</t>
  </si>
  <si>
    <t>UNIDADE DE SAUDE DA FAMILIA DE RECIFE DE JOAO ANDRE</t>
  </si>
  <si>
    <t>UNIDADE DE SAUDE DA FAMILIA SEDE I</t>
  </si>
  <si>
    <t>UNIDADE DE SAUDE DA FAMILIA BEIRA RIO</t>
  </si>
  <si>
    <t>UNIDADE DE SAUDE DA FAMILIA DETE BEZERRA</t>
  </si>
  <si>
    <t>UNIDADE DE SAUDE DA FAMILIA SALOBRO I</t>
  </si>
  <si>
    <t>UNIDADE DE SAUDE DA FAMILIA DE UMBURANA</t>
  </si>
  <si>
    <t>UNIDADE DE SAUDE DA FAMILIA DE BAIXA DO VIGARIO</t>
  </si>
  <si>
    <t>UNIDADE DE SAUDE DE FAMILIA DE LAGOA DO ZECA</t>
  </si>
  <si>
    <t>UNIDADE DE SAUDE DA FAMILIA DE LAGOA VELHA</t>
  </si>
  <si>
    <t>UNIDADE DE SAUDE DA FAMILIA SALOBRO II</t>
  </si>
  <si>
    <t>UNIDADE DE SAUDE DA FAMILIA DE CAPIVARA</t>
  </si>
  <si>
    <t>UNIDADE DE SAUDE DA FAMILIA DE VEREDA</t>
  </si>
  <si>
    <t>UNIDADE DE SAUDE DA FAMILIA DE PALMEIRAS</t>
  </si>
  <si>
    <t>UNIDADE DE SAUDE DA FAMILIA ZONA OESTE</t>
  </si>
  <si>
    <t>UNIDADE DE SAUDE DA FAMILIA DE NOVA VISTA I</t>
  </si>
  <si>
    <t>UNIDADE DE SAUDE DA FAMILIA ZONA LESTE</t>
  </si>
  <si>
    <t>UNIDADE DE SAUDE DA FAMILIA ZONA SUL</t>
  </si>
  <si>
    <t>UNIDADE DE SAUDE DA FAMILIA MATILDE PEREIRA DIAS</t>
  </si>
  <si>
    <t>UNIDADE DE SAUDE DA FAMILIA DR ALFREDO HENRIQUE SAMPAIO</t>
  </si>
  <si>
    <t>UNIDADE DE SAUDE DA FAMILIA ANA JOAQUINA DE JESUS</t>
  </si>
  <si>
    <t>UNIDADE DE SAUDE DA FAMILIA IZAURA MARIA DO ESPIRITO SANTO</t>
  </si>
  <si>
    <t>UNIDADE DE SAUDE DA FAMILIA ALBINO JOSE DA ROCHA</t>
  </si>
  <si>
    <t>UNIDADE DE SAUDE DA FAMILIA ORMEZINA MARIA DA CONCEICAO</t>
  </si>
  <si>
    <t>UNIDADE DE SAUDE DA FAMILIA ANITA MARQUES</t>
  </si>
  <si>
    <t>UNIDADE DE SAUDE DA FAMILIA AURI ALVES BARRETO</t>
  </si>
  <si>
    <t>UNIDADE DE SAUDE DA FAMILIA FRANCOLINO FRANCISCO DE SOUZA</t>
  </si>
  <si>
    <t>UBSF JOSEFA PACHECO DE SOUZA</t>
  </si>
  <si>
    <t>UBSF DE CANOAO</t>
  </si>
  <si>
    <t>UBSF BENILTON SOARES DOS SANTOS</t>
  </si>
  <si>
    <t>UBSF JOSE PAULO DOS SANTOS</t>
  </si>
  <si>
    <t>UBSF ESTER DA CONCEICAO ARAUJO</t>
  </si>
  <si>
    <t>UBSF DE FEIRA NOVA</t>
  </si>
  <si>
    <t>UNIDADE DE SAUDE DA FAMILIA ANA MENDES RAMOS</t>
  </si>
  <si>
    <t>UBSF LAGOA NOVA</t>
  </si>
  <si>
    <t>UNIDADE DE SAUDE DA FAMILIA HORACIO FERNANDES DA FONSECA</t>
  </si>
  <si>
    <t>UNIDADE DE SAUDE DA FAMILIA AMADOR AGUIAR</t>
  </si>
  <si>
    <t>UNIDADE DE SAUDE DA FAMILIA FELESMINA GOMES DE OLIVEIRA</t>
  </si>
  <si>
    <t>UBSF EDICON RIBEIRO DOS SANTOS</t>
  </si>
  <si>
    <t>UBSF VALDOMIRO GALDINO DA SILVA</t>
  </si>
  <si>
    <t>UBSF JOSE ANTONIO DE SOUZA</t>
  </si>
  <si>
    <t>UBSF BENEDITO NEI PARAISO LOTEAMENTO FELIX</t>
  </si>
  <si>
    <t>UBSF DR SINVAL CEZAR VASCONCELOS SAO FRANCISCO</t>
  </si>
  <si>
    <t>UBSF ZILDA VASCONCELOS VIVENDAS</t>
  </si>
  <si>
    <t>UBSF ANTONIO DE SOUZA DINIZ</t>
  </si>
  <si>
    <t>UBSF NEWTON MARQUES DOURADO SAO JOSE</t>
  </si>
  <si>
    <t>UBSF RAIMUNDO C SOMBRA PAULO FREIRE</t>
  </si>
  <si>
    <t>UBSF SINEZIA CALDEIRA BELLA BAIXAO DE SINEZIA</t>
  </si>
  <si>
    <t>UBSF DR ANTONIO CARLOS RIBEIRO</t>
  </si>
  <si>
    <t>UBSF CENTRO I ENIO ROSENDO PINTO</t>
  </si>
  <si>
    <t>UBSF HELMA CRISTIANE CARDOSO DE OLIVEIRA</t>
  </si>
  <si>
    <t>UBSF ARNOBIO BATISTA</t>
  </si>
  <si>
    <t>UBSF INDALECIO WANDERLEI SOARES</t>
  </si>
  <si>
    <t>UBSF IEDA</t>
  </si>
  <si>
    <t>UNIDADE DE SAUDE DA FAMILIA DE ALMAS</t>
  </si>
  <si>
    <t>UNIDADE DE SAUDE DA FAMILIA DE LAGES</t>
  </si>
  <si>
    <t>UBSF DR BENEDITO NEY</t>
  </si>
  <si>
    <t>UBSF AUGUSTO PEREIRA DA CRUZ</t>
  </si>
  <si>
    <t>UBSF BELARMINA NUNES DOURADO</t>
  </si>
  <si>
    <t>UBSF IDALINA ALVES DOURADO</t>
  </si>
  <si>
    <t>UBSF ARNOBIO FIALHO LOULA</t>
  </si>
  <si>
    <t>UBSF ODILON DE SOUZA PEREIRA</t>
  </si>
  <si>
    <t>UBSF ALVINO CARLOS DE SOUZA</t>
  </si>
  <si>
    <t>UBSF ANA RAIMUNDA BAHIA</t>
  </si>
  <si>
    <t>UBSF OLEGARIO BATISTA DE OLIVEIRA</t>
  </si>
  <si>
    <t>UBSF ALIPIO JOAQUIM DA SILVA QUILOBOLAS</t>
  </si>
  <si>
    <t>UBSF ANA MATOS MANDACARU</t>
  </si>
  <si>
    <t>UBSF NARJARA RIBEIRO GALVAO DOURADO</t>
  </si>
  <si>
    <t>UBSF JULIA LINA RODRIGUES DE LIMA SILVA E SOUZA</t>
  </si>
  <si>
    <t>UBSF EFRAIM BATISTA DE SOUZA</t>
  </si>
  <si>
    <t>UNIDADE DE SAUDE DA FAMILIA TIONILIO DA SILVA DOURADO</t>
  </si>
  <si>
    <t>UBSF JARDELINA SANTOS</t>
  </si>
  <si>
    <t>UBSF MAE ANTONIA</t>
  </si>
  <si>
    <t>UBSF IDA CARDOSO</t>
  </si>
  <si>
    <t>UNIDADE DE SAUDE DA FAMILIA NAIR C DOURADO</t>
  </si>
  <si>
    <t>UNIDADE DE SAUDE DA FAMILIA MAE CHICA</t>
  </si>
  <si>
    <t>UBSF ANA MATOS AROEIRA</t>
  </si>
  <si>
    <t>UNIDADE DE SAUDE DA FAMILIA DE CANUDOS</t>
  </si>
  <si>
    <t>UNIDADE DE SAUDE DA FAMILIA DE VARZEA DO CERCO</t>
  </si>
  <si>
    <t>UNIDADE DE SAUDE DA FAMILIA ANTONIO ARNAULD DA SILVA</t>
  </si>
  <si>
    <t>UNIDADE DE SAUDE DA FAMILIA CAROLINA ROSA DE ASSIS</t>
  </si>
  <si>
    <t>UNIDADE DE SAUDE DA FAM FELIZARDA DA R MACHADO QUILOBOLAS</t>
  </si>
  <si>
    <t>UNIDADE DE SAUDE DA FAMILIA JOSE SIMPLICIO CUNHA</t>
  </si>
  <si>
    <t>UNIDADE DE SAUDE DA FAMILIA MAE PRETA</t>
  </si>
  <si>
    <t>UNIDADE DE SAUDE DA FAMILIA ILCONETE GONCALVES MACHADO</t>
  </si>
  <si>
    <t>UNIDADE DE SAUDE DA FAMI ISABEL ZULMIRA DOS SANTOS BESOURO</t>
  </si>
  <si>
    <t>UBSF ANTONIO MATEUS AMORIM GAMELEIRA DO JACARE</t>
  </si>
  <si>
    <t>UBSF FLORENTINA F DE JESUS LAGOINHA</t>
  </si>
  <si>
    <t>UBSF MARIA CANDIDA</t>
  </si>
  <si>
    <t>UBSF ANTONIO GOMES FERREIRA</t>
  </si>
  <si>
    <t>UBSF ANTONIO HONORATO DE SOUZA B HONORATOS</t>
  </si>
  <si>
    <t>UBSF GUILERME SOARES DE ALMEIDA CENTRO</t>
  </si>
  <si>
    <t>UBSF HIDROLANDIA</t>
  </si>
  <si>
    <t>UBSF SEDE II</t>
  </si>
  <si>
    <t>UBSF SEDE I</t>
  </si>
  <si>
    <t>UBSF BOCA D AGUA</t>
  </si>
  <si>
    <t>UBSF SEDE III</t>
  </si>
  <si>
    <t>UNIDADE DE SAUDE DA FAMILIA ADMILSON FIGUEIREDO</t>
  </si>
  <si>
    <t>UNIDADE DE SAUDE DA FAMILIA IZIDRIO ALVES BESSA</t>
  </si>
  <si>
    <t>UNIDADE DE SAUDE DA FAMILIA CLODOALDO MAGALHAES AVELINO</t>
  </si>
  <si>
    <t>UNIDADE DE SAUDE DA FAMILIA DR DELIO SOUZA LEDOUX</t>
  </si>
  <si>
    <t>UNIDADE DE SAUDE DA FAMILIA SALVADOR COSTA</t>
  </si>
  <si>
    <t>UNIDADE DE SAUDE DA FAMILIA FRANCISCO MARCAL DA SILVA</t>
  </si>
  <si>
    <t>UNIDADE DE SAUDE DA FAMILIA ANTONIO LUIS CAMANDAROBA</t>
  </si>
  <si>
    <t>UNIDADE DE SAUDE DA FAMILIA CREUSA ALVES SANTANA</t>
  </si>
  <si>
    <t>UNIDADE DE SAUDE DA FAMILIA EDILSON AVELINO OLIVEIRA</t>
  </si>
  <si>
    <t>UNIDADE DE SAUDE DA FAMILIA SAMUEL RODRIGUES SOARES</t>
  </si>
  <si>
    <t>P S DE PIABAS</t>
  </si>
  <si>
    <t>POSTO DE SAUDE DA FAMILIA DE GONCALO</t>
  </si>
  <si>
    <t>UNIDADE BASICA DE SAUDE DA SEDE</t>
  </si>
  <si>
    <t>UNIDADE DE SAUDE DA FAMILIA EMILIA ANDRADE</t>
  </si>
  <si>
    <t>CENTRO DE SAUDE DE CALDEIRAO GRANDE</t>
  </si>
  <si>
    <t>UNIDADE DE SAUDE DA FAMILIA DE SAO MIGUEL</t>
  </si>
  <si>
    <t>UNIDADE DE SAUDE DA FAMILIA DE VILA CARDOSO</t>
  </si>
  <si>
    <t>SEMO SERVICOS MEDICO ODONTOLOGICO</t>
  </si>
  <si>
    <t>CENTRO DE SAUDE JULIO INACIO NEVES</t>
  </si>
  <si>
    <t>CENTRO DE SAUDE PROFETA MARIA DOS SANTOS</t>
  </si>
  <si>
    <t>CENTRO DE SAUDE DE CAPIM GROSSO</t>
  </si>
  <si>
    <t>UESF JOSE MAXIMINIANO DE SOUZA</t>
  </si>
  <si>
    <t>CENTRO DE SAUDE MANOEL AMANCIO DE ARAUJO</t>
  </si>
  <si>
    <t>POSTO DE SAUDE PADRE XAVIER MICHELLE</t>
  </si>
  <si>
    <t>ESF SB JARDIM FORMOSA</t>
  </si>
  <si>
    <t>UBS CAEIRA</t>
  </si>
  <si>
    <t>UBS LAGES DO BATATA I</t>
  </si>
  <si>
    <t>UBS DA BANANEIRA</t>
  </si>
  <si>
    <t>UBS DO JUNCO I</t>
  </si>
  <si>
    <t>UBS CAATINGA DO MOURA</t>
  </si>
  <si>
    <t>UBS NOVO PARAISO</t>
  </si>
  <si>
    <t>UBS CACHOEIRA GRANDE</t>
  </si>
  <si>
    <t>UBS DA MATRIZ</t>
  </si>
  <si>
    <t>UBS JACOBINA III</t>
  </si>
  <si>
    <t>UBS DA LADEIRA VERMELHA</t>
  </si>
  <si>
    <t>UBS DA CAIXA DAGUA</t>
  </si>
  <si>
    <t>UBS SERRINHA</t>
  </si>
  <si>
    <t>UBS DA FELIX TOMAZ</t>
  </si>
  <si>
    <t>UBS NOVO AMANHECER</t>
  </si>
  <si>
    <t>UBS CATUABA I</t>
  </si>
  <si>
    <t>UBS JUNCO II</t>
  </si>
  <si>
    <t>UBS LAGES DO BATATA II</t>
  </si>
  <si>
    <t>UBS ROCADO DE CAATINGA DO MOURA</t>
  </si>
  <si>
    <t>UBS DO LEADER</t>
  </si>
  <si>
    <t>UNIDADE DE SAUDE DA FAMILIA JONATHAS LAURENTINO DE SANTANA</t>
  </si>
  <si>
    <t>UNIDADE DE SAUDE DA FAMILIA GEROLINO JOSE DE OLIVEIRA</t>
  </si>
  <si>
    <t>UNIDADE DA SAUDE DA FAMILIA MARIA MARLENE SOARES DOS SANTOS</t>
  </si>
  <si>
    <t>UNIDADE DE SAUDE DA FAMILIA ENESIA FERNANDES DOS SANTOS</t>
  </si>
  <si>
    <t>UNIDADE DE SAUDE DA FAMILIA MOURIVAL FERREIRA LIMA</t>
  </si>
  <si>
    <t>UNIDADE DE SAUDE DA FAMILIA DILTON OLIVEIRA SANTOS</t>
  </si>
  <si>
    <t>CENTRO DE SAUDE DR GASPARINO MOREIRA BARRETO</t>
  </si>
  <si>
    <t>UBS EDNALDO FERREIRA DA SILVA</t>
  </si>
  <si>
    <t>UBS MARIA GOMES DE OLIVEIRA</t>
  </si>
  <si>
    <t>UBS EDSON GONCALVES REQUIAO</t>
  </si>
  <si>
    <t>UBS DR WELLINGTON BARRETO RAMOS</t>
  </si>
  <si>
    <t>UBS VALDIVINO MARQUES SANTANA</t>
  </si>
  <si>
    <t>UBS ANTONIO VALOIS COUTINHO</t>
  </si>
  <si>
    <t>UNIDADE BASICA DE SAUDE CANABRAVA</t>
  </si>
  <si>
    <t>UNIDADE BASICA DE SAUDE NUGUACU</t>
  </si>
  <si>
    <t>UNIDADE BASICA DE SAUDE TAQUARENDI</t>
  </si>
  <si>
    <t>UNIDADE BASICA DE SAUDE DA FAMILIA QUILOMBOLA</t>
  </si>
  <si>
    <t>UNIDADE DE SAUDE DA FAMILIA DE TRINCHEIRA</t>
  </si>
  <si>
    <t>UNIDADE DE SAUDE DA FAMILIA SEDE II ARTHUR MIRANDA</t>
  </si>
  <si>
    <t>USF DE FEDEGOSOS</t>
  </si>
  <si>
    <t>USF DIAS COELHO</t>
  </si>
  <si>
    <t>USF DE OURICURI</t>
  </si>
  <si>
    <t>USF DE LAGOA NOVA</t>
  </si>
  <si>
    <t>USF DE ICO</t>
  </si>
  <si>
    <t>USF DE DUAS BARRAS</t>
  </si>
  <si>
    <t>USF DE CAIXA DAGUA</t>
  </si>
  <si>
    <t>USF ALBA DE SOUZA LIMA</t>
  </si>
  <si>
    <t>USF PEDRA GRANDE</t>
  </si>
  <si>
    <t>USF DE UMBURANINHAS</t>
  </si>
  <si>
    <t>USF CLEOFANIO BARRETO</t>
  </si>
  <si>
    <t>USF PEDRA GRANDE II</t>
  </si>
  <si>
    <t>USF ALTO DA CHAPADA</t>
  </si>
  <si>
    <t>USF VALE OURO</t>
  </si>
  <si>
    <t>UNIDADE DE SAUDE DA FAMILIA ANTONIA G MIRANDO DE LAGOA DO 33</t>
  </si>
  <si>
    <t>USF DO POV BAIXA DE JOSE FELIX SENHORA ISABEL G MOREIRA</t>
  </si>
  <si>
    <t>USF DO POVOADO DE ALAGADICO SENHOR ELIO DIAS REGO</t>
  </si>
  <si>
    <t>USF DO POVOADO DE CASA NOVA SENHORA MARCELINA JOANA DE JESUS</t>
  </si>
  <si>
    <t>USF DO POVOADO DE AURORA SENHOR OTAVIANO ALVES DE OLIVEIRA</t>
  </si>
  <si>
    <t>USF LAGOA DO 33 II</t>
  </si>
  <si>
    <t>UBS LAVANDERIA</t>
  </si>
  <si>
    <t>UBS JABOTICABA</t>
  </si>
  <si>
    <t>UBS ALTO DO CAPIM</t>
  </si>
  <si>
    <t>UBS LARANJEIRAS</t>
  </si>
  <si>
    <t>UBS SEDE</t>
  </si>
  <si>
    <t>CENTRO DE SAUDE DE SAO JOSE DO JACUIPE</t>
  </si>
  <si>
    <t>PSF DE ITATIAIA</t>
  </si>
  <si>
    <t>USF FRANCISCA CELESTINA DANTAS</t>
  </si>
  <si>
    <t>UNIDADE BASICA DE SAUDE FIDELINA PATROCINEA DE SOUSA</t>
  </si>
  <si>
    <t>USF DO POVOADO DE GENIPAPO</t>
  </si>
  <si>
    <t>UNIDADE BASICA DE SAUDE EDSON PEREIRA</t>
  </si>
  <si>
    <t>USF DE ANTONIO RAMALHO</t>
  </si>
  <si>
    <t>PSF DE SALAMIM</t>
  </si>
  <si>
    <t>UNIDADE DE SAUDE DA FAMILIA DO MARACUJA</t>
  </si>
  <si>
    <t>UNIDADE DE SAUDE DA FAMILIA CINELEX</t>
  </si>
  <si>
    <t>UNIDADE DE SAUDE DA FAMILIA SOL NASCENTE</t>
  </si>
  <si>
    <t>UNIDADE DE SAUDE DA FAMILIA JOSE LINO DOS ANJOS</t>
  </si>
  <si>
    <t>USF DR MARIO TOURINHO JUNIOR</t>
  </si>
  <si>
    <t>USF RAIMUNDO FERREIRO</t>
  </si>
  <si>
    <t>UNIDADE DE SAUDE DA FAMILIA RUA NOVA</t>
  </si>
  <si>
    <t>UNIDADE DE SAUDE DA FAMILIA NOVA LAGOA</t>
  </si>
  <si>
    <t>UNIDADE DE SAUDE DA FAMILIA DA BARRIGUDA DO ANIBAL</t>
  </si>
  <si>
    <t>UNIDADE DE SAUDE DA FAMILIA DO DELFINO</t>
  </si>
  <si>
    <t>MAURILIA BRUNO DA SILVA</t>
  </si>
  <si>
    <t>UNIDADE DE SAUDE DA FAMILIA DE VARZEA DO MEIO</t>
  </si>
  <si>
    <t>UNIDADE DE SAUDE DA FAMILIA DE CRUZ DE ALMA</t>
  </si>
  <si>
    <t>UNIDADE DE SAUDE DA FAMILIA GASTAO PEDREIRA</t>
  </si>
  <si>
    <t>UNIDADE DE SAUDE DA FAMILIA DE BARRACAS</t>
  </si>
  <si>
    <t>UNIDADE DE SAUDE DA FAMILIA DE VARZEA DA PRAIA</t>
  </si>
  <si>
    <t>UNIDADE DE SAUDE DA FAMILIA MORADA NOVA</t>
  </si>
  <si>
    <t>CENTRO DE SAUDE DE NOVA ESPERANCA</t>
  </si>
  <si>
    <t>PROGRAMA DE SAUDE DA FAMILIA ALTO ALEGRE</t>
  </si>
  <si>
    <t>UNIDADE BASICA DE SAUDE CLEONICE LOPES BARBOSA</t>
  </si>
  <si>
    <t>UNIDADE BASICA DE SAUDE DE TABUA</t>
  </si>
  <si>
    <t>UNIDADE DE SAUDE DA FAMILIA FLORIVALDO BARBERINO</t>
  </si>
  <si>
    <t>UNIDADE BASICA DE SAUDE DE GILO</t>
  </si>
  <si>
    <t>UNIDADE DE SAUDE DA FAMILIA DE MULUNGU</t>
  </si>
  <si>
    <t>UNIDADE DE SAUDE DA FAMILIA DE FLORENTINA ARAUJO</t>
  </si>
  <si>
    <t>UNIDADE DE SAUDE DA FAMILIA DE MISSOES</t>
  </si>
  <si>
    <t>UNIDADE BASICA DE SAUDE DA FREI ANGELICO</t>
  </si>
  <si>
    <t>UNIDADE BASICA DE SAUDE WANDERLEY NASCIMENTO</t>
  </si>
  <si>
    <t>UNIDADE BASICA DE SAUDE SAO JOAO BATISTA</t>
  </si>
  <si>
    <t>UNIDADE BASICA DE SAUDE WALDA MOURA GUERRIERI</t>
  </si>
  <si>
    <t>UNIDADE BASICA DE SAUDE DR JOSE RAMOS NETO</t>
  </si>
  <si>
    <t>UNIDADE BASICA DE SAUDE JOAO NUNES DA SILVA</t>
  </si>
  <si>
    <t>UNIDADE BASICA DE SAUDE MARAVILHA</t>
  </si>
  <si>
    <t>UNIDADE BASICA DE SAUDE DO ROSA NETO</t>
  </si>
  <si>
    <t>UNIDADE BASICA DE SAUDE MOISES REIS</t>
  </si>
  <si>
    <t>UNIDADE BASICA DE SAUDE OSVALDO DE MELLO FILHO</t>
  </si>
  <si>
    <t>UNIDADE BASICA DE SAUDE IZABEL ARAUJO</t>
  </si>
  <si>
    <t>UNIDADE BASICA DE SAUDE JOSELIA BORGES</t>
  </si>
  <si>
    <t>UNIDADE BASICA DE SAUDE ANTONIO LIMA RIBEIRO</t>
  </si>
  <si>
    <t>UNIDADE BASICA DE SAUDE JOAO JACINTO DOS SANTOS</t>
  </si>
  <si>
    <t>UNIDADE BASICA DE SAUDE VALDENOR CORDEIRO</t>
  </si>
  <si>
    <t>UNIDADE BASICA DE SAUDE DINAH BORGES</t>
  </si>
  <si>
    <t>UNIDADE BASICA DE SAUDE LOURDES SEIXAS</t>
  </si>
  <si>
    <t>UNIDADE BASICA DE SAUDE MARIO MEIRA AMORIM</t>
  </si>
  <si>
    <t>UNIDADE BASICA DE SAUDE ANTONIO SOARES LOPES</t>
  </si>
  <si>
    <t>UNIDADE BASICA DE SAUDE RAIMUNDO FERNANDES DE ALMEIDA</t>
  </si>
  <si>
    <t>UNIDADE BASICA DE SAUDE ILDA LOPES</t>
  </si>
  <si>
    <t>UNIDADE BASICA DE SAUDE STELA REIS</t>
  </si>
  <si>
    <t>UNIDADE DE SAUDE TADEU TAVARES LEITE</t>
  </si>
  <si>
    <t>ESF CENTRO</t>
  </si>
  <si>
    <t>ESF CAJUITA</t>
  </si>
  <si>
    <t>ESF BARRA NOVA</t>
  </si>
  <si>
    <t>ESF SAO JOAO DO SUL</t>
  </si>
  <si>
    <t>ESF MONTE ALEGRE</t>
  </si>
  <si>
    <t>ESF BURANHEM</t>
  </si>
  <si>
    <t>ESF CENTRO II</t>
  </si>
  <si>
    <t>ESF NOVO HORIZONTE</t>
  </si>
  <si>
    <t>ESFSB OURO VERDE</t>
  </si>
  <si>
    <t>ESFSB UBIRAJARA BRITO</t>
  </si>
  <si>
    <t>ESF ANTONIA FERRARI MANZOLI</t>
  </si>
  <si>
    <t>ESFSB SAO JOAO DO MONTE</t>
  </si>
  <si>
    <t>ESF JAQUEIRA</t>
  </si>
  <si>
    <t>ESFSB CENTRO III</t>
  </si>
  <si>
    <t>UNIDADE DE SAUDE PSF I</t>
  </si>
  <si>
    <t>UNIDADE DE SAUDE PSF II</t>
  </si>
  <si>
    <t>UNIDADE DE SAUDE PSF III</t>
  </si>
  <si>
    <t>UNIDADE PSF ALIPIO RODRIGUES MOTA</t>
  </si>
  <si>
    <t>UNIDADE PSF DE VENTANIA</t>
  </si>
  <si>
    <t>UNIDADE DE PSF LEONARDO SANTOS SARQUIS</t>
  </si>
  <si>
    <t>UNIDADE PSF NILTON MANOEL</t>
  </si>
  <si>
    <t>UNIDADE DE PSF JOATHAN RIBEIRO CARDOSO</t>
  </si>
  <si>
    <t>USF TRANCOSO I</t>
  </si>
  <si>
    <t>USF ARRAIAL BAIRRO I</t>
  </si>
  <si>
    <t>USF PARQUE ECOLOGICO I</t>
  </si>
  <si>
    <t>USF PRACA DO GRAVATA</t>
  </si>
  <si>
    <t>USF ISALTINO BISPO DE OLIVEIRA I</t>
  </si>
  <si>
    <t>USF VERA CRUZ I</t>
  </si>
  <si>
    <t>USF PRACA DO COELHO</t>
  </si>
  <si>
    <t>USF IMBIRUCU DE DENTRO</t>
  </si>
  <si>
    <t>USF ITAPORANGA</t>
  </si>
  <si>
    <t>USF VALE VERDE</t>
  </si>
  <si>
    <t>USF ARLINDA ALMEIDA CRUZ</t>
  </si>
  <si>
    <t>USF EDSON MARTINS I</t>
  </si>
  <si>
    <t>USF DR HERALDO LIMA I</t>
  </si>
  <si>
    <t>USF ARRAIAL CENTRO I</t>
  </si>
  <si>
    <t>USF TRANCOSO II</t>
  </si>
  <si>
    <t>USF PARAGUAI</t>
  </si>
  <si>
    <t>USF ARRAIAL CENTRO II</t>
  </si>
  <si>
    <t>USF ARRAIAL BAIRRO II</t>
  </si>
  <si>
    <t>USF DERLAN SAAD I</t>
  </si>
  <si>
    <t>USF AREIAO I</t>
  </si>
  <si>
    <t>USF EDSON MARTINS II</t>
  </si>
  <si>
    <t>USF EDSON MARTINS III</t>
  </si>
  <si>
    <t>USF DR HERALDO LIMA II</t>
  </si>
  <si>
    <t>USF FRUTOS DA TERRA</t>
  </si>
  <si>
    <t>USF VERA CRUZ II</t>
  </si>
  <si>
    <t>USF MIRAPORTO</t>
  </si>
  <si>
    <t>USF CARAIVA NOVA CARAIVA</t>
  </si>
  <si>
    <t>USF FONTANA</t>
  </si>
  <si>
    <t>USF DERLAN SAAD II</t>
  </si>
  <si>
    <t>USF AREIAO II</t>
  </si>
  <si>
    <t>USF VILA VITORIA</t>
  </si>
  <si>
    <t>USF VERA CRUZ III</t>
  </si>
  <si>
    <t>USF PARQUE ECOLOGICO II</t>
  </si>
  <si>
    <t>USF VILA VALDETE</t>
  </si>
  <si>
    <t>USF TRANCOSO III</t>
  </si>
  <si>
    <t>USF VILA JARDIM</t>
  </si>
  <si>
    <t>USF ORLA NORTE</t>
  </si>
  <si>
    <t>USF VILA PARRACHO</t>
  </si>
  <si>
    <t>UNIDADE DE SAUDE DA FAMILIA PSF 07</t>
  </si>
  <si>
    <t>UNIDADE DE SAUDE DA FAMILIA PSF 02</t>
  </si>
  <si>
    <t>UNIDADE DE SAUDE DA FAMILIA PSF 03</t>
  </si>
  <si>
    <t>UNIDADE DE SAUDE DA FAMILIA PSF 01</t>
  </si>
  <si>
    <t>UNIDADE DE SAUDE DA FAMILIA PSF 04</t>
  </si>
  <si>
    <t>UNIDADE DE SAUDE DA FAMILIA PSF 05</t>
  </si>
  <si>
    <t>UNIDADE DE SAUDE DA FAMILIA PSF 08</t>
  </si>
  <si>
    <t>UNIDADE DE SAUDE DA FAMILIA PSF 06</t>
  </si>
  <si>
    <t>UNIDADE DE SAUDE DA FAMILIA PSF 09</t>
  </si>
  <si>
    <t>UNIDADE DE SAUDE DA FAMILIA PSF 11 LULAO</t>
  </si>
  <si>
    <t>PSF POUSO ALEGRE</t>
  </si>
  <si>
    <t>PSF TAQUARI</t>
  </si>
  <si>
    <t>PSF SAO JOSE</t>
  </si>
  <si>
    <t>PSF SEDE 01</t>
  </si>
  <si>
    <t>PSF SEDE 02</t>
  </si>
  <si>
    <t>PSF CANTA GALO</t>
  </si>
  <si>
    <t>PSF PROJETO 4045</t>
  </si>
  <si>
    <t>PSF CAXANGA</t>
  </si>
  <si>
    <t>PSF SEDE 08</t>
  </si>
  <si>
    <t>UNIDADE DE SAUDE DA FAMILIA I MARIA TANIA ARAUJO</t>
  </si>
  <si>
    <t>UNIDADE DE SAUDE DA FAMILIA II JOSE COSTA VIEIRA</t>
  </si>
  <si>
    <t>UNIDADE DE SAUDE DA FAMILIA III DISTRITO E ZONA RURAL</t>
  </si>
  <si>
    <t>ESFSB FATIMA 1 E 2</t>
  </si>
  <si>
    <t>ESF CRISTO REDENTOR</t>
  </si>
  <si>
    <t>ESF SAO JOAO DA PRATA</t>
  </si>
  <si>
    <t>ESF CAMPO ALEGRE</t>
  </si>
  <si>
    <t>ESFSB NOVA ALEGRIA</t>
  </si>
  <si>
    <t>ESF SAO PAULINHO</t>
  </si>
  <si>
    <t>ESFSB VARZEA ALEGRE 1 E 2</t>
  </si>
  <si>
    <t>ESFSB MAROTINHO</t>
  </si>
  <si>
    <t>ESF NOVO PRADO</t>
  </si>
  <si>
    <t>ESFSB BENEDITA SOARES GOMES CANAA</t>
  </si>
  <si>
    <t>ESF CENTRO 2</t>
  </si>
  <si>
    <t>ESFSB SAO DOMINGOS</t>
  </si>
  <si>
    <t>ESF ITA BRASIL</t>
  </si>
  <si>
    <t>ESF FATIMA 3</t>
  </si>
  <si>
    <t>ESF CENTRO 1</t>
  </si>
  <si>
    <t>PSF V</t>
  </si>
  <si>
    <t>PSF III</t>
  </si>
  <si>
    <t>PSF IV</t>
  </si>
  <si>
    <t>PSF II</t>
  </si>
  <si>
    <t>PSF I</t>
  </si>
  <si>
    <t>UNIDADE MOVEL TERRESTRE</t>
  </si>
  <si>
    <t>PSF VII</t>
  </si>
  <si>
    <t>PSF VIII</t>
  </si>
  <si>
    <t>ESFSB AGUA LIMPA 04</t>
  </si>
  <si>
    <t>ESFSB DE MONTE AZUL 03</t>
  </si>
  <si>
    <t>ESFSB JUCURUCU 01</t>
  </si>
  <si>
    <t>ESFSB SAO JOAO DA BOA NOVA 05</t>
  </si>
  <si>
    <t>PSF 01 DE LAJEDAO</t>
  </si>
  <si>
    <t>PSF 02 DE LAJEDAO</t>
  </si>
  <si>
    <t>PSF II ADAUTO ASSIS</t>
  </si>
  <si>
    <t>PSF III RENATO VIANA GUIMARAES</t>
  </si>
  <si>
    <t>PSF VI NOVA LIDICE</t>
  </si>
  <si>
    <t>PSF IV DIOCLECIO LUCAS</t>
  </si>
  <si>
    <t>PSF I NEWTON FARIAS</t>
  </si>
  <si>
    <t>PSF V DU MOURA</t>
  </si>
  <si>
    <t>PSF IX ELISIA DE JESUS SILVA</t>
  </si>
  <si>
    <t>PSF VII RURAL</t>
  </si>
  <si>
    <t>PSF DE TAQUARINHA</t>
  </si>
  <si>
    <t>PSF DE IBIRANHEM</t>
  </si>
  <si>
    <t>PSF DE 31 DE MARCO</t>
  </si>
  <si>
    <t>PSF DO POR DO SOL</t>
  </si>
  <si>
    <t>PSF DE CRUZELANDIA</t>
  </si>
  <si>
    <t>PSF GAZZINELANDIA</t>
  </si>
  <si>
    <t>PSF GAZZINELLANDIA II</t>
  </si>
  <si>
    <t>UBS 007 ALMIR ZON</t>
  </si>
  <si>
    <t>UBS 001 GUSTAVO ANTUNES SAUDE</t>
  </si>
  <si>
    <t>UBS 009 MARIETA DE AZEVEDO GAZINELLI</t>
  </si>
  <si>
    <t>UBS 010 AGENOR SOUZA LIMA</t>
  </si>
  <si>
    <t>PSF ASSENTAMENTOS</t>
  </si>
  <si>
    <t>PSF WALTHO GUERRA</t>
  </si>
  <si>
    <t>UBS 014 CALIFORNIA</t>
  </si>
  <si>
    <t>UBS 05 CUMURUXATIBA</t>
  </si>
  <si>
    <t>UBS 01 CENTRO</t>
  </si>
  <si>
    <t>UBS 02 SAO SEBASTIAO</t>
  </si>
  <si>
    <t>UBS 03 SAO BRAS</t>
  </si>
  <si>
    <t>UBS 04 GUARANI URBANA</t>
  </si>
  <si>
    <t>UBS 06 LUIS EDUARDO</t>
  </si>
  <si>
    <t>UBS 07 SAO FRANCISCO VOLANTE</t>
  </si>
  <si>
    <t>UBS 08 GUARANI RURAL</t>
  </si>
  <si>
    <t>UBS 09 PORTAL DO PRADO</t>
  </si>
  <si>
    <t>UBS 11 SAO SEBASTIAO</t>
  </si>
  <si>
    <t>UBS 10 LIMEIRA VOLANTE</t>
  </si>
  <si>
    <t>UBS 12 SAO FRANCISCO</t>
  </si>
  <si>
    <t>PSF SANTO ANTONIO</t>
  </si>
  <si>
    <t>PSF TEIXEIRINHA</t>
  </si>
  <si>
    <t>PSF TANCREDO NEVES</t>
  </si>
  <si>
    <t>PSF RURAL I</t>
  </si>
  <si>
    <t>PSF CACHOEIRA DO MATO</t>
  </si>
  <si>
    <t>PSF VILA CARAIPE</t>
  </si>
  <si>
    <t>PSF SAO LOURENCO 01</t>
  </si>
  <si>
    <t>PSF URBIS I</t>
  </si>
  <si>
    <t>PSF LIBERDADE II TIMOTAO</t>
  </si>
  <si>
    <t>PSF SAO LOURENCO 02</t>
  </si>
  <si>
    <t>PSF CASTELINHO</t>
  </si>
  <si>
    <t>PSF ULISSES GUIMARAES</t>
  </si>
  <si>
    <t>PSF JERUSALEM</t>
  </si>
  <si>
    <t>PSF SAO LOURENCO 03</t>
  </si>
  <si>
    <t>PSF NOVA AMERICA</t>
  </si>
  <si>
    <t>PSF LIBERDADE</t>
  </si>
  <si>
    <t>PSF SANTA RITA</t>
  </si>
  <si>
    <t>PSF RURAL II</t>
  </si>
  <si>
    <t>PSF BELA VISTA II</t>
  </si>
  <si>
    <t>PSF BELA VISTA III</t>
  </si>
  <si>
    <t>PSF REDENCAO</t>
  </si>
  <si>
    <t>PSF KAIKAN SUL</t>
  </si>
  <si>
    <t>PSF VILA VARGAS</t>
  </si>
  <si>
    <t>PSF CENTRO</t>
  </si>
  <si>
    <t>PSF LUIS EDUARDO MAGALHAES</t>
  </si>
  <si>
    <t>PSF MONTE CASTELO</t>
  </si>
  <si>
    <t>PSF NOVA TEIXEIRA</t>
  </si>
  <si>
    <t>PSF TANCREDO NEVES II</t>
  </si>
  <si>
    <t>PSF SAO LOURENCO 05</t>
  </si>
  <si>
    <t>PSF SAO LOURENCO 04</t>
  </si>
  <si>
    <t>PSF JARDIM CARAIPE</t>
  </si>
  <si>
    <t>PSF WILSON BRITO</t>
  </si>
  <si>
    <t>PSF OURO VERDE</t>
  </si>
  <si>
    <t>PSF COLINA VERDE II</t>
  </si>
  <si>
    <t>PSF RESIDENCIAL RAMALHO</t>
  </si>
  <si>
    <t>PSF LIBERDADE SUL</t>
  </si>
  <si>
    <t>PSF RURAL III</t>
  </si>
  <si>
    <t>PSF NOVO JERUSALEM</t>
  </si>
  <si>
    <t>PSF CAMINHO DO MAR</t>
  </si>
  <si>
    <t>PSF ESTANCIA BIQUINE</t>
  </si>
  <si>
    <t>PSF VILA VERDE</t>
  </si>
  <si>
    <t>PSF II IDALINA DA ROCHA NONATO</t>
  </si>
  <si>
    <t>PSF III ADELIA ROSA GALVAO</t>
  </si>
  <si>
    <t>PSF I ANIBAL ALVES DE OLIVEIRA</t>
  </si>
  <si>
    <t>USF NOVA ALIANCA</t>
  </si>
  <si>
    <t>USF DE PARAFUSO</t>
  </si>
  <si>
    <t>USF DA NOVA VITORIA</t>
  </si>
  <si>
    <t>USF DO PHOC III I E II</t>
  </si>
  <si>
    <t>USF PHOC CAIC</t>
  </si>
  <si>
    <t>USF DE CATU DE ABRANTES</t>
  </si>
  <si>
    <t>USF DE MACHADINHO</t>
  </si>
  <si>
    <t>USF DE BARRA DO JACUIPE</t>
  </si>
  <si>
    <t>USF DA FONTE DA CAIXA</t>
  </si>
  <si>
    <t>USF DO NOVO HORIZONTE</t>
  </si>
  <si>
    <t>USF VERDE HORIZONTE I</t>
  </si>
  <si>
    <t>USF DE AREIAS</t>
  </si>
  <si>
    <t>USF DE BARRA DO POJUCA</t>
  </si>
  <si>
    <t>USF DO PARQUE FLORESTAL I E II</t>
  </si>
  <si>
    <t>USF DA PIACAVEIRA I E II</t>
  </si>
  <si>
    <t>USF DE CACHOEIRINHA</t>
  </si>
  <si>
    <t>USF DE FONTE DAS AGUAS</t>
  </si>
  <si>
    <t>USF DE COQUEIRO DE MONTE GORDO</t>
  </si>
  <si>
    <t>USF PARQUE VERDE I</t>
  </si>
  <si>
    <t>USF DO FICAM II</t>
  </si>
  <si>
    <t>USF DO DOIS DE JULHO</t>
  </si>
  <si>
    <t>USF DA LAMA PRETA</t>
  </si>
  <si>
    <t>USF DO SANTO ANTONIO</t>
  </si>
  <si>
    <t>USF BURIS DE ABRANTES</t>
  </si>
  <si>
    <t>USF DE CAJAZEIRA DE ABRANTES</t>
  </si>
  <si>
    <t>USF BURI SATUBA I</t>
  </si>
  <si>
    <t>USF DO PONTO CERTO</t>
  </si>
  <si>
    <t>USF DO GRAVATA</t>
  </si>
  <si>
    <t>USF DO PARQUE DAS MANGABAS</t>
  </si>
  <si>
    <t>USF PE DE AREIAS</t>
  </si>
  <si>
    <t>USF JARDIM LIMOEIRO I</t>
  </si>
  <si>
    <t>USF PARQUE VERDE II</t>
  </si>
  <si>
    <t>USF CAMINHO DO MAR</t>
  </si>
  <si>
    <t>USF VERDE HORIZONTE II</t>
  </si>
  <si>
    <t>UNIDADE DE SAUDE DA FAMILIA DE CONDE</t>
  </si>
  <si>
    <t>UNIDADE DE SAUDE DA FAMILIA DE ALTAMIRA</t>
  </si>
  <si>
    <t>UNIDADE DE SAUDE DA FAMILIA DE BARRA DO ITARIRI</t>
  </si>
  <si>
    <t>UNIDADE DE SAUDE DA FAMILIA DE SITIO DO CONDE</t>
  </si>
  <si>
    <t>UNIDADE DE SAUDE DA FAMILIA DE COBO</t>
  </si>
  <si>
    <t>UNIDADE DE SAUDE DA FAMILIA DE VILA DO CONDE</t>
  </si>
  <si>
    <t>UNIDADE DE SAUDE DA FAMILIA DE VILA DO CONDE 02</t>
  </si>
  <si>
    <t>UNIDADE DE SAUDE DA FAMILIA DO LOTEAMENTO ARACY MENDES LINS</t>
  </si>
  <si>
    <t>UNIDADE DE SAUDE DA FAMILIA DE CANGURITO</t>
  </si>
  <si>
    <t>UNIDADE SAUDE DA FAMILIA URBIS</t>
  </si>
  <si>
    <t>UNIDADE SAUDE DA FAMILIA GENARO</t>
  </si>
  <si>
    <t>UNIDADE SAUDE DA FAMILIA NOVA DIAS D AVILA</t>
  </si>
  <si>
    <t>USF BIRIBEIRA</t>
  </si>
  <si>
    <t>UNIDADE SAUDE DA FAMILIA PARQUE PETROPOLIS</t>
  </si>
  <si>
    <t>UNIDADE SAUDE DA FAMILIA ENTRONCAMENTO</t>
  </si>
  <si>
    <t>USF LEANDRINHO</t>
  </si>
  <si>
    <t>UNIDADE SAUDE DA FAMILIA DO CENTRO</t>
  </si>
  <si>
    <t>UNIDADE SAUDE DA FAMILIA CONCORDIA</t>
  </si>
  <si>
    <t>USF VARGINHA</t>
  </si>
  <si>
    <t>UNIDADE DE SAUDE DA FAMILIA DO IMBASSAY</t>
  </si>
  <si>
    <t>UNIDADE SAUDE DA FAMILIA CRISTO REI</t>
  </si>
  <si>
    <t>UNIDADE DE SAUDE DA FAMILIA ZILDA FEITOSA DIAS</t>
  </si>
  <si>
    <t>UNIDADE DE SAUDE DA FAMILIA JOSE ALVES GONCALVES DOS SANTOS</t>
  </si>
  <si>
    <t>UNIDADE DE SAUDE DA FAMILIA PRAIA DO FORTE</t>
  </si>
  <si>
    <t>UNIDADE DE SAUDE DA FAMILIA AMADO BAHIA</t>
  </si>
  <si>
    <t>UNIDADE DE SAUDE DA FAMILIA GERMANO SEVERINO ALVES</t>
  </si>
  <si>
    <t>UNIDADE DE SAUDE DA FAMILIA SAUIPE</t>
  </si>
  <si>
    <t>UNIDADE DE SAUDE DA FAMILIA DOMINGOS MACHADO DA SILVA</t>
  </si>
  <si>
    <t>UNIDADE DE SAUDE DA FAMILIA EVERALDO SILVA DO NASCIMENTO</t>
  </si>
  <si>
    <t>UNIDADE DE SAUDE DA FAMILIA ELZA FATEICHA DA SILVA</t>
  </si>
  <si>
    <t>UNIDADE DE SAUDE DA FAMILIA GILVAN FERREIRA SANTOS</t>
  </si>
  <si>
    <t>UNIDADE DE SAUDE DA FAMILIA DOMINGOS FERREIRA DOS SANTOS</t>
  </si>
  <si>
    <t>UNIDADE DE SAUDE DA FAMILIA THEREZINHA DOS SANTOS ABREU</t>
  </si>
  <si>
    <t>UNIDADE DE SAUDE DA FAMILIA MARIA FERNANDA PAULA L DE CASTRO</t>
  </si>
  <si>
    <t>UNIDADE DE SAUDE DA FAMILIA JOSE ANTONIO DOS SANTOS</t>
  </si>
  <si>
    <t>UNIDADE BASICA DO PSF DO MIRANGA</t>
  </si>
  <si>
    <t>UNIDADE BASICA DO PSF DE RIACHAO</t>
  </si>
  <si>
    <t>UNIDADE BASICA DO PSF DE CENTRAL</t>
  </si>
  <si>
    <t>UNIDADE BASICA DO PSF DO RETIRO</t>
  </si>
  <si>
    <t>UNIDADE BASICA DO PSF DO CENTRO I</t>
  </si>
  <si>
    <t>UNIDADE BASICA DO PSF DA NOVA POJUCA</t>
  </si>
  <si>
    <t>UNIDADE BASICA DO PSF DA STAR</t>
  </si>
  <si>
    <t>UNIDADE BASICA DO PSF DA INOCOOP</t>
  </si>
  <si>
    <t>UNIDADE BASICA DO PSF DE POJUCA II</t>
  </si>
  <si>
    <t>UNIDADE BASICA DO PSF DO CRUZEIRO</t>
  </si>
  <si>
    <t>UNIDADE BASICA DO PSF DE PALMEIRAS</t>
  </si>
  <si>
    <t>UNIDADE BASICA DO PSF DO CENTRO II</t>
  </si>
  <si>
    <t>UNIDADE DE SAUDE DA FAMILIA HAMILTON VELOSO SANTANA</t>
  </si>
  <si>
    <t>UNIDADE DE SAUDE DA FAMILIA DINALIO TOLENTINO ALVES</t>
  </si>
  <si>
    <t>UNIDADE DE SAUDE DA FAMILIA DE PALMARES</t>
  </si>
  <si>
    <t>UNIDADE DE SAUDE DA FAMILIA JOAO MARQUES DE SOUZA</t>
  </si>
  <si>
    <t>UNIDADE DE SAUDE DA FAMILIA MAPELE</t>
  </si>
  <si>
    <t>UNIDADE DE SAUDE DA FAMILIA PERICLES RENI DE SOUZA</t>
  </si>
  <si>
    <t>UNIDADE DE SAUDE DA FAMILIA DRA VERA LUCIA CERQUEIRA</t>
  </si>
  <si>
    <t>UNIDADE SAUDE DA FAMILIA DR WALTER ALCANTARA GOMES</t>
  </si>
  <si>
    <t>UNIDADE SAUDE DA FAMILIA MANOEL NASCIMENTO COSTA</t>
  </si>
  <si>
    <t>UNIDADE DE SAUDE DA FAMILIA MARIA VITALINA DOS SANTOS</t>
  </si>
  <si>
    <t>UNIDADE DE SAUDE DA FAMILIA DRA CLARICE NUNES PINTO</t>
  </si>
  <si>
    <t>UNIDADE DE SAUDE DA FAMILIA EDILEIA DE JESUS SANTOS</t>
  </si>
  <si>
    <t>USF EURIDICE LEITE DA SILVA</t>
  </si>
  <si>
    <t>UNIDADE DE SAUDE DA FAMILIA PEDRO ANSELMO</t>
  </si>
  <si>
    <t>UNIDADE DE SAUDE DA FAMILIA DE CAATINGUINHA</t>
  </si>
  <si>
    <t>USF CLEMENTINO JOSE RODRIGUES</t>
  </si>
  <si>
    <t>USF JOAO FERNANDES SERRA</t>
  </si>
  <si>
    <t>USF PEDRO RUFINO SANTANA</t>
  </si>
  <si>
    <t>USF NILSON SALVADOR MOURA BISPO</t>
  </si>
  <si>
    <t>USF CARLOS SANTOS LAGO</t>
  </si>
  <si>
    <t>USF ANTONIO ESTEVAO</t>
  </si>
  <si>
    <t>USF ALMERITA DA SILVA MOREIRA</t>
  </si>
  <si>
    <t>USF ANICETO MACHADO</t>
  </si>
  <si>
    <t>USF BOM JESUS</t>
  </si>
  <si>
    <t>USF OSCAR REIS</t>
  </si>
  <si>
    <t>USF AGNALDO RIBEIRO COSTA</t>
  </si>
  <si>
    <t>USF ARISTIDES NOVIS</t>
  </si>
  <si>
    <t>USF MARIA MADALENA</t>
  </si>
  <si>
    <t>USF IZA LOBO</t>
  </si>
  <si>
    <t>USF JUSTINIANO DE JESUS</t>
  </si>
  <si>
    <t>USF MARCIANA ANDRADE DO CARMO</t>
  </si>
  <si>
    <t>USF IZIDRO LOBO</t>
  </si>
  <si>
    <t>USF SAPUCAIA</t>
  </si>
  <si>
    <t>USF ARACA</t>
  </si>
  <si>
    <t>USF PUMBA</t>
  </si>
  <si>
    <t>USF TUA</t>
  </si>
  <si>
    <t>USF ANTONIO ROBERTO DE OLIVEIRA</t>
  </si>
  <si>
    <t>USF TABELA ESCOLA DE AGRONOMIA</t>
  </si>
  <si>
    <t>USF SUZANA</t>
  </si>
  <si>
    <t>USF TIRADENTES DONA ROSA</t>
  </si>
  <si>
    <t>USF BALBINA PEREIRA DA SILVA SAO JUDAS TADEU</t>
  </si>
  <si>
    <t>USF VILAREJO</t>
  </si>
  <si>
    <t>USF VERIDIANO BARBOSA DE SOUZA TOUQUINHA</t>
  </si>
  <si>
    <t>USF ANTONIO ROSARIO DE MEIRELES AREAL</t>
  </si>
  <si>
    <t>USF MODESTA BARBOSA</t>
  </si>
  <si>
    <t>POSTO DE SAUDE DA FAMILIA DE PORTAO</t>
  </si>
  <si>
    <t>POSTO DE SAUDE DA FAMILIA QUIXABEIRA</t>
  </si>
  <si>
    <t>POSTO DE SAUDE DA FAMILIA DE BREJOS</t>
  </si>
  <si>
    <t>POSTO DE SAUDE DA FAMILIA DR OTTO ALENCAR</t>
  </si>
  <si>
    <t>POSTO DE SAUDE DA FAMILIA DO JACAREZINHO</t>
  </si>
  <si>
    <t>POSTO DE SAUDE DA FAMILIA DOS PONTOS</t>
  </si>
  <si>
    <t>POSTO DE SAUDE DA FAMILIA DE LAGOA DA ROSA</t>
  </si>
  <si>
    <t>POSTO DE SAUDE DA FAMILIA DE QUEIMADAS</t>
  </si>
  <si>
    <t>POSTO DE SAUDE DA FAMILIA DO PROJETO</t>
  </si>
  <si>
    <t>UNIDADE DE SAUDE DA FAMILIA DE CAPANEMA</t>
  </si>
  <si>
    <t>UNIDADE DE SAUDE DA FAMILIA DE NAGE</t>
  </si>
  <si>
    <t>UNIDADE DE SAUDE DA FAMILIA DE COQUEIROS</t>
  </si>
  <si>
    <t>UNIDADE DE SAUDE DA FAMILIA DE SAO ROQUE DO PARAGUACU I</t>
  </si>
  <si>
    <t>USF PIEDADE</t>
  </si>
  <si>
    <t>UNIDADE DE SAUDE DA FAMILIA DO BATATAN</t>
  </si>
  <si>
    <t>UNIDADE DE SAUDE DA FAMILIA DONA MARIA PRETA</t>
  </si>
  <si>
    <t>UNIDADE DE SAUDE DA FAMILIA DONA PRUDENCIA ROSA</t>
  </si>
  <si>
    <t>UNIDADE DE SAUDE DA FAMILIA DE SAO ROQUE DO PARAGUACU II</t>
  </si>
  <si>
    <t>POSTO DE SAUDE DA FAMILIA DA SEDE I</t>
  </si>
  <si>
    <t>POSTO DE SAUDE DA FAMILIA DA SEDE II</t>
  </si>
  <si>
    <t>UNIDADE DE SAUDE DA FAMILIA DA ENSEADA DO PARAGUACU</t>
  </si>
  <si>
    <t>UNIDADE DE SAUDE DA FAMILIA DO RIO GRANDE</t>
  </si>
  <si>
    <t>USF AUGUSTO ELISBAO GUAPIRA</t>
  </si>
  <si>
    <t>USF DEUSILDES MATIAS DE ALMEIDA</t>
  </si>
  <si>
    <t>USF ANTONIO FLORIANO DE OLIVEIRA</t>
  </si>
  <si>
    <t>USF DR JOSE MARIA DE MAGALHAES NETTO</t>
  </si>
  <si>
    <t>USF HUMBERTO AUGUSTO ALVES</t>
  </si>
  <si>
    <t>USF NOSSA SENHORA SANTANA</t>
  </si>
  <si>
    <t>USF DE BAIXA DE PALMEIRA</t>
  </si>
  <si>
    <t>USF DE PACHECO</t>
  </si>
  <si>
    <t>USF DE MURICI</t>
  </si>
  <si>
    <t>USF DE TAPERA</t>
  </si>
  <si>
    <t>USF DE MACAUBAS</t>
  </si>
  <si>
    <t>USF GIL AFONSO DA SILVA</t>
  </si>
  <si>
    <t>USF ANTONIO SAMPAIO BRITO</t>
  </si>
  <si>
    <t>USF PARQUE DAS LARANJEIRAS</t>
  </si>
  <si>
    <t>USF AMOREIRAS</t>
  </si>
  <si>
    <t>USF DE PONTA DE AREIA</t>
  </si>
  <si>
    <t>USF MARCELINO</t>
  </si>
  <si>
    <t>USF PORTO DOS SANTOS</t>
  </si>
  <si>
    <t>USF MISERICORDIA</t>
  </si>
  <si>
    <t>USF ALTO DAS POMBAS</t>
  </si>
  <si>
    <t>UNIDADE DE SAUDE DA FAMILIA MOCAMBO</t>
  </si>
  <si>
    <t>USF CENTRO</t>
  </si>
  <si>
    <t>USF MANGUINHOS</t>
  </si>
  <si>
    <t>UNIDADE DE SAUDE DA FAMILIA PADRE JOAO ABEL JAMBEIRO</t>
  </si>
  <si>
    <t>UNIDADE DE SAUDE DA FAMILIA PASTOR ISRAEL MOREIRA</t>
  </si>
  <si>
    <t>UNIDADE DE SAUDE DA FAMILIA ANTONIO CARLOS RODRIGUES</t>
  </si>
  <si>
    <t>UNIDADE DE SAUDE DA FAMILIA MANOEL JOSE PEREIRA CAPELAO</t>
  </si>
  <si>
    <t>UNIDADE DE SAUDE DA FAMILIA MARIA EMILIA ROSA DOS SANTOS</t>
  </si>
  <si>
    <t>UNIDADE DE SAUDE DA FAMILIA NOEL ALVES DA CRUZ SOLAR UNIAO</t>
  </si>
  <si>
    <t>UNIDADE DE SAUDE DA FAMILIA ESPACO CIDADAO</t>
  </si>
  <si>
    <t>UNIDADE DE SAUDE DA FAMILIA PARQUE SAO PAULO</t>
  </si>
  <si>
    <t>UNIDADE DE SAUDE DA FAMILIA DE CAJI VIDA NOVA</t>
  </si>
  <si>
    <t>UNIDADE DE SAUDE DA FAMILIA SAO JUDAS TADEU</t>
  </si>
  <si>
    <t>UNIDADE DE SAUDE DA FAMILIA SANTA BARBARA</t>
  </si>
  <si>
    <t>UNIDADE DE SAUDE DA FAMILIA JARDIM INDEPENDENCIA</t>
  </si>
  <si>
    <t>UNIDADE DE SAUDE DA FAMILIA DO CHAFARIZ LAGOA DOS PATOS</t>
  </si>
  <si>
    <t>UNIDADE DE SAUDE DA FAMILIA TARUMA</t>
  </si>
  <si>
    <t>UNIDADE DE SAUDE DA FAMILIA DO SUAPE</t>
  </si>
  <si>
    <t>UNIDADE DE SAUDE DA FAMILIA DO BARBEIRINHO</t>
  </si>
  <si>
    <t>UNIDADE DE SAUDE DA FAMILIA DO CAIS</t>
  </si>
  <si>
    <t>UNIDADE DE SAUDE DA FAMILIA DA AREA DE LAZER</t>
  </si>
  <si>
    <t>UNIDADE DE SAUDE DA FAMILIA DO ALTO DA MATRIZ</t>
  </si>
  <si>
    <t>UNIDADE DE SAUDE DA FAMILIA DA CURURUPEBA</t>
  </si>
  <si>
    <t>USF PROFESSOR SABINO SILVA</t>
  </si>
  <si>
    <t>USF PROF EDUARDO MAMEDE</t>
  </si>
  <si>
    <t>USF IVONE SILVEIRA CALABAR</t>
  </si>
  <si>
    <t>USF CAJAZEIRAS X</t>
  </si>
  <si>
    <t>USF PROF HUMBERTO CASTRO LIMA PERNAMBUEZINHO</t>
  </si>
  <si>
    <t>USF URSULA CATHARINO GARCIA</t>
  </si>
  <si>
    <t>USF DOM AVELAR</t>
  </si>
  <si>
    <t>USF DEP CRISTOVAO FERREIRA SARAMANDAIA</t>
  </si>
  <si>
    <t>USF SANTA MONICA</t>
  </si>
  <si>
    <t>USF PARQUE DE PITUACU</t>
  </si>
  <si>
    <t>USF CAJAZEIRAS IV</t>
  </si>
  <si>
    <t>USF ALTO DO COQUEIRINHO</t>
  </si>
  <si>
    <t>USF ALTO DE COUTOS</t>
  </si>
  <si>
    <t>USF JAQUEIRA DO CARNEIRO</t>
  </si>
  <si>
    <t>USF NOSSA SENHORA DE GUADALUPE ALTO DO PERU</t>
  </si>
  <si>
    <t>USF SANTA LUZIA</t>
  </si>
  <si>
    <t>USF FIAIS</t>
  </si>
  <si>
    <t>USF DO ALTO DAS POMBAS</t>
  </si>
  <si>
    <t>USF DE BARREIRAS</t>
  </si>
  <si>
    <t>USF JOANES CENTRO OESTE HAMESA</t>
  </si>
  <si>
    <t>USF DE BEIRA MANGUE</t>
  </si>
  <si>
    <t>USF ILHA AMARELA</t>
  </si>
  <si>
    <t>USF ALTO DO CRUZEIRO</t>
  </si>
  <si>
    <t>USF JOANES LESTE</t>
  </si>
  <si>
    <t>USF PROF DR CARLOS SANTANA DORON</t>
  </si>
  <si>
    <t>USF ALTO DO CONGO</t>
  </si>
  <si>
    <t>USF CAJAZEIRAS JAGUARIPE I</t>
  </si>
  <si>
    <t>USF IMBUI</t>
  </si>
  <si>
    <t>USF SAN MARTIN III</t>
  </si>
  <si>
    <t>USF FAZENDA COUTOS III</t>
  </si>
  <si>
    <t>USF DE ITACARANHA</t>
  </si>
  <si>
    <t>USF ALTO DO CABRITO</t>
  </si>
  <si>
    <t>USF CAJAZEIRAS V</t>
  </si>
  <si>
    <t>USF BOA VISTA DO LOBATO</t>
  </si>
  <si>
    <t>USF SAO TOME DE PARIPE</t>
  </si>
  <si>
    <t>USF RIO SENA</t>
  </si>
  <si>
    <t>USF DO CANDEAL PEQUENO</t>
  </si>
  <si>
    <t>USF BOCA DA MATA</t>
  </si>
  <si>
    <t>USF DA FEDERACAO</t>
  </si>
  <si>
    <t>USF VISTA ALEGRE</t>
  </si>
  <si>
    <t>USF NOVA ESPERANCA</t>
  </si>
  <si>
    <t>USF BOM JESUS DOS PASSOS</t>
  </si>
  <si>
    <t>USF FAZENDA COUTOS II</t>
  </si>
  <si>
    <t>USF NOVA CONSTITUINTE</t>
  </si>
  <si>
    <t>USF RECANTO DA LAGOA</t>
  </si>
  <si>
    <t>USF YOLANDA PIRES</t>
  </si>
  <si>
    <t>USF DE PITUACU</t>
  </si>
  <si>
    <t>USF PROF GUILHERME RODRIGUES DA SILVA ARENOSO</t>
  </si>
  <si>
    <t>USF DONA IRACI ISABEL DA SILVA GAMBOA</t>
  </si>
  <si>
    <t>USF SAN MARTIN</t>
  </si>
  <si>
    <t>UNIDADE DE SAUDE DA FAMILIA TERREIRO DE JESUS</t>
  </si>
  <si>
    <t>USF ARISTIDES PEREIRA MALTEZ</t>
  </si>
  <si>
    <t>USF ZULMIRA BARROS COSTA AZUL</t>
  </si>
  <si>
    <t>USF PALESTINA</t>
  </si>
  <si>
    <t>USF ANTONIO LAZZAROTTO</t>
  </si>
  <si>
    <t>USF ALTO DE COUTOS II</t>
  </si>
  <si>
    <t>USF SAO JOAO DO CABRITO</t>
  </si>
  <si>
    <t>USF ILHA DE MARE</t>
  </si>
  <si>
    <t>USF CAJAZEIRAS XI</t>
  </si>
  <si>
    <t>USF ALTO DA TEREZINHA</t>
  </si>
  <si>
    <t>USF SAO JOSE DE BAIXO</t>
  </si>
  <si>
    <t>USF ESTRADA DA COCISA</t>
  </si>
  <si>
    <t>USF BATE CORACAO</t>
  </si>
  <si>
    <t>USF JARDIM DAS MANGABEIRAS CAJAZEIRAS VIII</t>
  </si>
  <si>
    <t>USF FERNANDO FILGUEIRAS ALTO DA CACHOEIRINHA</t>
  </si>
  <si>
    <t>USF BOM JUA</t>
  </si>
  <si>
    <t>USF RAIMUNDO AGRIPINO SUSSUARANA</t>
  </si>
  <si>
    <t>USF PARQUE SAO CRISTOVAO</t>
  </si>
  <si>
    <t>USF MUSSURUNGA I</t>
  </si>
  <si>
    <t>USF BOA VISTA DE SAO CAETANO</t>
  </si>
  <si>
    <t>USF FAZENDA COUTOS I</t>
  </si>
  <si>
    <t>USF CALABETAO</t>
  </si>
  <si>
    <t>USF VALE DO CAMBONAS</t>
  </si>
  <si>
    <t>USF OLGA DE ALAKETU VALE DO MATATU</t>
  </si>
  <si>
    <t>USF MENINO JOEL</t>
  </si>
  <si>
    <t>USF CAPELINHA DE SAO CAETANO</t>
  </si>
  <si>
    <t>USF RECANTO DA LAGOA II</t>
  </si>
  <si>
    <t>USF JARDIM DAS MARGARIDAS</t>
  </si>
  <si>
    <t>USF COLINAS DE PERIPERI</t>
  </si>
  <si>
    <t>USF CURRALINHO</t>
  </si>
  <si>
    <t>USF SAN MARTIN II</t>
  </si>
  <si>
    <t>USF PLATAFORMA</t>
  </si>
  <si>
    <t>USF TUBARAO</t>
  </si>
  <si>
    <t>USF VILA VERDE</t>
  </si>
  <si>
    <t>USF SAO MARCOS</t>
  </si>
  <si>
    <t>USF DEPUTADO LUIZ BRAGA</t>
  </si>
  <si>
    <t>USF PARAMANA</t>
  </si>
  <si>
    <t>USF MATA ESCURA</t>
  </si>
  <si>
    <t>USF JOAO ROMA FILHO</t>
  </si>
  <si>
    <t>USF CEASA I E II</t>
  </si>
  <si>
    <t>USF VILA FRATERNIDADE</t>
  </si>
  <si>
    <t>USF CORACAO DE MARIA</t>
  </si>
  <si>
    <t>USF SAO CRISTOVAO</t>
  </si>
  <si>
    <t>USF LAGOA DA PAIXAO</t>
  </si>
  <si>
    <t>USF PADRE MAURICIO ABEL SAO GONCALO</t>
  </si>
  <si>
    <t>USF VILA NOVA DE PITUACU</t>
  </si>
  <si>
    <t>USF CLODOMIR AZEVEDO LOPES</t>
  </si>
  <si>
    <t>USF ANIBAL SENNA</t>
  </si>
  <si>
    <t>USF VITORIA FERREIRA DE ALCANTARA</t>
  </si>
  <si>
    <t>USF CLOVIS SILVA LOPES</t>
  </si>
  <si>
    <t>USF ELVIRA DE ARAUJO QUEIROZ</t>
  </si>
  <si>
    <t>USF RANULFO PARANHOS</t>
  </si>
  <si>
    <t>USF PROF JOSE SILVEIRA</t>
  </si>
  <si>
    <t>USF ANTONIO BALBINO</t>
  </si>
  <si>
    <t>USF EDIVAL CARLOS BARRETTO</t>
  </si>
  <si>
    <t>USF VALTER DE FIGUEREDO</t>
  </si>
  <si>
    <t>USF JOAO FELIPE RASTELLI</t>
  </si>
  <si>
    <t>USF RENATO AUGUSTO PEDREIRA LEONNI</t>
  </si>
  <si>
    <t>USF LUZIA OLIVEIRA SOUZA</t>
  </si>
  <si>
    <t>USF MARIA CATHARINA PIRES RIBEIRO</t>
  </si>
  <si>
    <t>USF DE CAIPE DE BAIXO</t>
  </si>
  <si>
    <t>USF DE SANTO ESTEVAO</t>
  </si>
  <si>
    <t>USF DE JABEQUARA DE AREIA</t>
  </si>
  <si>
    <t>UNIDADE DE SAUDE DA FAMILIA DO MONTE</t>
  </si>
  <si>
    <t>UNIDADE DE SAUDE DA FAMILIA DE ENGENHO DE BAIXO</t>
  </si>
  <si>
    <t>UNIDADE DE SAUDE DA FAMILIA DE MURIBECA</t>
  </si>
  <si>
    <t>UNIDADE DE SAUDE DA FAMILIA DE CAIPE DE CIMA</t>
  </si>
  <si>
    <t>UNIDADE DE SAUDE DA FAMILIA DE SAO BENTO</t>
  </si>
  <si>
    <t>UNIDADE DE SAUDE DA FAMILIA DE CAMPINAS</t>
  </si>
  <si>
    <t>UNIDADE DE SAUDE DA FAMILIA NOVA SAO FRANCISCO</t>
  </si>
  <si>
    <t>UNIDADE DE SAUDE DA FAMILIA DE BAIXA FRIA</t>
  </si>
  <si>
    <t>USF DE PARAMIRIM MADRUGA</t>
  </si>
  <si>
    <t>UNIDADE DE SAUDE DA FAMILIA DO CENTRO II</t>
  </si>
  <si>
    <t>UNIDADE DE SAUDE DA FAMILIA CALMONTE CURUPEBA</t>
  </si>
  <si>
    <t>USF DE SOCORRO</t>
  </si>
  <si>
    <t>UNIDADE DE SAUDE DA FAMILIA DO CENTRO I</t>
  </si>
  <si>
    <t>USF PERICLES RODRIGUES</t>
  </si>
  <si>
    <t>USF TEODORA FERREIRA CORREIA</t>
  </si>
  <si>
    <t>USF VALDELICE MONTEIRO ALVES</t>
  </si>
  <si>
    <t>USF NILSON VAZ</t>
  </si>
  <si>
    <t>USF MARIA CANDIDA REIS</t>
  </si>
  <si>
    <t>USF MILITAO DAMASCENO MAURICIO</t>
  </si>
  <si>
    <t>USF MERCIA COSTA ANDRADE</t>
  </si>
  <si>
    <t>USF WALDEMAR HENRIQUE FARIA DE ANDRADE</t>
  </si>
  <si>
    <t>USF RENERIO OLIVEIRA LIMA</t>
  </si>
  <si>
    <t>USF JOSE PATRICIO DA HORA</t>
  </si>
  <si>
    <t>USF ZALUAR FERREIRA SINALLE</t>
  </si>
  <si>
    <t>USF NESTOR MENDES LIMA</t>
  </si>
  <si>
    <t>USF ANTONIETA SACRAMENTO TELES CONCEICAO</t>
  </si>
  <si>
    <t>USF MARIA DAS DORES FERREIRA BARBOSA</t>
  </si>
  <si>
    <t>USF MARIA EVARISTA CHAGAS</t>
  </si>
  <si>
    <t>USF JAIME MENEZES</t>
  </si>
  <si>
    <t>USF DE BOM JESUS</t>
  </si>
  <si>
    <t>USF SAUBARA I</t>
  </si>
  <si>
    <t>USF CABUCU</t>
  </si>
  <si>
    <t>USF DO PORTO</t>
  </si>
  <si>
    <t>USF Q BOA</t>
  </si>
  <si>
    <t>UNIDADE DE SAUDE DA FAMIILIA DE GAMBOA</t>
  </si>
  <si>
    <t>UNIDADE DE SAUDE DA FAMILIA DE ARATUBA</t>
  </si>
  <si>
    <t>UNIDADE DE SAUDE DA FAMILIA DE CACHA PREGOS</t>
  </si>
  <si>
    <t>UNIDADE DE SAUDE DA FAMILIA DE BAIACU</t>
  </si>
  <si>
    <t>UNIDADE DE SAUDE DA FAMILIA DE MAR GRANDE</t>
  </si>
  <si>
    <t>UNIDADE DE SAUDE DA FAMILIA DE COROA</t>
  </si>
  <si>
    <t>UNIDADE DE SAUDE DA FAMILIA DE BARRA DO POTE</t>
  </si>
  <si>
    <t>UNIDADE DE SAUDE DA FAMILIA DE CONCEICAO</t>
  </si>
  <si>
    <t>UNIDADE DE SAUDE DA FAMILIA DE BARRA GRANDE</t>
  </si>
  <si>
    <t>UNIDADE DE SAUDE DA FAMILIA DE JIRIBATUBA</t>
  </si>
  <si>
    <t>UNIDADE DE SAUDE DA FAMILIA DE BARRA DO GIL</t>
  </si>
  <si>
    <t>UNIDADE DE SAUDE DA FAMILIA CATIARA</t>
  </si>
  <si>
    <t>UNIDADE DE SAUDE DA FAMILIA SUCUPIRA</t>
  </si>
  <si>
    <t>UNIDADE DE SAUDE DA FAMILIA CORTA MAO</t>
  </si>
  <si>
    <t>UNIDADE DE SAUDE DA FAMILIA SANTA RITA</t>
  </si>
  <si>
    <t>UNIDADE DE SAUDE DA FAMILIA DIOGENES SAMPAIO</t>
  </si>
  <si>
    <t>UNIDADE DE SAUDE DA FAMILIA JAQUEIRA</t>
  </si>
  <si>
    <t>UNIDADE DE SAUDE DA FAMILIA SAO ROQUE</t>
  </si>
  <si>
    <t>UNIDADE DE SAUDE DA FAMILIA JEQUITIBA</t>
  </si>
  <si>
    <t>USF CATIARA ESPACO VERDE</t>
  </si>
  <si>
    <t>UNIDADE DE SAUDE DA FAMILIA ALTO DA BELA VISTA</t>
  </si>
  <si>
    <t>UNIDADE DE SAUDE DA FAMILIA JOELITO SOUZA</t>
  </si>
  <si>
    <t>UNIDADE DE SAUDE DA FAMILIA DE MARAGOJIPINHO</t>
  </si>
  <si>
    <t>UNIDADE DE SAUDE DA FAMILIA DO SAPE</t>
  </si>
  <si>
    <t>UNIDADE DE SAUDE DA FAMILIA LELE PARTEIRA</t>
  </si>
  <si>
    <t>USF DR OTTO ALENCAR</t>
  </si>
  <si>
    <t>USF TABULEIRO DE MENESES 05</t>
  </si>
  <si>
    <t>USF COMERCIO DE JAGUARIPE 04</t>
  </si>
  <si>
    <t>USF PARTEIRA SOFIA 01</t>
  </si>
  <si>
    <t>USF JOSE MARIA DE MAGALHAES NETO 03</t>
  </si>
  <si>
    <t>USF DR DJALMA ROCHA GALVAO 06</t>
  </si>
  <si>
    <t>USF DR GUILHERME TRINDADE 02</t>
  </si>
  <si>
    <t>USF JOAQUIM INACIO DE SOUZA LEMOS</t>
  </si>
  <si>
    <t>UNIDADE DE SAUDE DA FAMILIA DE MONTE CRUZEIRO</t>
  </si>
  <si>
    <t>CENTRO DE SAUDE MARCIA CARNEIRO MECCIA</t>
  </si>
  <si>
    <t>PSF DA JACUTINGA</t>
  </si>
  <si>
    <t>UNIDADE DE SAUDE DA FAMILIA 2 DE JULHO</t>
  </si>
  <si>
    <t>UNIDADE DE SAUDE DA FAMILIA DA SALGADA</t>
  </si>
  <si>
    <t>UNIDADE DE SAUDE DA FAMILIA DAS TRAIRAS</t>
  </si>
  <si>
    <t>UNIDADE DE SAUDE DA FAMILIA DO DEPARTAMENTO</t>
  </si>
  <si>
    <t>UNIDADE DE SAUDE DA FAMILIA GEOVANIA NOGUEIRA NUNES</t>
  </si>
  <si>
    <t>USF NOVO ITATIM</t>
  </si>
  <si>
    <t>UNIDADE DE SAUDE DA FAMILIA DO PALMA</t>
  </si>
  <si>
    <t>UNIDADE DE SAUDE DA FAMILIA DE JAGUARIPE</t>
  </si>
  <si>
    <t>UNIDADE DE SAUDE DA FAMILIA DE BARREIRAS</t>
  </si>
  <si>
    <t>UNIDADE DE SAUDE DA FAMILIA DE CACOES</t>
  </si>
  <si>
    <t>UNIDADE DE SAUDE DA FAMILIA DE MUTA</t>
  </si>
  <si>
    <t>USF JOSE RAIMUNDO RIBEIRO PEDREIRA</t>
  </si>
  <si>
    <t>UNIDADE DE SAUDE DA FAMILIA DO CAPAO</t>
  </si>
  <si>
    <t>USF DR ROBERTO ELISIARIO DE SOUZA</t>
  </si>
  <si>
    <t>USF JOAO DE ALMEIDA SAMPAIO TREZE DE MAIO</t>
  </si>
  <si>
    <t>USF ANTONIO SALES DE SANTANA PINDOBA</t>
  </si>
  <si>
    <t>USF GEVASIO FRANCISCO DE JESUS</t>
  </si>
  <si>
    <t>USF JOSE VIANA DIAS</t>
  </si>
  <si>
    <t>USF 02 DE JULHO</t>
  </si>
  <si>
    <t>USF BERNARDO MUNIZ FERREIRA</t>
  </si>
  <si>
    <t>USF DR ANTONIO VIDAL DOS SANTOS</t>
  </si>
  <si>
    <t>USF DR NEYLTON DE ALMEIDA ASSIS</t>
  </si>
  <si>
    <t>USF DR HERALDO ROCHA</t>
  </si>
  <si>
    <t>USF DR URCISINIO PINTO DE QUEIROZ</t>
  </si>
  <si>
    <t>USF DARCY ALVES DE JESUS</t>
  </si>
  <si>
    <t>USF JOSE SPOSITO LEAO BARRETO</t>
  </si>
  <si>
    <t>USF LEONILIA SAMPAIO DE ALMEIDA</t>
  </si>
  <si>
    <t>USF MARIA BRASILINA DE JESUS</t>
  </si>
  <si>
    <t>USF MAXIMO JOSE DA SILVA</t>
  </si>
  <si>
    <t>USF BRAULIO DE SANTANA REGIS</t>
  </si>
  <si>
    <t>PSF SAUDE E CONFIANCA</t>
  </si>
  <si>
    <t>PSF SAUDE E RECONHECIMENTO</t>
  </si>
  <si>
    <t>PSF CIDADE NOVA</t>
  </si>
  <si>
    <t>SAUDE DA FAMILIA DO ONHA</t>
  </si>
  <si>
    <t>USF DR PLINIO DE ALMEIDA LIRIO</t>
  </si>
  <si>
    <t>UNIDADE SAUDE DA FAMILIADE SODOMA</t>
  </si>
  <si>
    <t>UNIDADE DE S DA FAMILIA MURITIBA II</t>
  </si>
  <si>
    <t>UNIDADE DE SAUDE DA FAMILIA LADEIRA GRANDE</t>
  </si>
  <si>
    <t>UNIDADE SAUDE DA FAMILIA APAGA FOGO</t>
  </si>
  <si>
    <t>UNIDADE DE S DA FAMILIA MURITIBA I</t>
  </si>
  <si>
    <t>UNIDADE SAUDE DA FAMILIA CABOTO LEONE</t>
  </si>
  <si>
    <t>UNIDADE SAUDE DA FAMILIA COPIOBA MIRIM</t>
  </si>
  <si>
    <t>UNIDADE DE SAUDE DA FAMILIA VOLTA DO TANQUE</t>
  </si>
  <si>
    <t>UNIDADE SAUDE DA FAMILIA DR WILSON GOMES DOS SANTOS</t>
  </si>
  <si>
    <t>UNIDADE SAUDE DA FAMILIA APAGA FOGO II</t>
  </si>
  <si>
    <t>UNIDADE SAUDE DA FAMILIA MUCAMBO</t>
  </si>
  <si>
    <t>UNIDADE DE SAUDE DA FAMILIA MARTINS JOSE DOS SANTOS</t>
  </si>
  <si>
    <t>UNIDADE DE SAUDE DA FAMILIA ADELIA ANDRADE ROCHA</t>
  </si>
  <si>
    <t>UNIDADE DE SAUDE DA FAMILIA JOVINO SOUZA MENEZES</t>
  </si>
  <si>
    <t>UNIDADE DE SAUDE DA FAMILIA WELLINGTON NUNES DOS SANTOS</t>
  </si>
  <si>
    <t>UNIDADE DE SAUDE DA FAMILIA MARIA INOCENCIA DE JESUS</t>
  </si>
  <si>
    <t>UNIDADE DE SAUDE DA FAMILIA ANTONIO SANTOS BARRETO</t>
  </si>
  <si>
    <t>UNIDADE DE SAUDE DA FAMILIA LEVI DE SOUZA MOTA</t>
  </si>
  <si>
    <t>UNIDADE DE SAUDE DA FAMILIA NOVA AURORA</t>
  </si>
  <si>
    <t>USF DE ENCARNACAO</t>
  </si>
  <si>
    <t>USF DA CONCEICAO</t>
  </si>
  <si>
    <t>USF CAIRU</t>
  </si>
  <si>
    <t>USF PORTO DA TELHA</t>
  </si>
  <si>
    <t>USF DA SEDE</t>
  </si>
  <si>
    <t>USF DE CAMPO ALEGRE</t>
  </si>
  <si>
    <t>USF IDALIA SANTOS SILVA</t>
  </si>
  <si>
    <t>USF DO RIO SECO</t>
  </si>
  <si>
    <t>USF DE PEDRA BRANCA</t>
  </si>
  <si>
    <t>USF DO POVOADO DO COCAO MINAS DO SAPE</t>
  </si>
  <si>
    <t>USF ESPERANCA BENFICA</t>
  </si>
  <si>
    <t>USF ALTO DO MORRO</t>
  </si>
  <si>
    <t>USF BOA VISTA BOMFIM</t>
  </si>
  <si>
    <t>USF SAO PAULO</t>
  </si>
  <si>
    <t>USF SAO FRANCISCO</t>
  </si>
  <si>
    <t>USF DO ANDAIA</t>
  </si>
  <si>
    <t>USF DO AMPARO</t>
  </si>
  <si>
    <t>USF DO CALABAR URBIS I</t>
  </si>
  <si>
    <t>USF DR FERNANDO QUEIROZ I</t>
  </si>
  <si>
    <t>USF AURELINO PEREIRA DOS REIS</t>
  </si>
  <si>
    <t>USF VIRIATO LOBO</t>
  </si>
  <si>
    <t>USF MARITA AMANCIO</t>
  </si>
  <si>
    <t>USF BELA VISTA</t>
  </si>
  <si>
    <t>USF MANOEL CARDOSO</t>
  </si>
  <si>
    <t>USF JOSE RIBEIRO</t>
  </si>
  <si>
    <t>USF GERMANA EUFROSINA</t>
  </si>
  <si>
    <t>USF CIRILO DOS SANTOS</t>
  </si>
  <si>
    <t>USF ISIDORIO PEREIRA</t>
  </si>
  <si>
    <t>USF SR INOCENCIO BARBOSA DE CARVALHO</t>
  </si>
  <si>
    <t>UNIDADE DE SAUDE DA FAMILIA EDUARDO SOUZA SANTOS</t>
  </si>
  <si>
    <t>UNIDADE DE SAUDE DA FAMILIA WELLINGTON VILAS BOAS</t>
  </si>
  <si>
    <t>UNIDADE DE SAUDE DA FAMILIA JOSE IDELFONSO LOBO</t>
  </si>
  <si>
    <t>UNIDADE DE SAUDE DA FAMILIA VERONICA BARRETO DA COSTA</t>
  </si>
  <si>
    <t>UNIDADE DE SAUDE DA FAMILIA MARIVALDO PEREIRA DOS SANTOS</t>
  </si>
  <si>
    <t>UNIDADE DE SAUDE DA FAMILIA MARIA MARGARIDA ANDRADE ALMEIDA</t>
  </si>
  <si>
    <t>USF MARIA DA CONCEICAO PEREIRA DE SOUZA</t>
  </si>
  <si>
    <t>UNIDADE DE SAUDE DA FAMILIA ANTONIO INACIO RODRIGUES</t>
  </si>
  <si>
    <t>UNIDADE DE SAUDE DA FAMILIA SAO ROQUE DOS MACACOS</t>
  </si>
  <si>
    <t>UNIDADE DE SAUDE DA FAMILIA VARZEDO</t>
  </si>
  <si>
    <t>UNIDADE SAUDE DA FAMILIA SOL POSTO</t>
  </si>
  <si>
    <t>USB MARIA DE LOURDES DE JESUS BARRETO</t>
  </si>
  <si>
    <t>UNIDADE DE SAUDE DA FAMILIA DE MARAMBAIA</t>
  </si>
  <si>
    <t>UNIDADE DE SAUDE DA FAMILIA DE SACO DO ROCHA</t>
  </si>
  <si>
    <t>UNIDADE DE SAUDE DA FAMILIA DA BEDO FERREIRA BRITO</t>
  </si>
  <si>
    <t>UNIDADE DE SAUDE DA FAMILIA RENOVACAO AVENIDA SILVA</t>
  </si>
  <si>
    <t>UNIDADE DE SAUDE DA FAMILIA SANTA TEREZINHA</t>
  </si>
  <si>
    <t>UNIDADE DE SAUDE DA FAMILIA SAO JOSE OPERARIO PIRINEL</t>
  </si>
  <si>
    <t>UNIDADE DE SAUDE DA FAMILIA LIRIO DOS VALES</t>
  </si>
  <si>
    <t>UNIDADE DE SAUDE DA FAMILIA MIGUEL VELHO</t>
  </si>
  <si>
    <t>UNIDADE DE SAUDE DA FAMILIA 21 DE SETEMBRO</t>
  </si>
  <si>
    <t>UNIDADE DE SAUDE DA FAMILIA PROSAUDE BARREIRO</t>
  </si>
  <si>
    <t>UNIDADE DE SAUDE DA FAMILIA SAO CRISTOVAO</t>
  </si>
  <si>
    <t>UNIDADE DE SAUDE DA FAMILIA URBIS III</t>
  </si>
  <si>
    <t>UNIDADE DE SAUDE DA FAMILIA SAGRADA FAMILIA MANGALO</t>
  </si>
  <si>
    <t>UNIDADE DE SAUDE DA FAMILIA BOA UNIAO</t>
  </si>
  <si>
    <t>UNIDADE DE SAUDE DA FAMILIA FLAVIO CAVALCANTE</t>
  </si>
  <si>
    <t>UNIDADE DE SAUDE DA FAMILIA NARANDIBA</t>
  </si>
  <si>
    <t>UNIDADE DE SAUDE DA FAMILIA RIACHO DA GUIA</t>
  </si>
  <si>
    <t>UNIDADE DE SAUDE DA FAMILIA ESTEVAO</t>
  </si>
  <si>
    <t>UNIDADE DE SAUDE DA FAMILIA PAU BRASIL</t>
  </si>
  <si>
    <t>UNIDADE DE SAUDE DA FAMILIA NOSSA SENHORA DE FATIMA</t>
  </si>
  <si>
    <t>UNIDADE DE SAUDE DA FAMILIA PRACA KENNEDY</t>
  </si>
  <si>
    <t>UNIDADE DE SAUDE DA FAMILIA JARDIM PETROLAR</t>
  </si>
  <si>
    <t>UNIDADE DE SAUDE DA FAMILIA NOVA REPUBLICA</t>
  </si>
  <si>
    <t>UNIDADE DE SAUDE DA FAMILIA ZONA RURAL</t>
  </si>
  <si>
    <t>UNIDADE DE SAUDE DA FAMILIA ALAGOINHAS VELHA</t>
  </si>
  <si>
    <t>UNIDADE DE SAUDE DA FAMILIA NOVA ESPERANCA</t>
  </si>
  <si>
    <t>UNIDADE DE SAUDE DA FAMILIA BAIXA DA SANTINHA</t>
  </si>
  <si>
    <t>UNIDADE DE SAUDE DA FAMILIA TAIZE</t>
  </si>
  <si>
    <t>UNIDADE DE SAUDE DA FAMILIA ALAGOINHAS IV</t>
  </si>
  <si>
    <t>UNIDADE DE SAUDE DA FAMILIA DISAI</t>
  </si>
  <si>
    <t>UNIDADE DE SAUDE DA FAMILIA PORTOES</t>
  </si>
  <si>
    <t>UNIDADE DE SAUDE DA FAMILIA ALAGOINHAS VELHA II</t>
  </si>
  <si>
    <t>UBS DE MANGABEIRA</t>
  </si>
  <si>
    <t>UBS DA URBIS</t>
  </si>
  <si>
    <t>UBS DE CIDADE NOVA</t>
  </si>
  <si>
    <t>UBS ITAMIRA</t>
  </si>
  <si>
    <t>UBS DE APORA</t>
  </si>
  <si>
    <t>UBS JOSE BARROS EVANGELISTA</t>
  </si>
  <si>
    <t>UNIDADE DE SAUDE DA FAMILIA DE FLORESTA</t>
  </si>
  <si>
    <t>UNIDADE DE SAUDE DA FAMILIA AUREA OLIVEIRA DE CARVALHO</t>
  </si>
  <si>
    <t>UNIDADE DE SAUDE DA FAMILIA ADEMAR NASCIMENTO NILO</t>
  </si>
  <si>
    <t>UNIDADE DE SAUDE DA FAMILIA DEUS MENINO</t>
  </si>
  <si>
    <t>UNIDADE DE SAUDE DA FAMILIA DO CATUZINHO</t>
  </si>
  <si>
    <t>UNIDADE DE SAUDE DA FAMILIA DE OLHOS D AGUA</t>
  </si>
  <si>
    <t>PSF NOVA PASTORA</t>
  </si>
  <si>
    <t>PSF JOSE BATISTA SILVA JANGADA</t>
  </si>
  <si>
    <t>PSF ALEXANDRE BARBOSA SEDE</t>
  </si>
  <si>
    <t>PSF URBIS</t>
  </si>
  <si>
    <t>UNIDADE DE SAUDE DA FAMILIA DE PEDRAS</t>
  </si>
  <si>
    <t>UNIDADE DE SAUDE DA FAMILIA DE SANTA RITA</t>
  </si>
  <si>
    <t>UNIDADE DE SAUDE DA FAMILIA DE BARAO DE CAMACARI</t>
  </si>
  <si>
    <t>UNIDADE DE SAUDE DA FAMILIA DE BELA FLOR</t>
  </si>
  <si>
    <t>UNIDADE DE SAUDE DA FAMILIA DE BOM VIVER</t>
  </si>
  <si>
    <t>UNIDADE DE SAUDE DA FAMILIA DE GRAVITO</t>
  </si>
  <si>
    <t>UNIDADE DE SAUDE DA FAMILIA DE SITIO NOVO</t>
  </si>
  <si>
    <t>UNIDADE DE SAUDE DA FAMILIA DE PAU LAVRADO</t>
  </si>
  <si>
    <t>UNIDADE DE SAUDE DA FAMILIA DO PIONEIRO</t>
  </si>
  <si>
    <t>UNIDADE DE SAUDE DA FAMILIA DE ESTANQUES</t>
  </si>
  <si>
    <t>UNIDADE DE SAUDE DA FAMILIA DE RUA NOVA</t>
  </si>
  <si>
    <t>UNIDADE DE SAUDE DA FAMILIA DE ALEXANDRE FERREIRA</t>
  </si>
  <si>
    <t>UNIDADE DE SAUDE DA FAMILIA DE BOA VISTA</t>
  </si>
  <si>
    <t>UNIDADE DE SAUDE DA FAMILIA DE PLANALTO</t>
  </si>
  <si>
    <t>USF JOSE ALVES DE SOUZA NETO</t>
  </si>
  <si>
    <t>USF ADRIANO FILGUEIRAS DE SANTANA</t>
  </si>
  <si>
    <t>USF JOAO BISPO DOS SANTOS</t>
  </si>
  <si>
    <t>USF AUGUSTO ALVES DA COSTA</t>
  </si>
  <si>
    <t>USF MARIA BARRETO DE MENEZES</t>
  </si>
  <si>
    <t>CENTRO MUNICIPAL DE SAUDE</t>
  </si>
  <si>
    <t>ESF MANOEL BINA DOS SANTOS</t>
  </si>
  <si>
    <t>ESF DE SUBAUMA</t>
  </si>
  <si>
    <t>ESF DR LAERT A RABELO PORTO DE SAUIPE</t>
  </si>
  <si>
    <t>ESF DE PEDROS</t>
  </si>
  <si>
    <t>ESF CIDADE NOVA</t>
  </si>
  <si>
    <t>ESF DE SITIO DO MEIO</t>
  </si>
  <si>
    <t>ESF DO RIO PRETO</t>
  </si>
  <si>
    <t>ESF RAUL MALBOUISSON MELLO</t>
  </si>
  <si>
    <t>UNIDADE SAUDE DA FAMILIA SAO JOSE DO MUCAMBO</t>
  </si>
  <si>
    <t>UNIDADE SAUDE DA FAMILIA DE BAIXIO</t>
  </si>
  <si>
    <t>UNIDADE DE SAUDE DA FAMILIA DE LIMOES</t>
  </si>
  <si>
    <t>UNIDADE SAUDE DA FAMILIA CENTRO</t>
  </si>
  <si>
    <t>UNIDADE SAUDE DA FAMILIA DAS MALVINAS</t>
  </si>
  <si>
    <t>UNIDADE SAUDE DA FAMILIA ASSENTAMENTO A CONSELHEIRO</t>
  </si>
  <si>
    <t>UNIDADE SAUDE DA FAMILIA TIMBO</t>
  </si>
  <si>
    <t>UNIDADE DE SAUDE DR ANTONIO GOMES DE OLIVEIRA</t>
  </si>
  <si>
    <t>ESF CAPUCHINHOS</t>
  </si>
  <si>
    <t>UNIDADE DE SAUDE DA FAMILIA MARCIONILIO SOUZA GOMES</t>
  </si>
  <si>
    <t>UNIDADE DE SAUDE DA FAMILIA SAO JOSE DO AVENA</t>
  </si>
  <si>
    <t>UNIDADE DE SAUDE DA FAMILIA SAPE DE CIMA</t>
  </si>
  <si>
    <t>U S F SEDE</t>
  </si>
  <si>
    <t>U S F SAMBAIBA</t>
  </si>
  <si>
    <t>U S F LAGOA REDONDA I</t>
  </si>
  <si>
    <t>U S F TAPERA DO LIMA</t>
  </si>
  <si>
    <t>U S F MANCO</t>
  </si>
  <si>
    <t>U S F VARZINHA</t>
  </si>
  <si>
    <t>U S F VILA VELHA</t>
  </si>
  <si>
    <t>U S F LAGOA REDONDA II</t>
  </si>
  <si>
    <t>U S F CATU GRANDE</t>
  </si>
  <si>
    <t>U S F CATU SUCUPIRA CLEBER ANDRADE</t>
  </si>
  <si>
    <t>USF MAE BENZINHA</t>
  </si>
  <si>
    <t>USF AGNALDO FRANCA</t>
  </si>
  <si>
    <t>USF ALCIDES DE AGUIAR LEITE</t>
  </si>
  <si>
    <t>USF ANTONIO CARLOS MAGALHAES</t>
  </si>
  <si>
    <t>USF DR JORGE LUIZ DE OLIVEIRA ESTRELA</t>
  </si>
  <si>
    <t>USF DO POV DA GAMELEIRA</t>
  </si>
  <si>
    <t>UNIDADE DE SAUDE DA FAMILIA DE ABOBOREIRA</t>
  </si>
  <si>
    <t>UNIDADE DE SAUDE DA FAMILIA DR ANGELO MARIO C SILVA</t>
  </si>
  <si>
    <t>UNIDADE DE SAUDE DA FAMILIA DA BOA VISTA</t>
  </si>
  <si>
    <t>UNIDADE DE SAUDE DA FAMILIA DO CAMPAO</t>
  </si>
  <si>
    <t>U S F CENTRO I JOSEFINA DA SILVA CERQUEIRA</t>
  </si>
  <si>
    <t>UNIDADE DE SAUDE DA FAMILIA DA SALGADEIRA</t>
  </si>
  <si>
    <t>UNIDADE DE SAUDE DA FAMILIA OTTO ALENCAR</t>
  </si>
  <si>
    <t>UNIDADE DE SAUDE DA FAMILIA DA MARE MANSA</t>
  </si>
  <si>
    <t>U S F SALGADO GRANDE MARIA VIEIRA DOS SANTOS FILHA</t>
  </si>
  <si>
    <t>U S F DA PUBA DR WILMA SANTANA GARCIA</t>
  </si>
  <si>
    <t>UNIDADE DE SAUDE DA FAMILIA DO LORETO</t>
  </si>
  <si>
    <t>U S F DA PRIMAVERA CUNEGUNDES XAVIER DO NASCIMENTO</t>
  </si>
  <si>
    <t>UNIDADE DE SAUDE DA FAMILIA CENTRO II</t>
  </si>
  <si>
    <t>UNIDADE DE SAUDE DA FAMILIA TANQUE DO MARQUES</t>
  </si>
  <si>
    <t>UNIDADE DE SAUDE DA FAMILIA POVOADO BELA VISTA</t>
  </si>
  <si>
    <t>UNIDADE DE SAUDE DA FAMILIA POV POCINHOS PAU DE LEITE</t>
  </si>
  <si>
    <t>UNIDADE DE SAUDE DA FAMILIA POVOADO MIMOSO</t>
  </si>
  <si>
    <t>UNIDADE BASICA DE SAUDE DE SATIRO DIAS</t>
  </si>
  <si>
    <t>UNIDADE DE SAUDE DA FAMILIA DA TERRA VERMELHA</t>
  </si>
  <si>
    <t>PSF SEDE II</t>
  </si>
  <si>
    <t>U S F POVOADO JOAO GRANDE</t>
  </si>
  <si>
    <t>U S F SEDE I E II</t>
  </si>
  <si>
    <t>U S F BOM JESUS</t>
  </si>
  <si>
    <t>U S F SAO FRANCISCO</t>
  </si>
  <si>
    <t>SEDE II</t>
  </si>
  <si>
    <t>CENTRO DE SAUDE DE ANTAS ESF III</t>
  </si>
  <si>
    <t>POVOADO DUAS SERRAS ESF II</t>
  </si>
  <si>
    <t>POVOADO RANGEL ESF V</t>
  </si>
  <si>
    <t>POVOADO FREI APOLONIO ESF IV</t>
  </si>
  <si>
    <t>POSTO DE SAUDE DE ANTAS ESF I</t>
  </si>
  <si>
    <t>NOVA ANTAS ESF VI</t>
  </si>
  <si>
    <t>FUNASA UNIDADE DE SAUDE DA FAMILIA DE ARACAS</t>
  </si>
  <si>
    <t>USF CAXIAS</t>
  </si>
  <si>
    <t>USF SAO JOAO DA FORTALEZA</t>
  </si>
  <si>
    <t>USF TRINDADE</t>
  </si>
  <si>
    <t>USF SERRA GRANDE</t>
  </si>
  <si>
    <t>USF JOVINO PEREIRA</t>
  </si>
  <si>
    <t>USF CAMPINAS DE CASTRO</t>
  </si>
  <si>
    <t>USF BENICIO TOMAZ</t>
  </si>
  <si>
    <t>USF URBIS</t>
  </si>
  <si>
    <t>USF SEDE</t>
  </si>
  <si>
    <t>USF VILA SAO PEDRO</t>
  </si>
  <si>
    <t>UNIDADE BASICA DE SAUDE DA FAMILIA NOVA CIPO</t>
  </si>
  <si>
    <t>UNIDADE BASICA DE SAUDE DA FAMILIA BURI</t>
  </si>
  <si>
    <t>UNIDADE BASICA DE SAUDE DA FAMILIA ITAPICURU</t>
  </si>
  <si>
    <t>UNIDADE BASICA DE SAUDE DA FAMILIA JUREMA AMARI</t>
  </si>
  <si>
    <t>UNIDADE BASICA DE SAUDE DA FAMILIA TREZE DE MAIO</t>
  </si>
  <si>
    <t>UNIDADE BASICA DE SAUDE DA FAMILIA JORRO</t>
  </si>
  <si>
    <t>UNIDADE DE SAUDE DA FAMILIA GASPARINO</t>
  </si>
  <si>
    <t>UNIDADE BASICA DE SAUDE SERROTINHO</t>
  </si>
  <si>
    <t>UNIDADE DE SAUDE DA FAMILIA BARRA LARGA</t>
  </si>
  <si>
    <t>UNIDADE DE SAUDE DA FAMILIA CEL JOAO SA</t>
  </si>
  <si>
    <t>UNIDADE DE SAUDE DA FAMILIA PSF SEDE II</t>
  </si>
  <si>
    <t>UNIDADE DE SAUDE DA FAMILIA RIO DO PEIXE</t>
  </si>
  <si>
    <t>UNIDADE BASICA DE SAUDE DE HELIOPOLIS</t>
  </si>
  <si>
    <t>UBSF TIJUCO</t>
  </si>
  <si>
    <t>UBSF CAJAZEIRAS</t>
  </si>
  <si>
    <t>UBSF RIACHO</t>
  </si>
  <si>
    <t>UBSF SANTOS DUMONT</t>
  </si>
  <si>
    <t>USF LUIS EDUARDO MAGALHAES RASO</t>
  </si>
  <si>
    <t>USF SAO SEBASTIAO MELANCIA</t>
  </si>
  <si>
    <t>USF VIRGILIO BARRETO DA COSTA MONTE ALEGRE</t>
  </si>
  <si>
    <t>USF SAO JOSE DO PAIAIA</t>
  </si>
  <si>
    <t>USF SANTA TEREZINHA TORRE</t>
  </si>
  <si>
    <t>USF FATIMA</t>
  </si>
  <si>
    <t>USF MARCOS ANTONIO DE SOUZA ANDRADE SEDE</t>
  </si>
  <si>
    <t>USF BAIXA DA CANDEIA</t>
  </si>
  <si>
    <t>USF SEDE II</t>
  </si>
  <si>
    <t>USF JOSAFA MACARIO DE CARVALHO</t>
  </si>
  <si>
    <t>USF JOANA MACARIO DE CARVALHO</t>
  </si>
  <si>
    <t>USF MIGUEL CARDOSO</t>
  </si>
  <si>
    <t>USF MARIA ARISTIDES</t>
  </si>
  <si>
    <t>UNIDADE DE SAUDE DA FAMILIA DONA MARIA</t>
  </si>
  <si>
    <t>UNIDADE DE SAUDE DA FAMILIA NOVA MINACAO</t>
  </si>
  <si>
    <t>UNIDADE DE SAUDE DA FAMILIA UMBUZEIRO</t>
  </si>
  <si>
    <t>UNIDADE DE SAUDE DA FAMILIA CARRAPATINHO</t>
  </si>
  <si>
    <t>UNIDADE DE SAUDE DA FAMILIA CRUZEIRO</t>
  </si>
  <si>
    <t>UNIDADE DE SAUDE DA FAMILIA ROCA NOVA</t>
  </si>
  <si>
    <t>UNIDADE DE SAUDE DA FAMILIA CONCEICAO DE CAMPINAS</t>
  </si>
  <si>
    <t>UNIDADE DE SAUDE DA FAMILIA LAGOA PRETA</t>
  </si>
  <si>
    <t>UNIDADE DE SAUDE DA FAMILIA MARITA</t>
  </si>
  <si>
    <t>UNIDADE DE SAUDE DA FAMILIA PAU PRETO</t>
  </si>
  <si>
    <t>UNIDADE DE SAUDE DA FAMILIA FEIRINHA DO APERTADO DE PEDRAS</t>
  </si>
  <si>
    <t>UNIDADE DE SAUDE DA FAMILIA PROF NELSON BARROS</t>
  </si>
  <si>
    <t>UNIDADE DE SAUDE DA FAMILIA RASPADOR</t>
  </si>
  <si>
    <t>UNIDADE DE SAUDE DA FAMILIA BARROCAS</t>
  </si>
  <si>
    <t>UNIDADE DE SAUDE DA FAMILIA BOA HORA</t>
  </si>
  <si>
    <t>UNIDADE DE SAUDE DA FAMILIA PIMENTEL</t>
  </si>
  <si>
    <t>UNIDADE DE SAUDE DA FAMILIA PATOS</t>
  </si>
  <si>
    <t>UNIDADE DE SAUDE DA FAMILIA DO POVOADO CURRAL FALSO</t>
  </si>
  <si>
    <t>UNIDADE DE SAUDE DA FAMILIA DO POVOADO DE BOCA DA MATA</t>
  </si>
  <si>
    <t>UNIDADE DA SAUDE DA FAMILIA POVOADO DE NOVA ESPERANCA</t>
  </si>
  <si>
    <t>UNIDADE DE SAUDE DA FAMILIA DO POVOADO POCO</t>
  </si>
  <si>
    <t>UNIDADE DE SAUDE FAMILIA DO POVOADO FEIRA DA SERRA</t>
  </si>
  <si>
    <t>UNIDADE DE SAUDE DA FAMILIA DO POVOADO PEDRA</t>
  </si>
  <si>
    <t>UNIDADE DE SAUDE DA FAMILIA DO POVOADO BARROCAO</t>
  </si>
  <si>
    <t>UNIDADE DE SAUDE DA FAMILIA DO POVOADO MOCO</t>
  </si>
  <si>
    <t>UNIDADE DE SAUDE DA FAMILIA DO BAIRRO POMBALZINHO</t>
  </si>
  <si>
    <t>UNIDADE DE SAUDE DA FAMILIA DO BAIRRO PEDRO TIBURCIO</t>
  </si>
  <si>
    <t>UNIDADE DE SAUDE DA FAMILIA DA VILA OPERARIA</t>
  </si>
  <si>
    <t>UNIDADE DE SAUDE DA FAMILIA DO POVOADO MARAVILHA</t>
  </si>
  <si>
    <t>UNIDADE DE SAUDE DA FAMILIA DO BAIRRO PESCADOR</t>
  </si>
  <si>
    <t>UNIDADE DE SAUDE DA FAMILIA DO BAIRRO AGRICOLA</t>
  </si>
  <si>
    <t>UNIDADE DE SAUDE DA FAMILIA DO RAZINHO</t>
  </si>
  <si>
    <t>UNIDADE DE SAUDE DA FAMILIA DO TINGUI</t>
  </si>
  <si>
    <t>UNIDADE DE SAUDE DA FAMILIA DA CASCALHEIRA</t>
  </si>
  <si>
    <t>UNIDADE BASICA DE SAUDE DA FAMILIA JOSE ACIOLE DIAS</t>
  </si>
  <si>
    <t>USF PEDRO ALCANTARA</t>
  </si>
  <si>
    <t>USF TAPAGEM</t>
  </si>
  <si>
    <t>UNIDADE DE SAUDE DA FAMILIA DISTRITO PEIXE</t>
  </si>
  <si>
    <t>USF BAIRRO LEVADA</t>
  </si>
  <si>
    <t>USF POVOADO JIQUITAIA</t>
  </si>
  <si>
    <t>USF LAGOA DA ONCA</t>
  </si>
  <si>
    <t>USF BARRA</t>
  </si>
  <si>
    <t>ESF RAIMUNDO DIAS DA SILVA</t>
  </si>
  <si>
    <t>UNID DE SAUDE DA FAMILIA PSF NUCLEO II</t>
  </si>
  <si>
    <t>UNID DE SAUDE DA FAMILIA PSF BENDEGO</t>
  </si>
  <si>
    <t>UNID DE SAUDE DA FAMILIA PSF DE ROSARIO</t>
  </si>
  <si>
    <t>UNIDADE DE SAUDE DA FAMILIA PSF SEU DUDU</t>
  </si>
  <si>
    <t>UNIDADE DE SAUDE DA FAMILIA PSF MARIA GONCALVES DE CARVALHO</t>
  </si>
  <si>
    <t>ESF OURICURI</t>
  </si>
  <si>
    <t>ESF VILA AZUL</t>
  </si>
  <si>
    <t>ESF VILA SAO JOSE</t>
  </si>
  <si>
    <t>ESF JEFERSON A SANTOS SANTANA 5</t>
  </si>
  <si>
    <t>ESF CESAR RIBEIRO DOS SANTOS BEM BOM</t>
  </si>
  <si>
    <t>ESF SANTANA DO SOBRADO 4</t>
  </si>
  <si>
    <t>ESF APOIO AO TRABALHADOR RURAL</t>
  </si>
  <si>
    <t>ESF EUCLIDES JOSE RODRIGUES</t>
  </si>
  <si>
    <t>ESF VILA MASSU</t>
  </si>
  <si>
    <t>ESF PAU A PIQUE</t>
  </si>
  <si>
    <t>ESF JOAO BATISTA DE ARAUJO POCO DA PEDRA</t>
  </si>
  <si>
    <t>ESF JOAO MARTINS RIACHO SOBRADO</t>
  </si>
  <si>
    <t>ESF JOSE CANDIDO DA SILVA LAGO</t>
  </si>
  <si>
    <t>ESF FIRMINO RODRIGUES DE SOUZA LAGOA DO ALEGRE</t>
  </si>
  <si>
    <t>ESF COHAB NOVA</t>
  </si>
  <si>
    <t>ESF JOSE ALVES DE SOUZA VILA MALVAO</t>
  </si>
  <si>
    <t>UNIDADE DE SAUDE DA FAMILIA DE RIACHO SECO</t>
  </si>
  <si>
    <t>UNIDADE DE SAUDE DA FAMILIA DE PATAMUTE</t>
  </si>
  <si>
    <t>UNIDADE DE SAUDE DA FAMILIA DE POCO DE FORA</t>
  </si>
  <si>
    <t>UNIDADE DE SAUDE DA FAMILIA CURACA I</t>
  </si>
  <si>
    <t>USF LOTEAMENTO ADOLFO VIANA DE CASTRO</t>
  </si>
  <si>
    <t>UBS NUCLEO AGROVILAS</t>
  </si>
  <si>
    <t>USF BAMBUI</t>
  </si>
  <si>
    <t>USF CENTRO DE SAUDE III</t>
  </si>
  <si>
    <t>USF LAGOA DO SALITRE</t>
  </si>
  <si>
    <t>USF GOIABEIRA JUNCO</t>
  </si>
  <si>
    <t>USF JUREMAL MASSAROCA</t>
  </si>
  <si>
    <t>USF PINHOES LAGOA DO BOI</t>
  </si>
  <si>
    <t>USF CURACA NH1 NH2</t>
  </si>
  <si>
    <t>USF JOAO ARAUJO MOREIRA MUSSAMBE</t>
  </si>
  <si>
    <t>USF ITABERABA</t>
  </si>
  <si>
    <t>USF ERASMO MENEZES SERAFIM ARGEMIRO</t>
  </si>
  <si>
    <t>USF JOAO PAULO II JOSE CARLOS TANURY</t>
  </si>
  <si>
    <t>USF ALTO DA MARAVILHA</t>
  </si>
  <si>
    <t>USF TABULEIRO</t>
  </si>
  <si>
    <t>USF PIRANGA</t>
  </si>
  <si>
    <t>USF MANDACARU I</t>
  </si>
  <si>
    <t>USF MANDACARU II</t>
  </si>
  <si>
    <t>USF MANICOBA I</t>
  </si>
  <si>
    <t>USF MANICOBA II JATOBA</t>
  </si>
  <si>
    <t>USF QUIDE</t>
  </si>
  <si>
    <t>USF ABOBORAS</t>
  </si>
  <si>
    <t>USF CARNAIBA DO SERTAO</t>
  </si>
  <si>
    <t>USF ITAMOTINGA</t>
  </si>
  <si>
    <t>USF NOVO ENCONTRO</t>
  </si>
  <si>
    <t>USF CSU I</t>
  </si>
  <si>
    <t>USF JOAO XXIII</t>
  </si>
  <si>
    <t>USF JOSE ARAUJO DE SOUZA</t>
  </si>
  <si>
    <t>USF ALTO DA ALIANCA</t>
  </si>
  <si>
    <t>USF CAIC</t>
  </si>
  <si>
    <t>USF CAPIM DE RAIZ</t>
  </si>
  <si>
    <t>USF SAO GERALDO</t>
  </si>
  <si>
    <t>USF MARINGA</t>
  </si>
  <si>
    <t>USF CAJ</t>
  </si>
  <si>
    <t>USF JARDIM PRIMAVERA</t>
  </si>
  <si>
    <t>USF NH4 BONITA</t>
  </si>
  <si>
    <t>USF PARQUE RESIDENCIAL JOAO PAULO II</t>
  </si>
  <si>
    <t>USF DOM THOMAZ</t>
  </si>
  <si>
    <t>USF JARDIM FLORIDA</t>
  </si>
  <si>
    <t>USF PALMARES PEDRA DO LORD</t>
  </si>
  <si>
    <t>USF ALAGADICO</t>
  </si>
  <si>
    <t>USF ANTONIO GUILHERMINO</t>
  </si>
  <si>
    <t>USF VILA JACARE</t>
  </si>
  <si>
    <t>USF CAMPOS</t>
  </si>
  <si>
    <t>USF PENHA JARDIM VITORIA</t>
  </si>
  <si>
    <t>USF CENTRO I</t>
  </si>
  <si>
    <t>USF CENTRO II</t>
  </si>
  <si>
    <t>USF CONCHAS</t>
  </si>
  <si>
    <t>USF CURACA NH3</t>
  </si>
  <si>
    <t>UNIDADE DE SAUDE DA FAMILIA DR ROMULO RIBEIRO DO VALE</t>
  </si>
  <si>
    <t>UNIDADE DE SAUDE DA FAMILIA ZE DO PEIXE</t>
  </si>
  <si>
    <t>UNIDADE DE SAUDE DA FAMILIA MANOEL GONCALVES BASTOS</t>
  </si>
  <si>
    <t>UNIDADE DE SAUDE DA FAMILIA MOISES RIBEIRO DA SILVA</t>
  </si>
  <si>
    <t>UNIDADE DE SAUDE DA FAMILIA EUNICE NUNES DE QUEIROZ</t>
  </si>
  <si>
    <t>UNIDADE DE SAUDE DA FAMILIA DO NOVO MARCOS</t>
  </si>
  <si>
    <t>UNIDADE DE SAUDE DA FAMILIA DA MARAVILHA</t>
  </si>
  <si>
    <t>UNIDADE DE SAUDE DA FAMILIA DR MARCELINO RIBEIRO</t>
  </si>
  <si>
    <t>UNIDADE DE SAUDE DA FAMILIA DA MALHADINHA</t>
  </si>
  <si>
    <t>UNIDADE DE SAUDE DA FAMILIA MARIA AMELIA DE ALENCAR CARVALHO</t>
  </si>
  <si>
    <t>UNIDADE DE SAUDE DA FAMILIA PADRE JOSE BENEDITO ROSA</t>
  </si>
  <si>
    <t>UNIDADE DE SAUDE DA FAMILIA DR CARLOS DIAS RIBEIRO</t>
  </si>
  <si>
    <t>UNIDADE DE SAUDE DA FAMILIA DO TAMBURIL</t>
  </si>
  <si>
    <t>UNIDADE DE SAUDE DA FAMILIA DO DESTERRO</t>
  </si>
  <si>
    <t>UNIDADE BASICA DE SAUDE MARIA DA LAPA SERQUEIRA ROCHA</t>
  </si>
  <si>
    <t>UNIDADE DE SAUDE DA FAMILIA PIRI</t>
  </si>
  <si>
    <t>UNIDADE DE SAUDE DA FAMILIA DR ELIOMAR CAVALCANTE DE ARAUJO</t>
  </si>
  <si>
    <t>UNIDADE DE SAUDE DA FAMILIA PICARRAO</t>
  </si>
  <si>
    <t>UNIDADE DE SAUDE DA FAMILIA BELA VISTA</t>
  </si>
  <si>
    <t>ESF MARIA RIBEIRO</t>
  </si>
  <si>
    <t>PSF D GERALDO FERREIRA DANTAS</t>
  </si>
  <si>
    <t>ESF QUADRA 1 JOAQUINA ANTONIA PEREIRA</t>
  </si>
  <si>
    <t>ESF QUADRA S 5 JOAO JOSE DOS SANTOS</t>
  </si>
  <si>
    <t>ESF QUADRA 3 SELVIRA MARIA XAVIER</t>
  </si>
  <si>
    <t>ESF QUADRA N 18 ALEXANDER MARTINS PINHEIRO</t>
  </si>
  <si>
    <t>ESF QUADRA S 17 SANCHA MOREIRA CRUZ</t>
  </si>
  <si>
    <t>USF JOSE BORGES RIBEIRO</t>
  </si>
  <si>
    <t>UNIDADE DE SAUDE DA FAMILIA JOSINO SOARES DA SILVA</t>
  </si>
  <si>
    <t>UNIDADE DE SAUDE DA FAMILIA SAO FRANCISCO</t>
  </si>
  <si>
    <t>UNIDADE DE SAUDE DA FAMILIA NOSSA SENHORA APARECIDA</t>
  </si>
  <si>
    <t>UNIDADE DE SAUDE DA FAMILIA SAO JOSE</t>
  </si>
  <si>
    <t>USF EMILIO JOSE DE OLIVEIRA</t>
  </si>
  <si>
    <t>UNIDADE DE SAUDE DA FAMILIA MAE TECA</t>
  </si>
  <si>
    <t>USF PROCOPIO FERREIRA BARBALHO</t>
  </si>
  <si>
    <t>USF DONA LIDU</t>
  </si>
  <si>
    <t>USF JOSE BARBOSA DE OLIVEIRA</t>
  </si>
  <si>
    <t>USF JOSE AMEM</t>
  </si>
  <si>
    <t>USF AUGUSTO DA SILVA</t>
  </si>
  <si>
    <t>USF NOBERTO JOSE DE SA</t>
  </si>
  <si>
    <t>USF JOSE ALVES DOS SANTOS</t>
  </si>
  <si>
    <t>UNIDADE DE SAUDE DA FAMILIA ROMAO</t>
  </si>
  <si>
    <t>UNIDADE DE SAUDE DA FAMILIA MALHADA VERMELHA</t>
  </si>
  <si>
    <t>UNIDADE DE SAUDE DA FAMILIA RIACHO SAO JOSE</t>
  </si>
  <si>
    <t>UNIDADE DE SAUDE DA FAMILIA LAGOA DO MATO</t>
  </si>
  <si>
    <t>UNIDADE DE SAUDE DA FAMILIA MONTE ALEGRE</t>
  </si>
  <si>
    <t>UNIDADE DE SAUDE DA FAMILIA JOSE NOLASCO</t>
  </si>
  <si>
    <t>UNIDADE DE SAUDE DA FAMILIA LAGOA DO INACIO</t>
  </si>
  <si>
    <t>UNIDADE DE SAUDE DE FAMILIA MATRIZ</t>
  </si>
  <si>
    <t>UNIDADE DE SAUDE DA FAMILIA ESPADUADAS</t>
  </si>
  <si>
    <t>UNIDADE DE SAUDE DA FAMILIA MANOEL DANTAS SOBRINHO</t>
  </si>
  <si>
    <t>UNIDADE DE SAUDE DA FAMILIA SERTAO II</t>
  </si>
  <si>
    <t>UNIDADE BASICA DE SAUDE DO SAO FRANCISCO</t>
  </si>
  <si>
    <t>UNIDADE BASICA DE SAUDE DO SALGADO DO MELAO</t>
  </si>
  <si>
    <t>UNIDADE BASICA DE SAUDE DE SANSAITE</t>
  </si>
  <si>
    <t>USF MALHADA GRANDE</t>
  </si>
  <si>
    <t>USF VARZEA</t>
  </si>
  <si>
    <t>USF PADRE LOURENCO</t>
  </si>
  <si>
    <t>USF SAO JOSE</t>
  </si>
  <si>
    <t>USF RODOVIARIO</t>
  </si>
  <si>
    <t>USF IRMA RITA</t>
  </si>
  <si>
    <t>USF JURACI SOARES DE MACEDO MOXOTO</t>
  </si>
  <si>
    <t>USF JUA</t>
  </si>
  <si>
    <t>USF JARDIM BAHIA</t>
  </si>
  <si>
    <t>USF RIACHO</t>
  </si>
  <si>
    <t>USF SANTA QUITERIA</t>
  </si>
  <si>
    <t>USF SANTA INES</t>
  </si>
  <si>
    <t>USF BOA ESPERANCA</t>
  </si>
  <si>
    <t>USF MARUIM</t>
  </si>
  <si>
    <t>USF DELMIRO GOUVEIA</t>
  </si>
  <si>
    <t>USF PRAINHA</t>
  </si>
  <si>
    <t>USF SENHOR DO BONFIM</t>
  </si>
  <si>
    <t>USF PERPETUO SOCORRO</t>
  </si>
  <si>
    <t>USF NOSSA SENHORA DE FATIMA</t>
  </si>
  <si>
    <t>USF RUA DO SOL</t>
  </si>
  <si>
    <t>USF AMERICO OLIVEIRA</t>
  </si>
  <si>
    <t>USF DA SIRIEMA</t>
  </si>
  <si>
    <t>USF DE MALHADA NOVA</t>
  </si>
  <si>
    <t>USF DE POSTO DE ADONIAS</t>
  </si>
  <si>
    <t>UNIDADE DE SAUDE DA FAMILIA PONTA DA SERRA</t>
  </si>
  <si>
    <t>UNIDADE DE SAUDE DA FAMILIA MALHADA BONITA</t>
  </si>
  <si>
    <t>PSF DE ITACOATIARA</t>
  </si>
  <si>
    <t>UBS CARMELUCIA ALMEIDA MENEZES MOTA</t>
  </si>
  <si>
    <t>USF CARMELITA CRUZ</t>
  </si>
  <si>
    <t>UNIDADE DE SAUDE DA FAMILIA DO KM 40</t>
  </si>
  <si>
    <t>UNIDADE DE SAUDE DA FAMILIA DE VILA PEIXE</t>
  </si>
  <si>
    <t>UNIDADE DE SAUDE DA FAMILIA DE SITIO DO ACUDE</t>
  </si>
  <si>
    <t>UNIDADE DE SAUDE DA FAMILIA DE MORRO BRANCO</t>
  </si>
  <si>
    <t>UNIDADE DE SAUDE DA FAMILIA DE MEDRADO</t>
  </si>
  <si>
    <t>UNIDADE DE SAUDE DA FAMILIA DE TANQUINHO DO POCO</t>
  </si>
  <si>
    <t>UNIDADE DE SAUDE DA FAMILIA RUA DO TANQUE</t>
  </si>
  <si>
    <t>USF OSVALDO RIBEIRO DE SOUZA</t>
  </si>
  <si>
    <t>USF DE ANTONIO GONCALVES BOA VISTA</t>
  </si>
  <si>
    <t>USF JOAO CARLOS TELES MATOS</t>
  </si>
  <si>
    <t>USF ULISSES FELIX DE OLIVEIRA</t>
  </si>
  <si>
    <t>P S DA FAMILIA DO POVOADO DE CARAIBAS</t>
  </si>
  <si>
    <t>UNIDADE BASICA DE SAUDE DA FAMILIA MANINHO FERREIRA</t>
  </si>
  <si>
    <t>P S DE CURRAL DA PONTA PSF OSEAS MANOEL DA SILVA</t>
  </si>
  <si>
    <t>UNIDADE BASICA DE SAUDE DA FAMILIA DE BREJAO DA CAATINGA</t>
  </si>
  <si>
    <t>P S DA FAMILIA DO POVOADO DE POCOS</t>
  </si>
  <si>
    <t>P S DA FAMILIA DO POVOADO DE TIQUARA</t>
  </si>
  <si>
    <t>P S DA FAMILIA DO POVOADO DE SAO TOME</t>
  </si>
  <si>
    <t>P S DE LAGES DOS NEGROS</t>
  </si>
  <si>
    <t>P S DA FAMILIA DO POVOADO DE TUIUTIBA</t>
  </si>
  <si>
    <t>UNIDADE BASICA DE SAUDE DA FAMILIA LIMOEIRO</t>
  </si>
  <si>
    <t>UNIDADE BASICA DE SAUDE DA FAMILIA IZABEL GODINHO DE FREITAS</t>
  </si>
  <si>
    <t>UNIDADE BASICA DE SAUDE DA FAMILIA DE OLHO DAGUA DAS POMBAS</t>
  </si>
  <si>
    <t>UNIDADE BASICA DE SAUDE DA FAMILIA DO SAO FRANCISCO</t>
  </si>
  <si>
    <t>P S DA FAMILIA DO POVOADO DE POCOS II</t>
  </si>
  <si>
    <t>UNIDADE BASICA DE SAUDE DA FAMILIA DA ESPLANADA</t>
  </si>
  <si>
    <t>UNIDADE BASICA DE SAUDE MARIA DE LOURDES RIBEIRO DE SOUSA</t>
  </si>
  <si>
    <t>UNIDADE BASICA DE SAUDE DA FAMILIA DE ARARAS</t>
  </si>
  <si>
    <t>UNIDADE DE SAUDE DA FAMILIA DE LAGOA DO PORCO</t>
  </si>
  <si>
    <t>ESTRATEGIA DE SAUDE DA FAMILIA LAGES DOS NEGROS II</t>
  </si>
  <si>
    <t>UNIDADE BASICA DE SAUDE DR MANOEL NUNES DA CUNHA REGIS</t>
  </si>
  <si>
    <t>UNIDADE BASICA DE SAUDE DA FAMILIA AILTON TRAJANO MAIA</t>
  </si>
  <si>
    <t>UNIDADE BASICA DE SAUDE DA FAMILIA JOAQUIM JOSE DOS SANTOS</t>
  </si>
  <si>
    <t>UNIDADE BASICA DE SAUDE DA FAMILIA DE CABECA DA VACA</t>
  </si>
  <si>
    <t>UNIDADE BASICA DE SAUDE DA FAMILIA DE AGUADAS</t>
  </si>
  <si>
    <t>UNIDADE BASICA DE SAUDE DA FAMILIA DO JACARE</t>
  </si>
  <si>
    <t>UNIDADE BASICA DE SAUDE DA FAMILIA DE PAPAGAIO</t>
  </si>
  <si>
    <t>UNIDADE BASICA DE SAUDE DA FAMILIA PEDRO LUIS DE ARAUJO</t>
  </si>
  <si>
    <t>UNIDADE BASICA DE SAUDE DA FAMILIA JOAO BARBOSA NETO</t>
  </si>
  <si>
    <t>UNIDADE SAUDE DA FAMILIA PROJETO SERTANJEO I</t>
  </si>
  <si>
    <t>UNIDADE DE SAUDE DA FAMILIA DE PEDRA SOLTA</t>
  </si>
  <si>
    <t>UNIDADE DE SAUDE FAMILIA DO ALTO</t>
  </si>
  <si>
    <t>CENTRO DE SAUDE TIPO II</t>
  </si>
  <si>
    <t>USF DE CARNAIBA DE BAIXO</t>
  </si>
  <si>
    <t>USF DE SAUDE DE BANANEIRAS</t>
  </si>
  <si>
    <t>UNIDADE DE SAUDE FAMILIA DE VARZEA GRANDE</t>
  </si>
  <si>
    <t>USF DE SERRA DE CARNAIBA</t>
  </si>
  <si>
    <t>UNIDADE DE SAUDE FAMILIA DA LAGE</t>
  </si>
  <si>
    <t>USF BAIRRO ISMAEL LOPES</t>
  </si>
  <si>
    <t>USF DE CARNAIBA DE BAIXO II</t>
  </si>
  <si>
    <t>UNIDADE DE SAUDE DA FAMILIA DO CONTORNO</t>
  </si>
  <si>
    <t>UNIDADE DE SAUDE DA FAMILIA DE OSCAR MACEDO</t>
  </si>
  <si>
    <t>UNIDADE DE SAUDE DA FAMILIA DE VARZEA DO POCO</t>
  </si>
  <si>
    <t>UNIDADE DE SAUDE DA FAMILIA DE NOVA REPRESA</t>
  </si>
  <si>
    <t>UNIDADE DE SAUDE DA FAMILIA QUINTINO MACIEL</t>
  </si>
  <si>
    <t>UNIDADE DE SAUDE DA FAMILIA DE MAMOTA</t>
  </si>
  <si>
    <t>USF DE PEDREIRA</t>
  </si>
  <si>
    <t>PSF NOSSA SENHORA DE FATIMA</t>
  </si>
  <si>
    <t>UNIDADE DE SAUDE DA FAMILIA DE MISSAO DO ARICOBE</t>
  </si>
  <si>
    <t>UNIDADE DE SAUDE DA FAMILIA DO NOVO ANGICAL</t>
  </si>
  <si>
    <t>UNIDADEDE BASICA DE SAUDE ELPIDIO PEREIRA</t>
  </si>
  <si>
    <t>UNIDADE DE SAUDE DA FAMILIA JOELITA O DE MIRANDA</t>
  </si>
  <si>
    <t>UNIDADE DE SAUDE DA FAMILIA DALCI CAVALCANTE DE SOUZA</t>
  </si>
  <si>
    <t>UNIDADE DE SAUDE DA FAMILIA SENHOR DO BOMFIM</t>
  </si>
  <si>
    <t>UNIDADE DE SAUDE DA FAMILIA JOAQUIM JOSE DE SOUZA</t>
  </si>
  <si>
    <t>UNIDADE DE SAUDE DA FAMILIA ANA ISABEL DE MENEZES</t>
  </si>
  <si>
    <t>UNIDADE DE SAUDE DA FAMILIA MAXIMINO CIRILO DA SILVA</t>
  </si>
  <si>
    <t>PSF I MANOEL MIRANDA DE OLIVEIRA</t>
  </si>
  <si>
    <t>PSF II CESARIO GOMES PEREIRA</t>
  </si>
  <si>
    <t>PSF III ANTONIO ALVES DE CASTRO</t>
  </si>
  <si>
    <t>PSF IV ANTONINO DOS SANTOS ALVES</t>
  </si>
  <si>
    <t>PSF V JOSE IRIO DE SOUZA</t>
  </si>
  <si>
    <t>UNIDADE DE SAUDE DA FAMILIA JOAO MAURICIO MARIANI WANDERLEY</t>
  </si>
  <si>
    <t>UNIDADE DE SAUDE DA FAMILIA CLAUDIONOR SIQUEIRA</t>
  </si>
  <si>
    <t>UNIDADE DE SAUDE DA FAMILIA CASIMIRO JOSE DE SANTANA</t>
  </si>
  <si>
    <t>UNIDADE DE SAUDE DA FAMILIA SEBASTIAO FRANCISCO DOS SANTOS</t>
  </si>
  <si>
    <t>UNIDADE DE SAUDE DA FAMILIA JOSE BARBOSA DE OLIVEIRA</t>
  </si>
  <si>
    <t>USF DR JOSE PINTO</t>
  </si>
  <si>
    <t>UNIDADE DE SAUDE DA FAMILIA MANOEL RAMOS DE SOUZA</t>
  </si>
  <si>
    <t>UNIDADE DE SAUDE DA FAMILIA JOAO CANDIDO RODRIGUES</t>
  </si>
  <si>
    <t>UNIDADE DE SAUDE DA FAMILIA MARIA AMARAL DE SOUZA</t>
  </si>
  <si>
    <t>UNIDADE DE SAUDE DA FAMILIA PEDRO JOSE CUSTODIO FILHO</t>
  </si>
  <si>
    <t>UNIDADE DE SAUDE DA FAMILIA LINDOLFO NOVAIS</t>
  </si>
  <si>
    <t>UNIDADE DE SAUDE DA FAMILIA ANTONIO TAVARES DA CAMARA</t>
  </si>
  <si>
    <t>PSF DE MANSIDAO</t>
  </si>
  <si>
    <t>POSTO DE SAUDE DE SAO JOSE DO RIO GRANDE</t>
  </si>
  <si>
    <t>POSTO DE SAUDE DE CARIPARE</t>
  </si>
  <si>
    <t>POSTO DE SAUDE DA FAMILIA JARDILINO DOS SANTOS BOMFIM</t>
  </si>
  <si>
    <t>POSTO DE SAUDE DE ENTRONCAMENTO</t>
  </si>
  <si>
    <t>PSF BARRA DO RIACHO</t>
  </si>
  <si>
    <t>PSF ASSENTAMENTO RIO BRANCO</t>
  </si>
  <si>
    <t>POSTO DE SAUDE DE AREIAS</t>
  </si>
  <si>
    <t>POSTO DE SAUDE DO PINTOR</t>
  </si>
  <si>
    <t>USF JOSE BERNARDINO DE SOUZA</t>
  </si>
  <si>
    <t>PSF MAE VENANCIA</t>
  </si>
  <si>
    <t>UNIDADE DE SAUDE DA FAMILIA RAIMUNDO CIRIACO GUEDES</t>
  </si>
  <si>
    <t>UNIDADE DE SAUDE DA FAMILIA ANICETO PATRICIO NOGUEIRA</t>
  </si>
  <si>
    <t>UNIDADE DE SAUDE DA FAMILIA PAULO DIAS DE SOUZA</t>
  </si>
  <si>
    <t>UNIDADE DE SAUDE DA FAMILIA DR JOAO GUEDES</t>
  </si>
  <si>
    <t>UNIDADE DE SAUDE DA FAMILIA JUSTINIANO DE BRITO MONTENEGRO</t>
  </si>
  <si>
    <t>UNIDADE DE SAUDE DA FAMILIA ARLINDO GOMES MARTINS</t>
  </si>
  <si>
    <t>UNIDADE DE SAUDE DA FAMILIA DORGIVAL RIBEIRO FIDELIS</t>
  </si>
  <si>
    <t>UNIDADE DE SAUDE DA FAMILIA AFONSO LUIZ DIAS</t>
  </si>
  <si>
    <t>UNIDADE DE SAUDE DA FAMILIA DR ROTSCHILD AUGUSTO DA SILVA</t>
  </si>
  <si>
    <t>ESTRATEGIA SAUDE DA FAMILIA DO CAMPO GRANDE</t>
  </si>
  <si>
    <t>ESTRATEGIA SAUDE DA FAMILIA DO SITIO DO RIO GRANDE</t>
  </si>
  <si>
    <t>ESTRATEGIA SAUDE DA FAMILIA PAULINO ANTONIO DO CARMO</t>
  </si>
  <si>
    <t>ESTRATEGIA SAUDE DA FAMILIA ANTONIO PEREIRA DA ROCHA</t>
  </si>
  <si>
    <t>ESTRATEGIA SAUDE DA FAMILIA DE PONTE DE MATEUS</t>
  </si>
  <si>
    <t>ESTRATEGIA SAUDE DA FAMILIA DO GUARA</t>
  </si>
  <si>
    <t>ESTRATEGIA SAUDE DA FAMILIA DE ILHA DO VITOR</t>
  </si>
  <si>
    <t>ESTRATEGIA SAUDE DA FAMILIA OTACILIO JESUINO DE OLIVEIRA</t>
  </si>
  <si>
    <t>ESTRATEGIA SAUDE DA FAMILIA JOANA FRANCISCA DA SILVA</t>
  </si>
  <si>
    <t>ESTRATEGIA SAUDE DA FAMILIA ANTAO VIEIRA DE BARROS</t>
  </si>
  <si>
    <t>USF CABICEIRINHA</t>
  </si>
  <si>
    <t>USF SANTA HELENA</t>
  </si>
  <si>
    <t>USF TABOQUINHA</t>
  </si>
  <si>
    <t>USF VEREDA</t>
  </si>
  <si>
    <t>USF BREJINHO DO ITACARAMBI</t>
  </si>
  <si>
    <t>UNIDADE DE SAUDE GABRIEL PEREIRA DE OLIVEIRA</t>
  </si>
  <si>
    <t>UNIDADE DE SAUDE DA FAMILIA ERNESTO JOSE DE OLIVEIRA</t>
  </si>
  <si>
    <t>UNIDADE DE SAUDE DA FAMILIA AURELINA GONCALVES DE JESUS</t>
  </si>
  <si>
    <t>UNIDADE DE SAUDE DA FAMILIA MANOEL DA SILVA GALVAO</t>
  </si>
  <si>
    <t>POSTO DE SAUDE LIMOEIRO</t>
  </si>
  <si>
    <t>POSTO DE SAUDE IGARITE</t>
  </si>
  <si>
    <t>CENTRO DE SAUDE DR FABRICIANO TEIXEIRA</t>
  </si>
  <si>
    <t>UNIDADE DE SAUDE DA FAMILIA DE IBIRABA</t>
  </si>
  <si>
    <t>UNIDADE DE SAUDE DA FAMILIA DR JOSE MUNIZ</t>
  </si>
  <si>
    <t>UNIDADE DE SAUDE DA FAMILIA DO ASSUNCAO</t>
  </si>
  <si>
    <t>UNIDADE DE SAUDE DA FAMILIA DA MANGA</t>
  </si>
  <si>
    <t>UNIDADE DE SAUDE DA FAMILIA GERALDO TEIXEIRA DO NASCIMENTO</t>
  </si>
  <si>
    <t>UNIDADE DE SAUDE DA FAMILIA ZILDA ARNS</t>
  </si>
  <si>
    <t>PSF DO BAIXAO DA APARECIDA</t>
  </si>
  <si>
    <t>PSF DO BREJO DA CACHOEIRA</t>
  </si>
  <si>
    <t>UNIDADE DE SAUDE DA FAMILIA JOSE BARBOSA CAMPOS</t>
  </si>
  <si>
    <t>UNIDADE DE SAUDE DA FAMILIA BEIJAMIN GOMES PEREIRA</t>
  </si>
  <si>
    <t>UNIDADE DE SAUDE DA FAMILIA ELISA FERREIRA BASTOS</t>
  </si>
  <si>
    <t>UNIDADE DE SAUDE DA FAMILIA JOSEFA AGDA DE JESUS</t>
  </si>
  <si>
    <t>UNIDADE DE SAUDE DA FAMILIA VALDIMIRO MARQUES SOARES</t>
  </si>
  <si>
    <t>UNIDADE DE SAUDE DA FAMILIA BASILIO ALVES DE OLIVEIRA</t>
  </si>
  <si>
    <t>UNIDADE DE SAUDE DA FAMILIA SINVAL PINHEIRO DE SOUZA</t>
  </si>
  <si>
    <t>UNIDADE DE SAUDE DA FAMILIA CORNELIO REIS SANTOS</t>
  </si>
  <si>
    <t>UNIDADE DE SAUDE DA FAMILIA GERSON ALVINO DOS SANTOS</t>
  </si>
  <si>
    <t>UNIDADE DE SAUDE DA FAMILIA ANA MARIA ALEIXO DOS SANTOS</t>
  </si>
  <si>
    <t>UNIDADE DE SAUDE DA FAMILIA POLO CANABRAVA ILHAS</t>
  </si>
  <si>
    <t>UNIDADE DE SAUDE DA FAMILIA DE BOA VISTA DO LAGAMAR</t>
  </si>
  <si>
    <t>UNIDADE DE SAUDE DA FAMILIA DO ALTO DO FUNDAO</t>
  </si>
  <si>
    <t>UNIDADE DE SAUDE DA FAMILIA SAO FRANCISCO I</t>
  </si>
  <si>
    <t>UNIDADE DE SAUDE DA FAMILIA DO CALUMBI</t>
  </si>
  <si>
    <t>UNIDADE DE SAUDE DA FAMILIA SAO FRANCISCO II</t>
  </si>
  <si>
    <t>UNIDADE DE SAUDE DA FAMILIA MAE MARINALVA PEREIRA DA SILVA</t>
  </si>
  <si>
    <t>UNIDADE DE SAUDE DA FAMILIA ARTHUR GOMES DA SILVA</t>
  </si>
  <si>
    <t>UNIDADE DE SAUDE DA FAMILIA PEDRITO ALVES DA SILVA</t>
  </si>
  <si>
    <t>ESTRATEGIA DE SAUDE DA FAMILIA CENTRO DE SAUDE DE MORPARA</t>
  </si>
  <si>
    <t>ESTRATEGIA DE SAUDE DA FAMILIA NESTOR ALVES TORRES</t>
  </si>
  <si>
    <t>ESTRATEGIA DE SAUDE DA FAMILIA DELMICIO LIMA</t>
  </si>
  <si>
    <t>ESTRATEGIA DE SAUDE DA FAMILIA VILMAR ANDRADE COIMBRA</t>
  </si>
  <si>
    <t>UNIDADE DE SAUDE DA FAMILIA DO JAVI</t>
  </si>
  <si>
    <t>UNIDADE DE SAUDE DA FAMILIA DA PASSAGEM</t>
  </si>
  <si>
    <t>UNIDADE BASICA DE SAUDE DR OTTO ALENCAR</t>
  </si>
  <si>
    <t>UNIDADE DE SAUDE DA FAMILIA QUILOMBO JATOBA</t>
  </si>
  <si>
    <t>UNIDADE DE SAUDE DA FAMILIA DE ARRAIAL</t>
  </si>
  <si>
    <t>UNIDADE BASICA DE SAUDE DA FAMILIA DE IPUCABA</t>
  </si>
  <si>
    <t>UNIDADE DO PSF SEDE I</t>
  </si>
  <si>
    <t>UNIDADE BASICA DE SAUDE DA FAMILIA SEDE II</t>
  </si>
  <si>
    <t>UNIDADE BASICA DE SAUDE DA FAMILIA DE CAMPO FORMOSO</t>
  </si>
  <si>
    <t>UNIDADE BASICA DE SAUDE DA FAMILIA DE QUEIMADA NOVA</t>
  </si>
  <si>
    <t>UNIDADE DE SAUDE DA FAMILIA VOLTA DA SERRA</t>
  </si>
  <si>
    <t>UNIDADE DE SAUDE DA FAMILIA DO PAULISTA</t>
  </si>
  <si>
    <t>UNIDADE DE SAUDE DA FAMILIA DA VARZEA</t>
  </si>
  <si>
    <t>UNIDADE DE SAUDE DA FAMILIA DO AGRESTE</t>
  </si>
  <si>
    <t>UNIDADE DE SAUDE DA FAMILIA DA LAGOA DANTA</t>
  </si>
  <si>
    <t>UNIDADE DE SAUDE DA FAMILIA PRACA DA BANDEIRA</t>
  </si>
  <si>
    <t>UNIDADE DE SAUDE SEDE</t>
  </si>
  <si>
    <t>UNIDADE BASICA DE SAUDE DA SALINAS</t>
  </si>
  <si>
    <t>UNIDADE DE SAUDE DA FAMILIA DO ENTRONCAMENTO</t>
  </si>
  <si>
    <t>UNIDADE DE SAUDE DA FAMILIA JACKSON BRANDAO</t>
  </si>
  <si>
    <t>UNIDADE BASICA DE SAUDE PROJETO FORMOSO A</t>
  </si>
  <si>
    <t>UNIDADE BASICA DE SAUDE FAVELANDIA</t>
  </si>
  <si>
    <t>UNIDADE BASICA DE SAUDE NELSON RODRIGUES DE BARROS</t>
  </si>
  <si>
    <t>UNIDADE BASICA DE SAUDE JOAO PAULO II A E B</t>
  </si>
  <si>
    <t>UNIDADE BASICA DE SAUDE CLARA ELISA GONZALES</t>
  </si>
  <si>
    <t>UNIDADE BASICA DE SAUDE SANTA CATARINA</t>
  </si>
  <si>
    <t>UNIDADE BASICA DE SAUDE MAGALHAES NETO</t>
  </si>
  <si>
    <t>UNIDADE BASICA DE SAUDE SAO JOAO A E B</t>
  </si>
  <si>
    <t>UNIDADE BASICA DE SAUDE CAVALHADAS E BEIRA RIO</t>
  </si>
  <si>
    <t>UNIDADE BASICA DE SAUDE BATALHA</t>
  </si>
  <si>
    <t>UNIDADE BASICA DE SAUDE FORMOSO SETOR 04</t>
  </si>
  <si>
    <t>UNIDADE BASICA DE SAUDE RIO DAS RAS</t>
  </si>
  <si>
    <t>UNIDADE BASICA DE SAUDE SILVESTRE</t>
  </si>
  <si>
    <t>UNIDADE BASICA DE SAUDE CHAPADA GRANDE</t>
  </si>
  <si>
    <t>UNIDADE BASICA DE SAUDE LAGOA GRANDE I E II</t>
  </si>
  <si>
    <t>UNIDADE BASICA DE SAUDE NOSSA SR DA SOLEDADE E SAO GOTARDO</t>
  </si>
  <si>
    <t>UNIDADE BASICA DE SAUDE JUAZEIRO PE DA SERRA</t>
  </si>
  <si>
    <t>UNIDADE BASICA DE SAUDE JUA BANDEIRA</t>
  </si>
  <si>
    <t>UNIDADE BASICA DE SAUDE VILA NOVA</t>
  </si>
  <si>
    <t>UNIDADE BASICA DE SAUDE PARQUE VERDE</t>
  </si>
  <si>
    <t>UNIDADE BASICA DE SAUDE BOA VISTA DO SANTO ANTONIO</t>
  </si>
  <si>
    <t>UNIDADE DE SAUDE DA FAMILIA DE REPRESA</t>
  </si>
  <si>
    <t>UNIDADE DE SAUDE DA FAMILIA DE VACA MORTA</t>
  </si>
  <si>
    <t>UNIDADE DE SAUDE DA FAMILIA DA SEDE II</t>
  </si>
  <si>
    <t>UNIDADE DE SAUDE DA FAMILIA DE SAO JOAO DO PORTO ALEGRE</t>
  </si>
  <si>
    <t>UNIDADE DE SAUDE DA FAMILIA FELICIANA SOUZA DOS REIS</t>
  </si>
  <si>
    <t>UNIDADE DE SAUDE DA FAMILIA ARNULFO LACERDA DE MOURA</t>
  </si>
  <si>
    <t>UNIDADE DE SAUDE DA FAMILIA MARIO SOUZA BARROS</t>
  </si>
  <si>
    <t>UNIDADE DE SAUDE DA FAMILIA LUIS CARDOSO BOMFIM</t>
  </si>
  <si>
    <t>UNIDADE DE SAUDE DA FAMILIA DONA LIO</t>
  </si>
  <si>
    <t>UNIDADE DE SAUDE DA FAMILIA MANOEL MESSIAS</t>
  </si>
  <si>
    <t>USF MIGUEL ALVES DAS NEVES</t>
  </si>
  <si>
    <t>USF JOSEFINO ARRUDA</t>
  </si>
  <si>
    <t>USF PARTEIRA DONA INES</t>
  </si>
  <si>
    <t>USF FRANCISCO VIGARIO DA ROCHA</t>
  </si>
  <si>
    <t>USF ANIZIA PEREIRA NASCIMENTO</t>
  </si>
  <si>
    <t>USF FELISMINO BATISTA DA SILVA</t>
  </si>
  <si>
    <t>PSF JUVENAL PEREIRA DA SILVA USF DE PRAIA</t>
  </si>
  <si>
    <t>USF DO ROSARIO</t>
  </si>
  <si>
    <t>USF DO SAO JOSE</t>
  </si>
  <si>
    <t>USF DE SAO MANOEL</t>
  </si>
  <si>
    <t>POSTO DE SAUDE DA FAMILIA DA SILVANIA</t>
  </si>
  <si>
    <t>PSF DE APARECIDA DO OESTE</t>
  </si>
  <si>
    <t>UBS DEOCLECIANO SILVA</t>
  </si>
  <si>
    <t>USF DO SETOR DOURADO</t>
  </si>
  <si>
    <t>UNIDADE DE SAUDE DA FAMILIA DONA MARTINHA</t>
  </si>
  <si>
    <t>UNIDADE DE SAUDE DA FAMILIA RAIMUNDA DE PALIM</t>
  </si>
  <si>
    <t>USF DO CUSCUZEIRO</t>
  </si>
  <si>
    <t>USF DO MALVAO</t>
  </si>
  <si>
    <t>USF DO PLANALTO</t>
  </si>
  <si>
    <t>USF DA SAMBAIBA</t>
  </si>
  <si>
    <t>USF MACAMBIRA II</t>
  </si>
  <si>
    <t>USF JOSE MARQUES DA SILVA</t>
  </si>
  <si>
    <t>UBS MUCIA VERBENIA</t>
  </si>
  <si>
    <t>USF PERICLES LARANJEIRA BARBOSA</t>
  </si>
  <si>
    <t>USF DE INHAUMAS</t>
  </si>
  <si>
    <t>UNIDADE DE SAUDE DA FAMILIA DE ACUDINA</t>
  </si>
  <si>
    <t>POSTO DE SAUDE DO MOCAMBO</t>
  </si>
  <si>
    <t>ESF PLANALTO II</t>
  </si>
  <si>
    <t>UNIDADE DE SAUDE DE MONTEVIDINHA</t>
  </si>
  <si>
    <t>UNIDADE BASICA DE SAUDE ANTONIO MARQUES DA SILVA NETO</t>
  </si>
  <si>
    <t>UNIDADE DE SAUDE DA FAMILIA DE PORTO NOVO</t>
  </si>
  <si>
    <t>UNIDADE DE SAUDE DA FAMILIA DE CACHOEIRA</t>
  </si>
  <si>
    <t>UNIDADE DE SAUDE DA FAMILIA DE SAO JOAO</t>
  </si>
  <si>
    <t>UNIDADE DE SAUDE DA FAMILIA DR ALTAMIRO ANTONIO FILARDI</t>
  </si>
  <si>
    <t>UNIDADE BASICA DE SAUDE DA FAMILIA I</t>
  </si>
  <si>
    <t>UNIDADE BASICA DE SAUDE DA FAMILIA III</t>
  </si>
  <si>
    <t>UNIDADE BASICA DE SAUDE DA FAMILIA II</t>
  </si>
  <si>
    <t>UNIDADE BASICA DE SAUDE DA FAMILIA IV</t>
  </si>
  <si>
    <t>UNIDADE DE SAUDE VI</t>
  </si>
  <si>
    <t>UBS VII</t>
  </si>
  <si>
    <t>UNIDADE BASICA DE SAUDE DO ENTRONCAMENTO</t>
  </si>
  <si>
    <t>CENTRO DE SAUDE</t>
  </si>
  <si>
    <t>PSF 03 01 PAMBU E FECHADINHA</t>
  </si>
  <si>
    <t>PSF DA AGROVILA 07 05</t>
  </si>
  <si>
    <t>PSF DA AGROVILA 10 11 12</t>
  </si>
  <si>
    <t>PSF 02 CSB INTERNA E EXTERNA</t>
  </si>
  <si>
    <t>POSTO DE SAUDE ANA TEREZA VICENCIA</t>
  </si>
  <si>
    <t>PSF DA AGROVILA 08 06 04</t>
  </si>
  <si>
    <t>PSF DA AGROVILA 22 13 14 21</t>
  </si>
  <si>
    <t>UNIDADE DE SAUDE DA FAMILIA NOVA CANAA</t>
  </si>
  <si>
    <t>UNIDADE DE SAUDE DA FAMILIA 18 17 19 20</t>
  </si>
  <si>
    <t>UNIDADE BASICA DE SAUDE DA FAMILIA MAE JOANA</t>
  </si>
  <si>
    <t>UNIDADE DE SAUDE DA FAMILIA ASSENTAMENTO VALE VERDE</t>
  </si>
  <si>
    <t>UNIDADE DE SAUDE DA FAMILIA ASSENTAMENTO RIACHO DOS CAVALOS</t>
  </si>
  <si>
    <t>UNIDADE DE SAUDE DA FAMILIA QUILOMBO MANGAL BARRO VERMELHO</t>
  </si>
  <si>
    <t>UNIDADE DE SAUDE DA FAMILIA JANUARIO TEIXEIRA DE AGUIAR</t>
  </si>
  <si>
    <t>UNIDADE DE SAUDE DA FAMILIA DR ZEZITO VIANA SEDE</t>
  </si>
  <si>
    <t>UNIDADE DE SAUDE DA FAMILIA DA PEDRA</t>
  </si>
  <si>
    <t>UNIDADE DE SAUDE DA FAMILIA POV PIABANHA</t>
  </si>
  <si>
    <t>UNIDADE DE SAUDE DA FAMILIA DO CAETANO</t>
  </si>
  <si>
    <t>UNIDADE DE SAUDE DA FAMILIA DE PARIS DO MATIAS</t>
  </si>
  <si>
    <t>USF DERALDO NASCIMENTO</t>
  </si>
  <si>
    <t>USF PASSAGEM DE SANTANA</t>
  </si>
  <si>
    <t>U S F DO SAO FELIX</t>
  </si>
  <si>
    <t>U S F DO RIO PRETO</t>
  </si>
  <si>
    <t>USF DA PLACA</t>
  </si>
  <si>
    <t>USF BAIRRO DAS NACOES</t>
  </si>
  <si>
    <t>USF DA CAPOEIRAS</t>
  </si>
  <si>
    <t>UNIDADE PROGRAMA SAUDE DA FAMILIA DO BARREIRO</t>
  </si>
  <si>
    <t>PSF DE E POVOADO DE TIROS</t>
  </si>
  <si>
    <t>PSF DE BREJO GRANDE</t>
  </si>
  <si>
    <t>UNIDADE PROGRAMA SAUDE DA FAMILIA DE BUCUITUBA</t>
  </si>
  <si>
    <t>UNIDADE PROGRAMA SAUDE DA FAMILIA VACA MORTA</t>
  </si>
  <si>
    <t>ESTRATEGIA DE SAUDE DA FAMILIA E SAUDE BUCAL DE BOA VISTA</t>
  </si>
  <si>
    <t>ESTRATEGIA DE SAUDE DA FAMILIA DE PAJEU</t>
  </si>
  <si>
    <t>ESTRATEGIA DE SAUDE DA FAMILIA E SAUDE BUCAL DO POCO</t>
  </si>
  <si>
    <t>ESTRATEGIA DE SAUDE DA FAMILIA BOA VISTA II</t>
  </si>
  <si>
    <t>USF LIZIANE DOS SANTOS ALVES</t>
  </si>
  <si>
    <t>USF JOAQUIM DE CASTRO DONATO</t>
  </si>
  <si>
    <t>USF MARCIONILIO RODRIGUES DOS SANTOS</t>
  </si>
  <si>
    <t>UNIDADE DE SAUDE DA FAMILIA DR NEWTON ALVES DE CASTRO</t>
  </si>
  <si>
    <t>UNIDADE DE SAUDE DA FAMILIA WILSON TIBO</t>
  </si>
  <si>
    <t>UNIDADE DE SAUDE DA FAMILIA JUVENCIO SOUZA LIMA</t>
  </si>
  <si>
    <t>UNIDADE DE SAUDE DA FAMILIA DR ARLINDO MAGNO STANCHI</t>
  </si>
  <si>
    <t>USF LEOBINO JOSE DE SOUZA</t>
  </si>
  <si>
    <t>USF FERNANDO LUIZ GONCALVES TRINDADE</t>
  </si>
  <si>
    <t>UNIDADE DE SAUDE DA FAMILIA RAIMUNDO FERNANDES</t>
  </si>
  <si>
    <t>USF VEREADOR SINVAL NEVES</t>
  </si>
  <si>
    <t>UNIDADE DE SAUDE DA FAMILIA DR PAULO VARGAS</t>
  </si>
  <si>
    <t>USF ALTINO ELIZEU DE SOUZA</t>
  </si>
  <si>
    <t>USF IVANEIDE DAS NEVES SANTOS TEIXEIRA</t>
  </si>
  <si>
    <t>UBSF LAGOA DA CRUZ</t>
  </si>
  <si>
    <t>UBSF FEIRA NOVA</t>
  </si>
  <si>
    <t>UBSF CATURAMA</t>
  </si>
  <si>
    <t>UBSF MALHADINHA</t>
  </si>
  <si>
    <t>USF VALDIR NERYS DE OLIVEIRA</t>
  </si>
  <si>
    <t>USF DE BARRA DO BERNARDO</t>
  </si>
  <si>
    <t>USF DOM HELIO PASCOAL</t>
  </si>
  <si>
    <t>UNIDADE DE SAUDE DA FAMILIA DE ABADIA</t>
  </si>
  <si>
    <t>UNIDADE DE SAUDE DA FAMILIA DO RIO DA CAIXA</t>
  </si>
  <si>
    <t>UNIDADE DE SAUDE DA FAMILIA CAMPO FRIO</t>
  </si>
  <si>
    <t>UNIDADE DE SAUDE DA FAMILIA ALIPIO SERGIO GARCIA</t>
  </si>
  <si>
    <t>US DA FAMILIA DE IRACEMA COSTA E SILVA</t>
  </si>
  <si>
    <t>US DA FAMILIA DE PAU FERRADO</t>
  </si>
  <si>
    <t>US DA FAMILIA DE CAPAO DA VOLTA</t>
  </si>
  <si>
    <t>US DA FAMILIA DE CANJERANA</t>
  </si>
  <si>
    <t>US DA FAMILIA DE RENASCER</t>
  </si>
  <si>
    <t>US DA FAMILIA DE MUNDO NOVO</t>
  </si>
  <si>
    <t>US DA FAMILIA RENAN DE SA TELES PINA</t>
  </si>
  <si>
    <t>UNIDADE BASICA DE SAUDE ELIO ARAUJO</t>
  </si>
  <si>
    <t>UNIDADE BASICA DE SAUDE SANTA LUZIA</t>
  </si>
  <si>
    <t>USF DA GRUTA DA MANGABEIRA</t>
  </si>
  <si>
    <t>USF DE TRANQUEIRAS</t>
  </si>
  <si>
    <t>USF DA LAGE</t>
  </si>
  <si>
    <t>USF DO CAMPO GRANDE</t>
  </si>
  <si>
    <t>USF DA OVELHA</t>
  </si>
  <si>
    <t>USF DA SEDE 2</t>
  </si>
  <si>
    <t>UNIDADE DE SAUDE DA FAMILIA DE ESPINHO</t>
  </si>
  <si>
    <t>USF FELICIANO DA SILVA ASSUNCAO</t>
  </si>
  <si>
    <t>UNIDADE DE SAUDE DA FAMILIA DE CARAGUATAI</t>
  </si>
  <si>
    <t>USF DE SAO JOSE</t>
  </si>
  <si>
    <t>ESF SAO JOAO</t>
  </si>
  <si>
    <t>ESFSB DE CONTENDAS</t>
  </si>
  <si>
    <t>ESFSB DE SANTA TEREZINHA</t>
  </si>
  <si>
    <t>ESF DE LAGOA CLARA</t>
  </si>
  <si>
    <t>ESFSB DE CANATIBA</t>
  </si>
  <si>
    <t>ESF ALTO DO BONFIM</t>
  </si>
  <si>
    <t>ESF ESTRATEGIA SAUDE DA FAMILIA DE ACUDE</t>
  </si>
  <si>
    <t>ESFSB PARQUE BELA VISTA</t>
  </si>
  <si>
    <t>ESFSB LOTEAMENTO BASTOS</t>
  </si>
  <si>
    <t>ESFSB LAGOA DO MAURICIO</t>
  </si>
  <si>
    <t>ESF ESTRATEGIA SAUDE DA FAMILIA BARRA DE CIMA</t>
  </si>
  <si>
    <t>ESF ALTO DO CRUZEIRO</t>
  </si>
  <si>
    <t>ESF CURRAL NOVO</t>
  </si>
  <si>
    <t>UNIDADE DE SAUDE DA FAMILIA DEOCLECIANO JOSE DOS SANTOS</t>
  </si>
  <si>
    <t>UNIDADE DE SAUDE DA FAMILIA PADRE LADISLAU KLENER</t>
  </si>
  <si>
    <t>UNIDADE DE SAUDE DA FAMILIA POCO DANTAS</t>
  </si>
  <si>
    <t>UNIDADE DE SAUDE DA FAMILIA JOSE FERNANDES GUIMARAES</t>
  </si>
  <si>
    <t>UNIDADE DO PSF DO CIPO</t>
  </si>
  <si>
    <t>UNIDADE BASICA DE SAUDE DA FAMILIA DO GRAMA</t>
  </si>
  <si>
    <t>UNIDADE DO PSF DE CANABRAVINHA</t>
  </si>
  <si>
    <t>UNIDADE DO PSF DE CARAIBAS</t>
  </si>
  <si>
    <t>UNIDADE DO PSF DO SAO JOAO</t>
  </si>
  <si>
    <t>UNIDADE DO PSF DE NORUEGA</t>
  </si>
  <si>
    <t>UNIDADE DE SAUDE DA FAMILIA DO BAIRRO MAE ISABEL</t>
  </si>
  <si>
    <t>U B S F DA COMUNIDADE DE CARAIBAS</t>
  </si>
  <si>
    <t>UNIDADE DO PSF ROMPE GIBAO</t>
  </si>
  <si>
    <t>UNIDADE DE SAUDE DA FAMILIA DE MARCOLINO MOURA</t>
  </si>
  <si>
    <t>UNIDADE DE SAUDE DA FAMILIA DE MATO GROSSO</t>
  </si>
  <si>
    <t>UNIDADE DE SAUDE DA FAMILIA DE ARAPIRANGA</t>
  </si>
  <si>
    <t>CENTRO DE SAUDE E PSF DA SEDE</t>
  </si>
  <si>
    <t>UNIDADE DE SAUDE DA FAMILIA DE JOAO VAZ</t>
  </si>
  <si>
    <t>UNIDADE DE SAUDE DA FAMILIA DO VERMELHAO</t>
  </si>
  <si>
    <t>UNIDADE DE SAUDE DA FAMILIA DE IBIAJARA</t>
  </si>
  <si>
    <t>UNIDADE DE SAUDE DA FAMILIA DE RIO DO PIRES</t>
  </si>
  <si>
    <t>UNIDADE DE SAUDE DA FAMILIA DE VARZINHA</t>
  </si>
  <si>
    <t>UNIDADE BASICA DE SAUDE DA SEDE 4</t>
  </si>
  <si>
    <t>UNIDADE DE SAUDE DA FAMILIA DA PLACA</t>
  </si>
  <si>
    <t>UNIDADE BASICA DE SAUDE CURRAL QUEIMADO</t>
  </si>
  <si>
    <t>UNIDADE SAUDE DA FAMILIA DE OURIVES</t>
  </si>
  <si>
    <t>UNIDADE DE SAUDE DA FAMILIA SUSSUARANA</t>
  </si>
  <si>
    <t>UNIDADE DE SAUDE DA FAMILIA VARZEA DA PEDRA</t>
  </si>
  <si>
    <t>UNIDADE DE SAUDE DA FAMILIA RIACHO DANTAS</t>
  </si>
  <si>
    <t>UNIDADE DE SAUDE DA FAMILIA CLERISTON ANDRADE</t>
  </si>
  <si>
    <t>UNIDADE DE SAUDE DA FAMILIA JUREMA</t>
  </si>
  <si>
    <t>USF DR FILINTO ALVES DE BRITO</t>
  </si>
  <si>
    <t>USF SENHORA SANTANA</t>
  </si>
  <si>
    <t>USF ESTHER SILVEIRA SOUZA BRITO</t>
  </si>
  <si>
    <t>USF MATHEUS PEREIRA NASCIMENTO RODRIGUES</t>
  </si>
  <si>
    <t>DIVA FAGUNDES DE LIMA ARAUJO</t>
  </si>
  <si>
    <t>UNIDADE DE SAUDE DA FAMILIA DE MANIACU</t>
  </si>
  <si>
    <t>UNIDADE DE SAUDE DA FAMILIA JOSE SILVEIRA ROCHA</t>
  </si>
  <si>
    <t>UNIDADE DE SAUDE DA FAMILIA FRANCISCO MARQUES SANTOS</t>
  </si>
  <si>
    <t>UNIDADE DE SAUDE DA FAMILIA DE CALDEIRAS</t>
  </si>
  <si>
    <t>UNIDADE DE SAUDE DA FAMILIA VEREADOR CEZAR LADEIA</t>
  </si>
  <si>
    <t>UNIDADE DE SAUDE DA FAMILIA DEOCLIDES FERNANDES</t>
  </si>
  <si>
    <t>UNIDADE DE SAUDE DA FAMILIA DE JUAZEIRO</t>
  </si>
  <si>
    <t>UNIDADE DE SAUDE DA FAMILIA DE SANTA LUZIA</t>
  </si>
  <si>
    <t>UNIDADE DE SAUDE DA FAMILIA FLORISVALDO RODRIGUES SOARES</t>
  </si>
  <si>
    <t>UNIDADE BASICA DE SAUDE DE PILOES E VILA NEVES</t>
  </si>
  <si>
    <t>CENTRO DE SAUDE GOVERNADOR JOAO DURVAL CARNEIRO</t>
  </si>
  <si>
    <t>UNIDADE BASICA DR JOSE FRANCISCO MARCHESINE NUNES</t>
  </si>
  <si>
    <t>UBS BRAULIO BARRAL BARRAL</t>
  </si>
  <si>
    <t>UBS DA FAMILIA DA AGROVILA 16</t>
  </si>
  <si>
    <t>UBS DA FAMILIA MADALENA VILLARES BARRAL</t>
  </si>
  <si>
    <t>UBS DR MANOEL FERREIRA DA SILVA</t>
  </si>
  <si>
    <t>UBS DA BARRINHA</t>
  </si>
  <si>
    <t>UBS DO ALTO DA COLINA</t>
  </si>
  <si>
    <t>UBS DA AGROVILA 23</t>
  </si>
  <si>
    <t>UBS DA SUDENE</t>
  </si>
  <si>
    <t>UNIDADE DE SAUDE DA FAMILIA DO RAMALHO</t>
  </si>
  <si>
    <t>UNIDADE DE SAUDE DA FAMILIA DE FEIRA DA MATA</t>
  </si>
  <si>
    <t>UNIDADE DE SAUDE DA FAMILIA DE VARZEA DA CRUZ</t>
  </si>
  <si>
    <t>UBS DR AVELAR PEREIRA VIANA</t>
  </si>
  <si>
    <t>UBS DR TULIO BOA SORTE</t>
  </si>
  <si>
    <t>UBS DR JOSE HUMBERTO NUNES</t>
  </si>
  <si>
    <t>UBS DR ZANDER POWER MEIRA</t>
  </si>
  <si>
    <t>UBS DR GILENO PEREIRA DONATO</t>
  </si>
  <si>
    <t>UBS DR JOSE FRANCISCO M NUNES</t>
  </si>
  <si>
    <t>UBS DR JOAO DIONISIO COTRIM</t>
  </si>
  <si>
    <t>UBS DR ASDRUBAL SILVA MEIRA</t>
  </si>
  <si>
    <t>UBS DR DEILSON RODRIGUES DA SILVA</t>
  </si>
  <si>
    <t>UBS COLETINA CERQUEIRA SANTOS VIEIRA</t>
  </si>
  <si>
    <t>UBS JOSE LADEIA LOBO</t>
  </si>
  <si>
    <t>UBS DR GIZELDA CARDOSO DE ALMEIDA BARROS</t>
  </si>
  <si>
    <t>UBS EURIVALDO CARDOSO VIEIRA</t>
  </si>
  <si>
    <t>UBS MIRANI JULIA FERNANDES</t>
  </si>
  <si>
    <t>PSF DO PARAISO</t>
  </si>
  <si>
    <t>PSF SANTA LUZIA</t>
  </si>
  <si>
    <t>UBS DO MONTE AZUL</t>
  </si>
  <si>
    <t>UBS JONATAS MALHEIROS ARAUJO</t>
  </si>
  <si>
    <t>UBS ANDRE SOUZA RIBEIRO</t>
  </si>
  <si>
    <t>UNIDADE SAUDE DA FAMILIA DE BRASILANDIA</t>
  </si>
  <si>
    <t>UNIDADE DE SAUDE DA FAMILIA PEDRINHAS</t>
  </si>
  <si>
    <t>UNIDADE SAUDE DE FAMILIA ALTO DO CRUZEIRO</t>
  </si>
  <si>
    <t>UNIDADE DE SAUDE DA FAMILIA DO TAMBORIL</t>
  </si>
  <si>
    <t>UNIDADE DE SAUDE DA FAMILIA DE CERQUINHA</t>
  </si>
  <si>
    <t>UNIDADE DE SAUDE DA FAMILIA DO ALTO DA VARGINHA</t>
  </si>
  <si>
    <t>UNIDADE DE SAUDE DA GAMELEIRA</t>
  </si>
  <si>
    <t>UNIDADE DE SAUDE DA FAMILIA DA VILA FAGUNDES</t>
  </si>
  <si>
    <t>UBS VALDOMIRO FROTA</t>
  </si>
  <si>
    <t>UNIDADE DE SAUDE DA FAMILIA RANULFO FERREIRA NEVES</t>
  </si>
  <si>
    <t>UNIDADE DE SAUDE DA FAMILIA MARIO ALVES PORFIRIO</t>
  </si>
  <si>
    <t>USF ANTONIO GOMES PORTO</t>
  </si>
  <si>
    <t>ANA DAVID DE SOUZA SARAIVA</t>
  </si>
  <si>
    <t>UNIDADE DE SAUDE DA FAMILIA ELIZIA GONCALVES DE BRITO</t>
  </si>
  <si>
    <t>UNIDADE DE SAUDE DA FAMILIA JOAQUIM SOUZA SANTOS</t>
  </si>
  <si>
    <t>UNIDADE DE SAUDE DA FAMILIA LAGOA GRANDE</t>
  </si>
  <si>
    <t>UNIDADE DE SAUDE DA FAMILIA PEIXE</t>
  </si>
  <si>
    <t>UNIDADE DE SAUDE DA FAMILIA HELENITA ALVES DIAS</t>
  </si>
  <si>
    <t>UNIDADE DE SAUDE DA FAMILIA RIACHAO</t>
  </si>
  <si>
    <t>UNIDADE DE SAUDE DA FAMILIA VITORIA NOVAIS</t>
  </si>
  <si>
    <t>UNIDADE DE SAUDE DA FAMILIA MARIA DO CARMO GOMES GERINO</t>
  </si>
  <si>
    <t>UNIDADE DE SAUDE DA FAMILIA MARCELO SILVEIRA SANTOS</t>
  </si>
  <si>
    <t>UNIDADE DE SAUDE DA FAMILIA ORLANDO SANTANA</t>
  </si>
  <si>
    <t>UNIDADE DE SAUDE DA FAMILIA DE JUREMA</t>
  </si>
  <si>
    <t>UNIDADE DE SAUDE DA FAMILIA DR DORIVALDO DANTAS</t>
  </si>
  <si>
    <t>UNIDADE DE SAUDE DA FAMILIA ERALDO TINOCO</t>
  </si>
  <si>
    <t>UNIDADE DE SAUDE DA FAMILIA MARIO FARIA DOS SANTOS</t>
  </si>
  <si>
    <t>UNIDADE DE SAUDE DA FAMILIA ZULEIDE NUNES DE ARAUJO B SORTE</t>
  </si>
  <si>
    <t>UNIDADE DE SAUDE DA FAMILIA ANA MARIA DA SILVA</t>
  </si>
  <si>
    <t>UNIDADE DE SAUDE DA FAMILIA ROSARIA MENDES FERREIRA</t>
  </si>
  <si>
    <t>UNIDADE SAUDE DA FAMILIA JOAO TEIXEIRA SOBRINHO</t>
  </si>
  <si>
    <t>USF THOMAZ PAULO PEREIRA</t>
  </si>
  <si>
    <t>USF LEONOR PEREIRA DONATO</t>
  </si>
  <si>
    <t>USF DR JONATA MALHEIROS ARAUJO</t>
  </si>
  <si>
    <t>USF CINARA DE BRITO SOUZA</t>
  </si>
  <si>
    <t>USF ANA GONCALVES SANTANA</t>
  </si>
  <si>
    <t>USF ANTONIO GUERRA DE OLIVEIRA</t>
  </si>
  <si>
    <t>USF ANTONIO CERQUEIRA COTRIM</t>
  </si>
  <si>
    <t>USF ANTONIO ALBERTO SILVEIRA SANTOS</t>
  </si>
  <si>
    <t>UNIDADE BASICA DE SAUDE FIDELCINA CARDOSO MAGALHAES</t>
  </si>
  <si>
    <t>UNIDADE BASICA DE SAUDE SEBASTIAO ROCHA FILHO</t>
  </si>
  <si>
    <t>UNIDADE BASICA DE SAUDE ZILDA MARIA DA CRUZ MALHEIROS</t>
  </si>
  <si>
    <t>USF DO TANQUE</t>
  </si>
  <si>
    <t>USF DE GUIRAPA</t>
  </si>
  <si>
    <t>USF DE PAUS PRETOS</t>
  </si>
  <si>
    <t>USF DA TABUA</t>
  </si>
  <si>
    <t>UNIDADE DE SAUDE DA FAMILIA ALEXANDRINA ALVES DE OLIVEIRA</t>
  </si>
  <si>
    <t>UNIDADE DE SAUDE DA FAMILIA DE LAGUNA</t>
  </si>
  <si>
    <t>UNIDADE DE SAUDE DA FAMILIA DO BELEM</t>
  </si>
  <si>
    <t>U S F UMBAUBA</t>
  </si>
  <si>
    <t>U S F ANA ROSA GOMES</t>
  </si>
  <si>
    <t>U S F IBITIRA I</t>
  </si>
  <si>
    <t>U S F BANDEIRA</t>
  </si>
  <si>
    <t>U S F SAO JOSE</t>
  </si>
  <si>
    <t>PSF DA SEDE</t>
  </si>
  <si>
    <t>PSF DE PIRANHAS</t>
  </si>
  <si>
    <t>PSF EDVARDES FERNANDES LARANJEIRAS</t>
  </si>
  <si>
    <t>PSF DE MATO GROSSO</t>
  </si>
  <si>
    <t>PSF DE NUCLEO III</t>
  </si>
  <si>
    <t>UNIDADE BASICA DE SAUDE DA COMUNIDADE DE JACARE</t>
  </si>
  <si>
    <t>UNIDADE BASICA DE SAUDE DA FAMILIA DA COMUNIDADE MURICI</t>
  </si>
  <si>
    <t>UNIDADE BASICA DE SAUDE DA FAMILIA DE BOCA DO CAMPO</t>
  </si>
  <si>
    <t>UNIDADE BASICA DE SAUDE DA FAMILIA DO BAIRRO PIMENTAS</t>
  </si>
  <si>
    <t>UNIDADE BASICA DE SAUDE DA FAMILIA DE ALTO DOS COQUEIROS</t>
  </si>
  <si>
    <t>UNIDADE BASICA DE SAUDE DA FAMILIA DO TAMBURIL</t>
  </si>
  <si>
    <t>UNIDADE DE SAUDE DA FAMILIA DOUTOR OLEGARIO GUIMARAES</t>
  </si>
  <si>
    <t>PSF JOAO PEREIRA DOS SANTOS</t>
  </si>
  <si>
    <t>PSF DE ESTREITO</t>
  </si>
  <si>
    <t>PSF DORIVALDO DANTAS</t>
  </si>
  <si>
    <t>PSF DE CANTINHO</t>
  </si>
  <si>
    <t>PSF DR ANTONIO ALBERTO SILVEIRA SANTOS</t>
  </si>
  <si>
    <t>USF MADALENA DE ALMEIDA SERRA PELADA</t>
  </si>
  <si>
    <t>USF NESTOR AVELINO DE SOUZA</t>
  </si>
  <si>
    <t>USF JAILTON MATOS</t>
  </si>
  <si>
    <t>USF FRANCELINA ANDRADE CUNHA</t>
  </si>
  <si>
    <t>USF FELISBERTO FRANCISCO DOS SANTOS</t>
  </si>
  <si>
    <t>USF ANTONIO CARLOS KALIL DOURADO</t>
  </si>
  <si>
    <t>USF VALDOFREDO SOUSA CARMO</t>
  </si>
  <si>
    <t>USF DR WANDERLEY FRAGA LIMA</t>
  </si>
  <si>
    <t>USF DR PAULO CESAR SANTANA ANDRADE</t>
  </si>
  <si>
    <t>USF FRANCISCO DE ALMEIDA</t>
  </si>
  <si>
    <t>USF ABEL CORNELIO DE MORAIS FILHO</t>
  </si>
  <si>
    <t>USF MARILELIA BENICIO SANTANA</t>
  </si>
  <si>
    <t>UNIDADE DE SAUDE DA FAMILIA IGUAIBI</t>
  </si>
  <si>
    <t>UNIDADE SAUDE DA FAMILIA ALTAMIRA</t>
  </si>
  <si>
    <t>UNIDADE DE SAUDE DA FAMILIA PALMERINHA</t>
  </si>
  <si>
    <t>UNIDADE DE SAUDE DA FAMILIA PSF 02 03</t>
  </si>
  <si>
    <t>UNIDADE DE SAUDE DA FAMILIA DR ALMIR FERREIRA</t>
  </si>
  <si>
    <t>UNIDADE DE SAUDE DA FAMILIA DR JORGE DE SOUSA HEINE</t>
  </si>
  <si>
    <t>UNIDADE DE SAUDE DA FAMILIA JOSE RUCAS ACHY</t>
  </si>
  <si>
    <t>UNIDADE DE SAUDE DA FAMILIA FELIPE ACHY</t>
  </si>
  <si>
    <t>UNIDADE DE SAUDE DA FAMILIA VALTER VILARINHO</t>
  </si>
  <si>
    <t>UNIDADE DE SAUDE DA FAMILIA GERUSA SANTOS ALVES</t>
  </si>
  <si>
    <t>USF SIBERIA MACIEL</t>
  </si>
  <si>
    <t>USF SAO JOSE DO COLONIA</t>
  </si>
  <si>
    <t>USF SOLON RICARDO FERNANDES</t>
  </si>
  <si>
    <t>USF DE RIBEIRAO DO SALTO</t>
  </si>
  <si>
    <t>UNIDADE DE SAUDE DA FAMILIA JOAO CESAR FERREIRA DE SOUZA</t>
  </si>
  <si>
    <t>UNIDADE DE SAUDE DA FAMILIA ITARANTIM</t>
  </si>
  <si>
    <t>UNIDADE DE SAUDE DA FAMILIA CAJAZEIRAS</t>
  </si>
  <si>
    <t>USF EDVALSON GONCALVES</t>
  </si>
  <si>
    <t>UNIDADE DE SAUDE DA FAMILIA DR OLIMPIO ALELUIA</t>
  </si>
  <si>
    <t>UNIDADE DE SAUDE DA FAMILIA JONAS OLIVEIRA</t>
  </si>
  <si>
    <t>UNIDADE DE SAUDE DA FAMILIA DR ALCEBIADES CUNHA</t>
  </si>
  <si>
    <t>UNIDADE DE SAUDE DA FAMILIA DR RUY COSTA</t>
  </si>
  <si>
    <t>UNIDADE DE SAUDE DA FAMILIA JOSE FERNANDO ARAGAO</t>
  </si>
  <si>
    <t>UNIDADE DE SAUDE DA FAMILIA EURICO ARAUJO</t>
  </si>
  <si>
    <t>UNIDADE DE SAUDE DA FAMILIA HERMES JOSE MUNIZ</t>
  </si>
  <si>
    <t>UNIDADE DE SAUDE DA FAMILIA ERMITA PESSOA</t>
  </si>
  <si>
    <t>UNIDADE DE SAUDE DA FAMILIA JOSE BALTHAZAR DA SILVEIRA</t>
  </si>
  <si>
    <t>USF DR JOAO BOSCO SIMONASSI DAMASCENO</t>
  </si>
  <si>
    <t>UNIDADE DE SAUDE DA FAMILIA LANDULFO FERNANDES DE SOUSA</t>
  </si>
  <si>
    <t>UBS WILSON VIEIRA DANTAS MISTA</t>
  </si>
  <si>
    <t>USF CLAUDIONOR COELHO DOS SANTOS</t>
  </si>
  <si>
    <t>USF JOVELINO HORA ALMEIDA</t>
  </si>
  <si>
    <t>USF JOSE BRUNO DOS SANTOS</t>
  </si>
  <si>
    <t>USF VELEDA P NASCIMENTO</t>
  </si>
  <si>
    <t>USF OTAVIO BARRETO DA SILVA</t>
  </si>
  <si>
    <t>USF VALDEMAR ANDRADE NASCIMENTO</t>
  </si>
  <si>
    <t>USF DERALDO PEREIRA DA SILVA</t>
  </si>
  <si>
    <t>USF ENDIRETOR</t>
  </si>
  <si>
    <t>UNIDADE DE SAUDE DA FAMILIA ITAIMBE</t>
  </si>
  <si>
    <t>UNIDADE DE SAUDE DA FAMILIA ALTO DA COLINA</t>
  </si>
  <si>
    <t>UNIDADE DE SAUDE DA FAMILIA EZEQUIEL BATISTA</t>
  </si>
  <si>
    <t>USF JOSE TEIXEIRA DOS SANTOS</t>
  </si>
  <si>
    <t>USF JOSE MUNIZ DIAS</t>
  </si>
  <si>
    <t>USF FRANCISCO XAVIER PIRES</t>
  </si>
  <si>
    <t>USF RAULINO BISPO DE OLIVEIRA</t>
  </si>
  <si>
    <t>USF GENECI FERREIRA DOS SANTOS</t>
  </si>
  <si>
    <t>USF JERONIMO JOSE DA SILVA</t>
  </si>
  <si>
    <t>USF PE DO MORRO</t>
  </si>
  <si>
    <t>USF MONTE ALTO</t>
  </si>
  <si>
    <t>USF LAGOA DO MORRO</t>
  </si>
  <si>
    <t>USF DE BARRA NOVA</t>
  </si>
  <si>
    <t>USF DO CENTRO URBANO</t>
  </si>
  <si>
    <t>USF DE CAFEZAL</t>
  </si>
  <si>
    <t>USF DO BAIRRO OURO VERDE</t>
  </si>
  <si>
    <t>USF DE SOSSEGO</t>
  </si>
  <si>
    <t>USF DO BAIRRO PEDRO SANTINO</t>
  </si>
  <si>
    <t>USF DO PAU BRASIL</t>
  </si>
  <si>
    <t>USF ALTO DA BARRA</t>
  </si>
  <si>
    <t>USF BOM RETIRO</t>
  </si>
  <si>
    <t>USF DO BAIRRO PRIMAVERA</t>
  </si>
  <si>
    <t>USF PROF AUGUSTO LEMOS</t>
  </si>
  <si>
    <t>USF SAGRADA FAMILIA</t>
  </si>
  <si>
    <t>USF DANIEL RODRIGUES DE NOVAIS</t>
  </si>
  <si>
    <t>USF MANOEL DA SILVA</t>
  </si>
  <si>
    <t>USF MILITAO XAVIER RUAS</t>
  </si>
  <si>
    <t>USF DO ALVORADA</t>
  </si>
  <si>
    <t>USF CELIA MARIA MIRANDA</t>
  </si>
  <si>
    <t>USF JOAQUIM GONCALVES SOUZA</t>
  </si>
  <si>
    <t>USF DE TABUA I</t>
  </si>
  <si>
    <t>USF NICINALVA MOREIRA DE SOUSA</t>
  </si>
  <si>
    <t>USF DE CALDEIRAO DE NICOLAU</t>
  </si>
  <si>
    <t>USF DA SERRA VERDE</t>
  </si>
  <si>
    <t>USF GREGORIOS</t>
  </si>
  <si>
    <t>USF JOSE ALVES TEIXEIRA</t>
  </si>
  <si>
    <t>USF DE ALEGRE</t>
  </si>
  <si>
    <t>USF LAGOINHA</t>
  </si>
  <si>
    <t>USF USINA</t>
  </si>
  <si>
    <t>USF NOVA CONQUISTA</t>
  </si>
  <si>
    <t>USF CENTRAL</t>
  </si>
  <si>
    <t>UNIDADE DE SAUDE DA FAMILIA NOSSA SENHORA DAS GRACAS</t>
  </si>
  <si>
    <t>UNIDADE DE SAUDE DA FAMILIA JIBOIA</t>
  </si>
  <si>
    <t>UNIDADE SAUDE DA FAMILIA NOSSA SENHORA DA VITORIA</t>
  </si>
  <si>
    <t>U S F FLORISVALDO BATISTA DE OLIVEIRA</t>
  </si>
  <si>
    <t>UNIDADE DE SAUDE DA FAMILIA JOSE MARTINS DE CARVALHO</t>
  </si>
  <si>
    <t>UNIDADE DE SAUDE DA FAMILIA MANOEL BATISTA</t>
  </si>
  <si>
    <t>U S F DORISVALDO DE SOUSA OLIVEIRA</t>
  </si>
  <si>
    <t>UNIDADE DE SAUDE DA FAMILIA DE LAGOINHA</t>
  </si>
  <si>
    <t>UNIDADE DE SAUDE DA FAMILIA DO MUCAMBO</t>
  </si>
  <si>
    <t>U S F RITA MARIA DA TRINDADE</t>
  </si>
  <si>
    <t>USF DR JOSE CARDOSO DOS APOSTOLOS</t>
  </si>
  <si>
    <t>USF DO POVOADO DE ALVORADA</t>
  </si>
  <si>
    <t>UNIDADE DE SAUDE DA FAMILIA ARACAS II</t>
  </si>
  <si>
    <t>USF LIDUINA VIERA SALOMAO</t>
  </si>
  <si>
    <t>U S F JOAQUIM SILVA TAPERA</t>
  </si>
  <si>
    <t>U S F ANACLETO APOSTOLO EVANGELISTA FORQUILHA</t>
  </si>
  <si>
    <t>U S F VILA DO CAFE</t>
  </si>
  <si>
    <t>U S F ANTONIO ALVES NASCIMENTO VILA DO CAFE II</t>
  </si>
  <si>
    <t>USF ZILDA DOS SANTOS</t>
  </si>
  <si>
    <t>USF DIORGE AZEVEDO</t>
  </si>
  <si>
    <t>UNIDADE DE SAUDE DA FAMILIA JOSE PEREIRA DA SILVA</t>
  </si>
  <si>
    <t>UNIDADE DE SAUDE DA FAMILIA ORLANDO OLIVEIRA PITOMBO</t>
  </si>
  <si>
    <t>UNIDADE DE SAUDE DA FAMILIA ADONIAS PEREIRA DOS SANTOS</t>
  </si>
  <si>
    <t>UNIDADE DE SAUDE DA FAMILIA MARIA DO PATROCIONIO MEIRA</t>
  </si>
  <si>
    <t>UNIDADE DE SAUDE DA FAMILIA BENJAMIN ROCHA CASTRO</t>
  </si>
  <si>
    <t>UNIDADE DE SAUDE DA FAMILIA ODILON MARINHO</t>
  </si>
  <si>
    <t>UNIDADE DE SAUDE DA FAMILIA BARRA DA ILHA</t>
  </si>
  <si>
    <t>UNIDADE DE SAUDE DA FAMILIA BENJAMIN ROCHA CASTRO II</t>
  </si>
  <si>
    <t>UNIDADE DE SAUDE DA FAMILIA RIO GAVIAO</t>
  </si>
  <si>
    <t>UNIDADE DE SAUDE DA FAMILIA MATINHA</t>
  </si>
  <si>
    <t>USF DE LUCAIA</t>
  </si>
  <si>
    <t>USF PARAFUSO</t>
  </si>
  <si>
    <t>USF DO GERIBA</t>
  </si>
  <si>
    <t>USF DE SAUDE LAGOA DO TERTO</t>
  </si>
  <si>
    <t>USF MORADA DO PLANALTO</t>
  </si>
  <si>
    <t>USF CEAC</t>
  </si>
  <si>
    <t>USF TAQUARAL</t>
  </si>
  <si>
    <t>UNIDADE BASICA DE SAUDE DE POCOES</t>
  </si>
  <si>
    <t>UNIDADE DE SAUDE DA FAMILIA AMEDEO SANGIOVANNI</t>
  </si>
  <si>
    <t>UNIDADE DE SAUDE DA FAMILIA PAULINA MARIA DE JESUS</t>
  </si>
  <si>
    <t>UNIDADE DE SAUDE DA FAMILIA FRANCISCO VIANA PARADELLA</t>
  </si>
  <si>
    <t>POSTO DE SAUDE DA BANDEIRA NOVA</t>
  </si>
  <si>
    <t>UNIDADE DE SAUDE DA FAMILIA ANTONIO MASCARENHAS</t>
  </si>
  <si>
    <t>UNIDADE DE SAUDE DA FAMILIA ANTONIO JOAQUIM SOARES</t>
  </si>
  <si>
    <t>UNIDADE DE SAUDE DA FAMILIA NEUMIR PEREIRA E SILVA</t>
  </si>
  <si>
    <t>UNIDADE DE SAUDE DA FAMILIA EPAMINONDAS ARCANJO NASCIMENTO</t>
  </si>
  <si>
    <t>UNIDADE DE SAUDE DA FAMILIA LEANDRO SILVA DE SOUSA</t>
  </si>
  <si>
    <t>USF NELSON VENTURA DE OLIVEIRA</t>
  </si>
  <si>
    <t>UNIDADE DE SAUDE DA FAMILIA JESULINO HIPOLITO DOS SANTOS</t>
  </si>
  <si>
    <t>UNIDADE DE SAUDE DA FAMILIA ARTHUR FRANCISCO DE M ROLIM</t>
  </si>
  <si>
    <t>UNIDADE DE SAUDE DA FAMILIA DE CURRAL VELHO</t>
  </si>
  <si>
    <t>UNIDADE DE SAUDE LAGOA DA VOLTA</t>
  </si>
  <si>
    <t>UNIDADE SAUDE DA FAMILIA SEDE II</t>
  </si>
  <si>
    <t>PROGRAMA DE SAUDE DA FAMILIA</t>
  </si>
  <si>
    <t>PROGRAMA DE SAUDE DA FAMILIA POVOADOS</t>
  </si>
  <si>
    <t>UNIDADE DE SAUDE DA FAMILIA SERRA ESCURA</t>
  </si>
  <si>
    <t>ESF JOAQUIM CAETANO DOS SANTOS</t>
  </si>
  <si>
    <t>ESF PRUDENCIO SANTOS</t>
  </si>
  <si>
    <t>ESF ALVARO SIMOES DE OLIVEIRA JUNIOR</t>
  </si>
  <si>
    <t>ESF RAMIRO POWEIRO DA SILVA</t>
  </si>
  <si>
    <t>USF MANOEL INACIO PEREIRA</t>
  </si>
  <si>
    <t>USF DE FURADO DA CANCELA</t>
  </si>
  <si>
    <t>USF DR GILENO ROCHA</t>
  </si>
  <si>
    <t>USF DE SAO FELIPE</t>
  </si>
  <si>
    <t>USF DE SAO JOAO DOS BRITOS</t>
  </si>
  <si>
    <t>USF DURVAL FERREIRA ROCHA</t>
  </si>
  <si>
    <t>USF NANA DE GREGORIO</t>
  </si>
  <si>
    <t>USF DE BATE PE</t>
  </si>
  <si>
    <t>USF HENRIQUE FERRAZ GRAZIANI</t>
  </si>
  <si>
    <t>USF DE PRADOSO</t>
  </si>
  <si>
    <t>USF DE INHOBIM</t>
  </si>
  <si>
    <t>USF SOLANGE HORTELIO FRANCO CSU</t>
  </si>
  <si>
    <t>USF DO BRUNO BACELAR</t>
  </si>
  <si>
    <t>USF DO PARQUE CONVEIMA I</t>
  </si>
  <si>
    <t>USF DE IGUA</t>
  </si>
  <si>
    <t>USF PROFESSOR NELSON BARROS</t>
  </si>
  <si>
    <t>USF DA URBIS VI</t>
  </si>
  <si>
    <t>USF DA URBIS V</t>
  </si>
  <si>
    <t>USF DE JOSE GONCALVES</t>
  </si>
  <si>
    <t>USF DE CERCADINHO</t>
  </si>
  <si>
    <t>USF DE VEREDINHA</t>
  </si>
  <si>
    <t>USF DE SAO SEBASTIAO</t>
  </si>
  <si>
    <t>USF DO MIRO CAIRO</t>
  </si>
  <si>
    <t>USF JOSE GOMES NOVAES</t>
  </si>
  <si>
    <t>USF NESTOR GUIMARAES</t>
  </si>
  <si>
    <t>USF DA LIMEIRA</t>
  </si>
  <si>
    <t>USF DO JARDIM VALERIA</t>
  </si>
  <si>
    <t>USF DE DANTILANDIA</t>
  </si>
  <si>
    <t>USF DE LAGOA FORMOSA</t>
  </si>
  <si>
    <t>USF DA ROSEIRA</t>
  </si>
  <si>
    <t>USF DE SAO JOAQUIM</t>
  </si>
  <si>
    <t>USF DE LAGOA DAS FLORES</t>
  </si>
  <si>
    <t>USF DO CAPINAL</t>
  </si>
  <si>
    <t>USF LAGOA DAS FLORES II</t>
  </si>
  <si>
    <t>USF DE NOSSA SENHORA APARECIDA</t>
  </si>
  <si>
    <t>USF PEDRINHAS</t>
  </si>
  <si>
    <t>USF RECANTO DAS AGUAS</t>
  </si>
  <si>
    <t>USF MORADA DOS PASSAROS</t>
  </si>
  <si>
    <t>USF DO SIMAO</t>
  </si>
  <si>
    <t>USF PATAGONIA</t>
  </si>
  <si>
    <t>USF NOVA CIDADE</t>
  </si>
  <si>
    <t>USF DO JARDIM VALERIA III</t>
  </si>
  <si>
    <t>USF ARATACA I</t>
  </si>
  <si>
    <t>USF ARATACA II</t>
  </si>
  <si>
    <t>USF ASSENTAMENTO SANTO ANTONIO</t>
  </si>
  <si>
    <t>USF DE ANURY</t>
  </si>
  <si>
    <t>POSTO DE SAUDE ACYR FUCHS DE ALMEIDA</t>
  </si>
  <si>
    <t>UNIDADE DE SAUDE DA FAMILIA DR EDMUNDO LOPES DE CASTRO</t>
  </si>
  <si>
    <t>UNIDADE BASICA TALMA CAJUEIRO</t>
  </si>
  <si>
    <t>UNIDADE DE SAUDE DA FAMILIA DR SOCRATES REZENDE</t>
  </si>
  <si>
    <t>UNIDADE DE SAUDE DA FAMILIA HIMERIO TEIXEIRA CAVALCANTE</t>
  </si>
  <si>
    <t>UNIDADE DE SAUDE DA FAMILIA GENTIL RODRIGUES</t>
  </si>
  <si>
    <t>UNIDADE DE SAUDE DA FAMILIA DR SOCRATES REZENDE II</t>
  </si>
  <si>
    <t>UNIDADE DE SAUDE DA FAMILIA CENTRO I</t>
  </si>
  <si>
    <t>UNIDADE DE SAUDE DA FAMILIA CARLOS COSTA FILHO</t>
  </si>
  <si>
    <t>UNIDADE DE SAUDE DA FAMILIA TEOTONIO VILELA I</t>
  </si>
  <si>
    <t>UNIDADE DE SAUDE DA FAMILIA SALOBRINHO I</t>
  </si>
  <si>
    <t>UNIDADE DE SAUDE DA FAMILIA DE COUTO SANTO ANTONIO</t>
  </si>
  <si>
    <t>UNIDADE DE SAUDE DA FAMILIA DE BANCO CENTRAL</t>
  </si>
  <si>
    <t>UNIDADE DE SAUDE DA FAMILIA DE INEMA PIMENTEIRA</t>
  </si>
  <si>
    <t>UNIDADE DE SAUDE DA FAMILIA CASTELO NOVO BANCO DO PEDRO</t>
  </si>
  <si>
    <t>UNIDADE DE SAUDE DA FAMILIA DE SAMBAITUBA ARITAGUA</t>
  </si>
  <si>
    <t>UNIDADE DE SAUDE DA FAMILIA ILHEUS II</t>
  </si>
  <si>
    <t>UNIDADE DE SAUDE DA FAMILIA TEOTONIO VILELA II</t>
  </si>
  <si>
    <t>UNIDADE DE SAUDE DA FAMILIA TEOTONIO VILELA III</t>
  </si>
  <si>
    <t>UNIDADE DE SAUDE DA FAMILIA TEOTONIO VILELA IV</t>
  </si>
  <si>
    <t>UNIDADE DE SAUDE DA FAMILIA DA BARRA</t>
  </si>
  <si>
    <t>UNIDADE DE SAUDE DA FAMILIA SALOBRINHO II</t>
  </si>
  <si>
    <t>UNIDADE DE SAUDE DA FAMILIA DA CONQUISTA I</t>
  </si>
  <si>
    <t>UNIDADE DE SAUDE DA FAMILIA ALTO DO COQUEIRO</t>
  </si>
  <si>
    <t>UNIDADE DE SAUDE DA FAMILIA IGUAPE</t>
  </si>
  <si>
    <t>UNIDADE SAUDE DA FAMILIA OTTO ALENCAR III</t>
  </si>
  <si>
    <t>UNIDADE SAUDE DA FAMILIA OTTO ALENCAR IV</t>
  </si>
  <si>
    <t>UNIDADE SAUDE DA FAMILIA MARAMBAIA</t>
  </si>
  <si>
    <t>USF TEIXEIRA DO PROGRESSO</t>
  </si>
  <si>
    <t>USF JOSE PEREIRA DA SILVA FILHO</t>
  </si>
  <si>
    <t>CS SAO JOAO BATISTA</t>
  </si>
  <si>
    <t>USF PADRE JOSE ALVES</t>
  </si>
  <si>
    <t>USF AZARIAS PEREIRA DA SILVA</t>
  </si>
  <si>
    <t>USF JOSE OLIVEIRA ROCHA</t>
  </si>
  <si>
    <t>USF DE NOVA BETHANIA</t>
  </si>
  <si>
    <t>USF DR CARLOS COSTA FILHO</t>
  </si>
  <si>
    <t>USF BAIRRO JOSE ALMEIDA</t>
  </si>
  <si>
    <t>UNIDADE DE SAUDE DA FAMILIA VILA BRASIL</t>
  </si>
  <si>
    <t>UNIDADE DE SAUDE DA FAMILIA COLONIA</t>
  </si>
  <si>
    <t>UNIDADE DE SAUDE DA FAMILIA DO SUCUPIRA</t>
  </si>
  <si>
    <t>UNIDADE DE SAUDE DA FAMILIA DO BAIRRO NOVO</t>
  </si>
  <si>
    <t>UNIDADE DE SAUDE DA FAMILIA DO BAIRRO MARCEL GANEM</t>
  </si>
  <si>
    <t>UNIDADE BASICA DE SAUDE DA URBS</t>
  </si>
  <si>
    <t>UNIDADE BASICA DE SAUDE DO DISTRITO DO OUTEIRO</t>
  </si>
  <si>
    <t>UNIDADE BASICA DE SAUDE DO DISTRITO DE COLONIA</t>
  </si>
  <si>
    <t>USF DO CENTRO</t>
  </si>
  <si>
    <t>USF DR EDSON ROSA</t>
  </si>
  <si>
    <t>USF EVERALDO ARGOLO</t>
  </si>
  <si>
    <t>USF DO INDEPENDENCIA</t>
  </si>
  <si>
    <t>USF ANTONIO SOARES LOPES</t>
  </si>
  <si>
    <t>POSTO DE SAUDE MARIA RAIMUNDA LIMA SOUZA</t>
  </si>
  <si>
    <t>USF MIGUEL KALID</t>
  </si>
  <si>
    <t>USF ZULEICA DE FREITAS</t>
  </si>
  <si>
    <t>USF GILBERTO ANDRADE</t>
  </si>
  <si>
    <t>USF HUMBERTO VIEIRA BARBOSA</t>
  </si>
  <si>
    <t>USF EDMILSON COSTA CARNEIRO</t>
  </si>
  <si>
    <t>USF ASSENTAMENTO CASCATA</t>
  </si>
  <si>
    <t>POSTO DE SAUDE DA FAMILIA EDSON CLEMENTINO DOS SANTOS</t>
  </si>
  <si>
    <t>UNIDADE DE SAUDE DA FAMILIA ALMIRANTE AREA 02</t>
  </si>
  <si>
    <t>POSTO DE SAUDE DA FAMILIA EANES RICARDO</t>
  </si>
  <si>
    <t>PSF NARCISO ARAUJO</t>
  </si>
  <si>
    <t>USF ADAUTO RIBEIRO SACRAMENTO</t>
  </si>
  <si>
    <t>USF POMPILHO BORGES</t>
  </si>
  <si>
    <t>USF MARCELINA BISPO</t>
  </si>
  <si>
    <t>USF DR EDUARDO BIZARRIA MAMEDE</t>
  </si>
  <si>
    <t>USF HELENO BRAS MAGALHAES</t>
  </si>
  <si>
    <t>USF DE TAPIRAMA</t>
  </si>
  <si>
    <t>USF NOVA PALMA</t>
  </si>
  <si>
    <t>UNIDADE BASICA DE SAUDE DE GONGOGI</t>
  </si>
  <si>
    <t>USF ELTON DOS SANTOS VASCONCELOS</t>
  </si>
  <si>
    <t>UNIDADE SAUDE DA FAMILIA ISRAEL MENDONCA</t>
  </si>
  <si>
    <t>UNIDADE SAUDE DA FAMILIA DR HENRIQUE PIMENTEL SAMPAIO</t>
  </si>
  <si>
    <t>UNIDADE SAUDE DA FAMILIA LAURO FIGUEIREDO PIRES</t>
  </si>
  <si>
    <t>UNIDADE SAUDE DA FAMILIA OLYNTHO MATOS</t>
  </si>
  <si>
    <t>UNIDADE SAUDE DA FAMILIA OSEAS PEIXOTO</t>
  </si>
  <si>
    <t>UNIDADE SAUDE DA FAMILIA SILVINO PIRES</t>
  </si>
  <si>
    <t>UNIDADE SAUDE DA FAMILIA CORINA BATISTA</t>
  </si>
  <si>
    <t>CENTRO SAUDE DR ANTONIO CARLOS MAGALHAES</t>
  </si>
  <si>
    <t>U S F LOURIVAL MIGUEL FERREIRA</t>
  </si>
  <si>
    <t>U S F ISRAVAN LEMOS BARCELOS</t>
  </si>
  <si>
    <t>U S F DE CAMAMUZINHO</t>
  </si>
  <si>
    <t>U S F VALDOMIRO BRITO DO AMPARO</t>
  </si>
  <si>
    <t>U S F NOELIA LAPINHA</t>
  </si>
  <si>
    <t>U S F NELSON PINHEIRO</t>
  </si>
  <si>
    <t>U S F FRANCISCA XAVIER</t>
  </si>
  <si>
    <t>USF SIMAO FITTERMAN</t>
  </si>
  <si>
    <t>UBS ROBERTO SANTOS</t>
  </si>
  <si>
    <t>UBS DILSON CORDIER</t>
  </si>
  <si>
    <t>UBS CALIXTO MIDLEJ</t>
  </si>
  <si>
    <t>UBS ALBERTO TEIXEIRA BARRETO</t>
  </si>
  <si>
    <t>USF CORBINIANO FREIRE</t>
  </si>
  <si>
    <t>USF UBIRATAN MOREIRA</t>
  </si>
  <si>
    <t>UBS LAVIGNIA MAGALHAES</t>
  </si>
  <si>
    <t>UBS DR JOSE MARIA DE MAGALHAES NETO</t>
  </si>
  <si>
    <t>USF NOVA FERRADAS</t>
  </si>
  <si>
    <t>UBS MOISE HAGE</t>
  </si>
  <si>
    <t>UBS DR JOSE EDITES DOS SANTOS</t>
  </si>
  <si>
    <t>USF DR JOAO MONTEIRO</t>
  </si>
  <si>
    <t>USF JOAO JOSE SOARES</t>
  </si>
  <si>
    <t>USF JORGE AMADO</t>
  </si>
  <si>
    <t>USF MANOEL RODRIGUES</t>
  </si>
  <si>
    <t>USF DR RAYMUNDO BRANDAO FREIRE</t>
  </si>
  <si>
    <t>USF AMALIA LESSA</t>
  </si>
  <si>
    <t>USF DR CANDIDO PEREIRA</t>
  </si>
  <si>
    <t>USF DR ELSON DUARTE</t>
  </si>
  <si>
    <t>USF DR JACINTO CABRAL</t>
  </si>
  <si>
    <t>USF DR AURIVALDO PEIXOTO SAMPAIO</t>
  </si>
  <si>
    <t>USF DR NILTON RAMOS</t>
  </si>
  <si>
    <t>UBS ISOLINA GUIMARAES</t>
  </si>
  <si>
    <t>UBS LOURDES ALVES</t>
  </si>
  <si>
    <t>USF BAIRRO DE FATIMA II</t>
  </si>
  <si>
    <t>U S F DR MARIO ALVES PEIXOTO</t>
  </si>
  <si>
    <t>U S F JOHN LEAHY</t>
  </si>
  <si>
    <t>U S F BAIRRO DE FATIMA I</t>
  </si>
  <si>
    <t>U S F DR ANTONIO MENEZES FILHO</t>
  </si>
  <si>
    <t>UNIDADE DE SAUDE DA FAMILIA BAIRRO MANOEL LEAO</t>
  </si>
  <si>
    <t>USF DR JOSE RENAN OLIVEIRA MOREIRA</t>
  </si>
  <si>
    <t>USF DR WALDEMAR MONTEIRO CARVALHO</t>
  </si>
  <si>
    <t>USF PARQUE DOS RIOS</t>
  </si>
  <si>
    <t>PSF MARIA DA GLORIA SAMPAIO LIMA</t>
  </si>
  <si>
    <t>U S F JOSE DE ANCHIETA</t>
  </si>
  <si>
    <t>UNIDADE DE SAUDE DA FAMILIA DA UNIAO QUEIMADA</t>
  </si>
  <si>
    <t>UNIDADE DE SAUDE DA FAMILIA DO SEQUEIRO GRANDE</t>
  </si>
  <si>
    <t>USF MARIVALDO ARAUJO RIBEIRO</t>
  </si>
  <si>
    <t>USF HELENITO ALVES SANTOS</t>
  </si>
  <si>
    <t>USF EVANGELINO RAIMUNDO DOS SANTOS</t>
  </si>
  <si>
    <t>USF JOSE MENEZES DE SOUZA</t>
  </si>
  <si>
    <t>USF HERIBERTO SIMOES RAMOS</t>
  </si>
  <si>
    <t>USF CLARISMUNDO BISPO DE ALCANTARA</t>
  </si>
  <si>
    <t>USF DR ARNALDO LIMA DE ALMEIDA</t>
  </si>
  <si>
    <t>USF DE CAFUNDO</t>
  </si>
  <si>
    <t>USF DO TEXACO</t>
  </si>
  <si>
    <t>USF MARIANO GONCALVES DOS SANTOS</t>
  </si>
  <si>
    <t>CENTRO DE SAUDE JOANA CHAGAS</t>
  </si>
  <si>
    <t>UNIDADE DE SAUDE DA FAMILIA DE IBIACU</t>
  </si>
  <si>
    <t>UNIDADE DE SAUDE DA FAMILIA DE PIABANHA</t>
  </si>
  <si>
    <t>UNIDADE DE SAUDE DA FAMILIA DE SAQUAIRA</t>
  </si>
  <si>
    <t>UNIDADE DE SAUDE DA FAMILIA DR ADELINA BORGES LUZ</t>
  </si>
  <si>
    <t>UNIDADE DE SAUDE DA FAMILIA DE TREMEMBE</t>
  </si>
  <si>
    <t>PSF SAO RAIMUNDO</t>
  </si>
  <si>
    <t>PSF MARAU</t>
  </si>
  <si>
    <t>UNIDADE BASICA DE SAUDE DR LUIZ ERLON RODRIGUES</t>
  </si>
  <si>
    <t>UNIDADE DE SAUDE DA FAMILIA JOSE CARLOS DOS SANTOS</t>
  </si>
  <si>
    <t>UNIDADE DE SAUDE DA FAMILIA SALVIO ROSA DE ASSIS</t>
  </si>
  <si>
    <t>UNIDADE DE SAUDE DA FAMILIA ERIC SOARES DOS SANTOS</t>
  </si>
  <si>
    <t>UNIDADE DE SAUDE DA FAMILIA VILA NOVA</t>
  </si>
  <si>
    <t>UNIDADE DE SAUDE DA FAMILIA MARIA GONZAGA</t>
  </si>
  <si>
    <t>ESF OLIMPIO FRANCISCO</t>
  </si>
  <si>
    <t>UNIDADE DE SAUDE DA FAMILIA HILDEBRANDO ALVES CORREIA</t>
  </si>
  <si>
    <t>UNIDADE DE SAUDE DA FAMILIA DE FAISQUEIRA</t>
  </si>
  <si>
    <t>UNIDADE DE SAUDE DA FAMILIA DR NERILDO MOREIRA</t>
  </si>
  <si>
    <t>UNIDADE DE SAUDE DA FAMILIA ALAIDE LEMOS</t>
  </si>
  <si>
    <t>UNIDADE DE SAUDE DA FAMILIA NORBERTO MAGALHAES</t>
  </si>
  <si>
    <t>UNIDADE DE SAUDE DA FAMILIA ANDRONICO SILVA</t>
  </si>
  <si>
    <t>USF WANDERLEY RAMOS DE SOUZA</t>
  </si>
  <si>
    <t>USF RELIQUIA</t>
  </si>
  <si>
    <t>USF MARINALVA</t>
  </si>
  <si>
    <t>UNIDADE DE SAUDE DA FAMILIA HILDETE E LOMANTO</t>
  </si>
  <si>
    <t>UNIDADE DE SAUDE DA FAMILIA MARIA CERQUEIRA</t>
  </si>
  <si>
    <t>USF HILDA CERQUEIRA DE OLIVEIRA</t>
  </si>
  <si>
    <t>USF ANIZIA DOMINGAS</t>
  </si>
  <si>
    <t>USF OTACIANO</t>
  </si>
  <si>
    <t>UNIDADE DE SAUDE DA FAMILIA ALOISIO SOUZA OLIVEIRA</t>
  </si>
  <si>
    <t>UNIDADE DE SAUDE DA FAMILIA MARIA JOSE SOUZA MOURA</t>
  </si>
  <si>
    <t>UNIDADE DE SAUDE DA FAMILIA GILDASIO FRANCISCO DA ROCHA</t>
  </si>
  <si>
    <t>UNIDADE DE SAUDE JOAQUIM ABADE</t>
  </si>
  <si>
    <t>UNIDADE DE SAUDE DA FAMILIA TONHE GORDO</t>
  </si>
  <si>
    <t>UNIDADE DE SAUDE DA FAMILIA LOURIVAL SANTANA</t>
  </si>
  <si>
    <t>UNIDADE DE SAUDE DA FAMILIA PAULO SERGIO ALVES SANTOS</t>
  </si>
  <si>
    <t>USF JOSE MARINHO</t>
  </si>
  <si>
    <t>UNIDADE DE SAUDE DA FAMILIA EROTILDES RIBEIRO NOVAES</t>
  </si>
  <si>
    <t>UNIDADE DE SAUDE DA FAMILIA DR GILSON MANOEL FONSECA</t>
  </si>
  <si>
    <t>UNIDADE DE SAUDE DA FAMILIA SILVERIO JOSE SANTANA</t>
  </si>
  <si>
    <t>UNIDADE DE SAUDE DA FAMILIA FERNANDO LOPES DA SILVA</t>
  </si>
  <si>
    <t>UNIDADE DE SAUDE DA FAMILIA EDVALDO FERREIRA DE SOUZA</t>
  </si>
  <si>
    <t>UNIDADE SAUDE DA FAMILIA EURIDES DA SILVA OLIVEIRA</t>
  </si>
  <si>
    <t>UNIDADE DE SAUDE DA FAMILIA VESPASIANO SANTOS</t>
  </si>
  <si>
    <t>UNIDADA BASICA DE SAUDE HERMES FRANCISCO DE OLIVEIRA</t>
  </si>
  <si>
    <t>USF PONTO NOVO</t>
  </si>
  <si>
    <t>USF DE ACARACI</t>
  </si>
  <si>
    <t>USF PLANALTO IRIS</t>
  </si>
  <si>
    <t>USF DR GILSON FONSECA</t>
  </si>
  <si>
    <t>USF JOAO FRANCISCO CARDOSO</t>
  </si>
  <si>
    <t>USF CARMELLA MARIA TROCOLI BARREIRA DE ALENCAR</t>
  </si>
  <si>
    <t>USF ARISTOTELES DIAS DA FONSECA</t>
  </si>
  <si>
    <t>UNIDADE DE SAUDE DA FAMILIA ILTON LOPES LEAL</t>
  </si>
  <si>
    <t>USF EDNA MARQUES FAIR</t>
  </si>
  <si>
    <t>USF CELSO DOS SANTOS MIRANDA</t>
  </si>
  <si>
    <t>USF VALDOMIRO PAULO DOS SANTOS</t>
  </si>
  <si>
    <t>USF ZELIO COSTA MACHADO</t>
  </si>
  <si>
    <t>UNIDADE DE SAUDE DA FAMILIA MANOEL CIPRIANO DE SANTANA</t>
  </si>
  <si>
    <t>UNIDADE DE SAUDE DA FAMILIA EPIFANIO FLORENCIO VIEIRA</t>
  </si>
  <si>
    <t>UNIDADE DE SAUDE DA FAMILIA DR NESTOR MESQUITA MARTINS</t>
  </si>
  <si>
    <t>UNIDADE DE SAUDE DA FAMILIA NOE BONFIM</t>
  </si>
  <si>
    <t>UNIDADE DE SAUDE DA FAMILIA PEDRO COSTA OLIVEIRA</t>
  </si>
  <si>
    <t>UNIDADE DE SAUDE DA FAMILIA JUVENCIO ALENCAR GONDIM</t>
  </si>
  <si>
    <t>UNIDADE DE SAUDE DA FAMILIA WALDOMIRO BARRETO</t>
  </si>
  <si>
    <t>UNIDADE DE SAUDE DA FAMILIA DONA GINA</t>
  </si>
  <si>
    <t>UNIDADE DE SAUDE DA FAMILIA DR JOAO ALVES PEREIRA</t>
  </si>
  <si>
    <t>USF DONA ANA CONCEICAO SANTOS DE SANTANA</t>
  </si>
  <si>
    <t>UNIDADE DE SAUDE DA FAMILIA DR LUIZ ANDRADE JR</t>
  </si>
  <si>
    <t>UNIDADE DE SAUDE DA FAMILIA DR WANDERLEY NASCIMENTO FARIAS</t>
  </si>
  <si>
    <t>U S F JOSE MARIA M NETO KM 70</t>
  </si>
  <si>
    <t>U S F ALFREDO VIEIRA LIMA IPAUATE</t>
  </si>
  <si>
    <t>UNIDADE DE SAUDE DA FAMILIA VO ETELVINA NASCIMENTO</t>
  </si>
  <si>
    <t>UNIDADE DE SAUDE DA FAMILIA JANUARIO DOURADO SILVA</t>
  </si>
  <si>
    <t>UNIDADE DE SAUDE DA FAMILIA MANOEL ABREU</t>
  </si>
  <si>
    <t>UNIDADE DE SAUDE DA FAMILIA PERICLES NOVAIS</t>
  </si>
  <si>
    <t>UNIDADE DE SAUDE DA FAMILIA YARA PINTO DE ANDRADE</t>
  </si>
  <si>
    <t>UNIDADE DE SAUDE DA FAMILIA D NELY AMARAL</t>
  </si>
  <si>
    <t>UNIDADE DE SAUDE DA FAMILIA ADNAILSON ROSA DOS SANTOS</t>
  </si>
  <si>
    <t>UNIDADE DE SAUDE DA FAMILIA MARIA ALICE CAMPOS DE ANDRADE</t>
  </si>
  <si>
    <t>USF DR GUSTAVO HENRIQUE LOPES PINHEIRO</t>
  </si>
  <si>
    <t>USF DR NOE BONFIM</t>
  </si>
  <si>
    <t>USF DAILVA MORAES DE CASTRO</t>
  </si>
  <si>
    <t>USF OTAVIO MACHADO DA SILVA</t>
  </si>
  <si>
    <t>USF JOAO RIBEIRO DE CARVALHO</t>
  </si>
  <si>
    <t>USF ISMAEL INACIO DE VASCONCELOS</t>
  </si>
  <si>
    <t>USF VILA CASTELO BRANCO</t>
  </si>
  <si>
    <t>USF ANTONIO PITTON</t>
  </si>
  <si>
    <t>USF BELA MIRA</t>
  </si>
  <si>
    <t>USF DE ITAQUARA</t>
  </si>
  <si>
    <t>UNIDADE DE SAUDE DA FAMILIA GERALDO CERQUEIRA</t>
  </si>
  <si>
    <t>UNIDADE DE SAUDE DA FAMILIA DE UPABUCU</t>
  </si>
  <si>
    <t>UNIDADE DE SAUDE DA FAMILIA PROFESSOR MAGALHAES NETO</t>
  </si>
  <si>
    <t>UNIDADE DE SAUDE DA FAMILIA JOAO BATISTA</t>
  </si>
  <si>
    <t>UNIDADE DE SAUDE DA FAMILIA RUBENS COSTA AMARAL</t>
  </si>
  <si>
    <t>USF DR TACIANO F DE PAULA CAMPOS</t>
  </si>
  <si>
    <t>USF JOSE JOAQUIM TOSTA LIMA</t>
  </si>
  <si>
    <t>USF NELIO ANDRADE SOUZA</t>
  </si>
  <si>
    <t>USF DE ITIUBA</t>
  </si>
  <si>
    <t>USF LOURIVAL ROSA DE SENA</t>
  </si>
  <si>
    <t>USF NILTON FREIRE DE ASSIS</t>
  </si>
  <si>
    <t>USF JOSE MARIA FONTENELLE</t>
  </si>
  <si>
    <t>USF MIRO TABAREU</t>
  </si>
  <si>
    <t>USF SANDOVAL PORTO ALMEIDA</t>
  </si>
  <si>
    <t>USF VANDERLAN SANTOS ALENCAR</t>
  </si>
  <si>
    <t>USF ELIEZER S NASCIMENTO</t>
  </si>
  <si>
    <t>USF PEDRO BERNARDINO SANTOS</t>
  </si>
  <si>
    <t>USF ISAURA LIMA DE ANDRADE</t>
  </si>
  <si>
    <t>USF NILZETE NATALIA</t>
  </si>
  <si>
    <t>USF WALDOMIRO BORGES</t>
  </si>
  <si>
    <t>USF ISABEL ANDRADE</t>
  </si>
  <si>
    <t>USF DRA ISA CLERIA BORGES</t>
  </si>
  <si>
    <t>USF DORALIZE VIDAL</t>
  </si>
  <si>
    <t>USF ODORICO MOTTA</t>
  </si>
  <si>
    <t>USF DR RUBENS XAVIER</t>
  </si>
  <si>
    <t>USF PADRE HILARIO TERROSI</t>
  </si>
  <si>
    <t>USF DR MILTON RABELO</t>
  </si>
  <si>
    <t>USF ANTONIO CARLOS MARTINS</t>
  </si>
  <si>
    <t>USF OLIMPIO JOSE DOS ANJOS</t>
  </si>
  <si>
    <t>USF SEBASTIAO GUEDES</t>
  </si>
  <si>
    <t>USF DR GILSON PINHEIRO</t>
  </si>
  <si>
    <t>USF ILDEFONSO GUEDES</t>
  </si>
  <si>
    <t>USF GISERLANDO BIONDI</t>
  </si>
  <si>
    <t>USF DR AURELIO SCIARRETTA</t>
  </si>
  <si>
    <t>USF DR AMANDO RIBEIRO BORGES</t>
  </si>
  <si>
    <t>USF DR JOSE MAXIMILIANO HENRIQUEZ SANDOVAL</t>
  </si>
  <si>
    <t>USF VIRGILIO DE PAULA TOURINHO NETO</t>
  </si>
  <si>
    <t>USF DR JOAO CARICCHIO FILHO</t>
  </si>
  <si>
    <t>USF HOSANNAH MICHELLI TOLOMEI</t>
  </si>
  <si>
    <t>USF OBERDAN PECORELLI</t>
  </si>
  <si>
    <t>USF GILDA RAMOS DOS SANTOS</t>
  </si>
  <si>
    <t>USF CINARA GOMES DE ALMEIDA</t>
  </si>
  <si>
    <t>USF ANTONIA DIAS DOS SANTOS</t>
  </si>
  <si>
    <t>USF EVANILTON PEREIRA DE JESUS</t>
  </si>
  <si>
    <t>USF DR VALTENOR LOPES PEREIRA</t>
  </si>
  <si>
    <t>UNIDADE S DA FAMILIA DO MARIBONDO</t>
  </si>
  <si>
    <t>UNIDADE DE S DA FAMILIA DR CARLOS SILVEIRA ANDRADE</t>
  </si>
  <si>
    <t>UNIDADE DE SAUDE DA FAMILIA DR ANTENOR R COSTA</t>
  </si>
  <si>
    <t>UNIDADE DE SAUDE DA FAMILIA DR ELIEZER MENDES</t>
  </si>
  <si>
    <t>UNIDADE SAUDE DA FAMILIA JUCA NERI</t>
  </si>
  <si>
    <t>UNIDADE DE SAUDE DA FAMILIA JOAO ALMEIDA PASSOS</t>
  </si>
  <si>
    <t>UNIDADE DE SAUDE DA FAMILIA CARLINDO OLIVEIRA SILVA</t>
  </si>
  <si>
    <t>UNIDADE DE SAUDE DA FAMILIA NICOLAU PORTO DA SILVA</t>
  </si>
  <si>
    <t>UNIDADE DE SAUDE DA FAMILIA MARIA APARECIDA GOMES AGUIAR</t>
  </si>
  <si>
    <t>UNIDADE DE SAUDE DA FAMILIA JOSE CIRILO DE SOUZA</t>
  </si>
  <si>
    <t>U S F NAIR MORBECK</t>
  </si>
  <si>
    <t>USF RUBENS ROCHA DE NOVAES</t>
  </si>
  <si>
    <t>U S F IRMA DULCE</t>
  </si>
  <si>
    <t>U S F JEQUIRICA</t>
  </si>
  <si>
    <t>U S F AUREO MEIRA</t>
  </si>
  <si>
    <t>U S F JOAO CELESTINO</t>
  </si>
  <si>
    <t>USF PE DE SERRA</t>
  </si>
  <si>
    <t>UNIDADE SAUDE DA FAMILIA HELENITA SOARES</t>
  </si>
  <si>
    <t>UNIDADE SAUDE DA FAMILIA OLIMPIO FERREIRA MOTA</t>
  </si>
  <si>
    <t>UNIDADE SAUDE DA FAMILIA EDEZIO VAZ ANDRADE</t>
  </si>
  <si>
    <t>U S F MANOEL J DE ANDRADE NOVA ITAIPE</t>
  </si>
  <si>
    <t>U S F LUIS E MAGALHAES CAMPINHOS</t>
  </si>
  <si>
    <t>U S F PROF J M MAGALHAES NETO SEDE</t>
  </si>
  <si>
    <t>U S F CLAUDIO VIEIRA DE ALMEIDA ANGELICA</t>
  </si>
  <si>
    <t>UNIDADE DE SAUDE DR CARLOS CAJAZEIRA</t>
  </si>
  <si>
    <t>UNIDADE DE SAUDE DA FAMILIA DRA ABIGAIL FEITOSA</t>
  </si>
  <si>
    <t>UNIDADE DE SAUDE DA FAMILIA ODORICO B MARCHI</t>
  </si>
  <si>
    <t>USF RAILDA FRANCA DE SOUZA</t>
  </si>
  <si>
    <t>UNIDADE DE SAUDE DA FAMILIA MARIA RONDON</t>
  </si>
  <si>
    <t>UBS DE MORRO DE SAO PAULO</t>
  </si>
  <si>
    <t>USF DE SAO SEBASTIAO VALDIVINA ROSA DOS SANTOS</t>
  </si>
  <si>
    <t>UBS DE BOIPEBA RITA DE CASSIA ARAUJO MAGALHAES</t>
  </si>
  <si>
    <t>UBS DA GAMBOA ALOYSIO PIMENTEL AGUIAR</t>
  </si>
  <si>
    <t>USF DO ZIMBO BRAZ BORGES DE OLIVEIRA</t>
  </si>
  <si>
    <t>USF DR JOSE RIBEIRO PASSOS</t>
  </si>
  <si>
    <t>UNIDADE DE SAUDE DA FAMILIA DE TRAVESSAO</t>
  </si>
  <si>
    <t>UNIDADE DE SAUDE DA FAMILIA DO ACARAI</t>
  </si>
  <si>
    <t>UNIDADE DE SAUDE DA FAMILIA DE BARCELOS DO SUL</t>
  </si>
  <si>
    <t>UNIDADE DE SAUDE DA FAMILIA DE ILHA GRANDE E CAJAIBA</t>
  </si>
  <si>
    <t>UNIDADE DE SAUDE DA FAMILIA DO MUTIRAO</t>
  </si>
  <si>
    <t>UNIDADE DE SAUDE DA FAMILIA DE PINARE</t>
  </si>
  <si>
    <t>UNIDADE DE SAUDE DA FAMILIA DE OROJO</t>
  </si>
  <si>
    <t>UNIDADE DE SAUDE DA FAMILIA DR PERCIVAL GALVAO GONCALVES</t>
  </si>
  <si>
    <t>UNIDADE DE SAUDE DA FAMILIA DA CIDADE BAIXA</t>
  </si>
  <si>
    <t>UNIDADE DE SAUDE DA FAMILIA DR MARIO CHAVES TOURINHO</t>
  </si>
  <si>
    <t>USF AGUA PRETA</t>
  </si>
  <si>
    <t>USF DA BELA VISTA</t>
  </si>
  <si>
    <t>UNIDADE DE SAUDE DA FAMILIA JOSE MIGUEL MACHADO</t>
  </si>
  <si>
    <t>USF JOSE HILTON RODRIGUES DOS SANTOS</t>
  </si>
  <si>
    <t>USF DULCE DA ROCHA MELLO</t>
  </si>
  <si>
    <t>USF ADELAIDE FERREIRA LOPES CAVALCANTE</t>
  </si>
  <si>
    <t>USF RENOVACAO I</t>
  </si>
  <si>
    <t>USF MATILDE ROGERIA SANTOS SANTANA</t>
  </si>
  <si>
    <t>UNIDADE DE SAUDE DA FAMILIA EUNICE ROSA ALMEIDA ASSIS</t>
  </si>
  <si>
    <t>UNIDADE DE SAUDE DA FAMILIA DO CONTRATO</t>
  </si>
  <si>
    <t>UNIDADE DE SAUDE DA FAMILIA DO RIO DO BRACO</t>
  </si>
  <si>
    <t>UNIDADE DE SAUDE DA FAMILIA DA LARANJEIRA E VILA 8</t>
  </si>
  <si>
    <t>UNIDADE DE SAUDE DA FAMILIA DA JULIANA E FEIRA DO RATO</t>
  </si>
  <si>
    <t>UNIDADE DE SAUDE DA FAMILIA DO PASCASIO LIMA</t>
  </si>
  <si>
    <t>PSF BARRA DE SERINHAEM</t>
  </si>
  <si>
    <t>PSF DA COLONIA</t>
  </si>
  <si>
    <t>PSF DE ITAJAI</t>
  </si>
  <si>
    <t>PSF DA VILA DE SANTO ANDRE</t>
  </si>
  <si>
    <t>PSF DAS PEDREIRAS</t>
  </si>
  <si>
    <t>PSF DOS INDIOS</t>
  </si>
  <si>
    <t>PSF DA PRAINHA II</t>
  </si>
  <si>
    <t>UNIDADE BASICA DE SAUDE DE NILO PECANHA</t>
  </si>
  <si>
    <t>UNIDADE BASICA DE SAUDE NIVALDO ANDRADE SOUZA</t>
  </si>
  <si>
    <t>USF DA PEDRA BRANCA BIRIBEIRA</t>
  </si>
  <si>
    <t>USF EDVALDO NASCIMENTO DE BRITO</t>
  </si>
  <si>
    <t>USF CACHOEIRA ALTA</t>
  </si>
  <si>
    <t>USF DR ROSEMBERT MAMEDIO DA SILVA</t>
  </si>
  <si>
    <t>USF ERENITA ARAUJO LEITE</t>
  </si>
  <si>
    <t>LIGA DE ASSISTENCIA MEDICA</t>
  </si>
  <si>
    <t>UNIDADE DE SAUDE DA FAMILIA PASTOR JOAO MANOEL DOS SANTOS</t>
  </si>
  <si>
    <t>UNIDADE DE SAUDE DA FAMILIA JOSE CAMURUGI DE ALMEIDA</t>
  </si>
  <si>
    <t>UNIDADE DE SAUDE DA FAMILIA MAJOR FLAVIO BATISTA REZENDE</t>
  </si>
  <si>
    <t>UNIDADE DE SAUDE DA FAMILIA DE NOVOLANDIA</t>
  </si>
  <si>
    <t>UNIDADE DE SAUDE DA FAMILIA EDVALDO DOS ANJOS SANTANA</t>
  </si>
  <si>
    <t>UNIDADE DE SAUDE DA FAMILIA SAO PAULINHO</t>
  </si>
  <si>
    <t>UNIDADE BASICA DE SAUDE DO ENTRONCAMENTO DE VALENCA</t>
  </si>
  <si>
    <t>UNIDADE DE SAUDE DA FAMILIA DO GUAIBIM</t>
  </si>
  <si>
    <t>UNIDADE DE SAUDE DA FAMILIA DO JACARE</t>
  </si>
  <si>
    <t>UNIDADE DE SAUDE DA FAMILIA DO TENTO</t>
  </si>
  <si>
    <t>UNIDADE DE SAUDE DA FAMILIA BOLIVIA II E III</t>
  </si>
  <si>
    <t>UNIDADE DE SAUDE DA FAMILIA DA BAIXA ALEGRE</t>
  </si>
  <si>
    <t>UNIDADE DE SAUDE DA FAMILIA DO JAMBEIRO</t>
  </si>
  <si>
    <t>UNIDADE DE SAUDE DA FAMILIA DE MARICOABO</t>
  </si>
  <si>
    <t>UNIDADE DE SAUDE DA FAMILIA DO HORTO FLORESTAL</t>
  </si>
  <si>
    <t>UNIDADE DE SAUDE DA FAMILIA BOLIVIA I</t>
  </si>
  <si>
    <t>UNIDADE DE SAUDE DA FAMILIA DE SERRA GRANDE</t>
  </si>
  <si>
    <t>UNIDADE DE SAUDE DA FAMILIA DA GRACA</t>
  </si>
  <si>
    <t>UNIDADE DE SAUDE DA FAMILIA DO AREAL E ESTANCIA AZUL</t>
  </si>
  <si>
    <t>UNIDADE DE SAUDE DA FAMILIA DE INDAIA</t>
  </si>
  <si>
    <t>UNIDADE DE SAUDE DA FAMILIA DE NOVA ESPERANCA</t>
  </si>
  <si>
    <t>UNIDADE DE SAUDE DA FAMILIA DO COCAO</t>
  </si>
  <si>
    <t>USF ALTO DE PAULO BISPO</t>
  </si>
  <si>
    <t>UNIDADE DE SAUDE DA FAMILIA DE RIO PRETO</t>
  </si>
  <si>
    <t>UNIDADE DE SAUDE DA FAMILIA DO ALIANCA</t>
  </si>
  <si>
    <t>UNIDADE DE SAUDE DA FAMILIA DO IMBIRUSSU DE WENC GUIMARAES</t>
  </si>
  <si>
    <t>Manter acompanhamento nominal das pessoas com diabetes adscritas à equipe, verificando frequência de acompanhamento;</t>
  </si>
  <si>
    <t>Orientar o cidadão com diabetes sobre a importância das consultas de acompanhamento, dos exames laboratoriais e de levar os resultados no retorno;</t>
  </si>
  <si>
    <t>O agendamento das consultas de acompanhamento deve ser feito não só para o médico, mas também para o enfermeiro da equipe. Ambos podem acompanhar o indivíduo com essa condição (resguardadas as diferenças de atuação e observações de protocolos de atendimento);</t>
  </si>
  <si>
    <t>dab.coam@saude.ba.gov.br</t>
  </si>
  <si>
    <t>&lt; 20%</t>
  </si>
  <si>
    <t>≥ 20% e &lt; 35%</t>
  </si>
  <si>
    <t>UNIDADE DE SAUDE DA FAMILIA MANGALO</t>
  </si>
  <si>
    <t>UNIDADE DE SAUDE DA FAMILIA PETROLAR II</t>
  </si>
  <si>
    <t>UNIDADE DE SAUDE DA FAMILIA CENTRAL</t>
  </si>
  <si>
    <t>UNIDADE DE SAUDE DA FAMILIA EDNE ISABEL</t>
  </si>
  <si>
    <t>USF ROSALIA DE CARVALHO SANTOS</t>
  </si>
  <si>
    <t>EQUIPE DE ATENCAO PRIMARIA POCO GRANDE</t>
  </si>
  <si>
    <t>UNIDADE BASICA DE SAUDE ARACI</t>
  </si>
  <si>
    <t>EQUIPE DE ATENCAO PRIMARIA LAJINHA</t>
  </si>
  <si>
    <t>EQUIPE DE ATENCAO PRIMARIA SERRA BRANCA</t>
  </si>
  <si>
    <t>UNIDADE DE SAUDE DA FAMILIA CALDEIRAO</t>
  </si>
  <si>
    <t>UNIDADE DE SAUDE DA FAMILIA FREI BENJAMIN CAPELLI</t>
  </si>
  <si>
    <t>USF DE CANARINA</t>
  </si>
  <si>
    <t>USF DR AURELINO ALVES BARRETO QUEIMADA DO MENDES</t>
  </si>
  <si>
    <t>USF CLAYTON DIAS PIGNATA CRUZ MACEDO</t>
  </si>
  <si>
    <t>USF NILSON NEGRAO</t>
  </si>
  <si>
    <t>USF DR JAIME LIMA</t>
  </si>
  <si>
    <t>USF AURELINA BARROS</t>
  </si>
  <si>
    <t>USF ANTONIA ZELIA</t>
  </si>
  <si>
    <t>USF MARTINA CLARA BATISTA MAXIMO</t>
  </si>
  <si>
    <t>USF DR GILENO DE SA OLIVEIRA</t>
  </si>
  <si>
    <t>USF JOSE DAVY BESSA NOGUEIRA</t>
  </si>
  <si>
    <t>USF DR NIVALDO MOREIRA DA MATA</t>
  </si>
  <si>
    <t>UBS RUCI ROSEMBERG DE ARAUJO</t>
  </si>
  <si>
    <t>USF CRISPINIANA FERREIRA DE SOUZA</t>
  </si>
  <si>
    <t>USF CLARO XAVIER DE LIMA</t>
  </si>
  <si>
    <t>USF ELIZABETE PEREIRA DE MELO</t>
  </si>
  <si>
    <t>USF DO CAIC</t>
  </si>
  <si>
    <t>USF GLAUCIA GOMES DE OLIVEIRA AGUIAR</t>
  </si>
  <si>
    <t>USF MARCELO DE SOUZA CARDOSO</t>
  </si>
  <si>
    <t>USF DR JOSE MARIA DE MAGALHAES NETO</t>
  </si>
  <si>
    <t>USF GERSON DE FREITAS LIMA</t>
  </si>
  <si>
    <t>USF JOAO GUALBERTO DE ALMEIDA</t>
  </si>
  <si>
    <t>USF DR EDUARDO MEDRADO</t>
  </si>
  <si>
    <t>USF ROMUALDO ALBERNAZ</t>
  </si>
  <si>
    <t>USF DE FORMOSA</t>
  </si>
  <si>
    <t>USF DE GAMELEIRA</t>
  </si>
  <si>
    <t>USF DE LAGOA FUNDA</t>
  </si>
  <si>
    <t>UNIDADE BASICA DE SAUDE COMUNIDADE RURAL I E II</t>
  </si>
  <si>
    <t>UNIDADE BASICA DE SAUDE DE BOQUIRA</t>
  </si>
  <si>
    <t>USF ENFERMEIRA KEILA FRANCIOLE LIMA ALVES TEIXEIRA</t>
  </si>
  <si>
    <t>USF BADU</t>
  </si>
  <si>
    <t>UNIDADE DE SAUDE DA FAMILIA NADIR MARIA BATISTA</t>
  </si>
  <si>
    <t>UBS DA GLEBA E</t>
  </si>
  <si>
    <t>UBS DE AREMBEPE</t>
  </si>
  <si>
    <t>UBS CAMACARI DE DENTRO</t>
  </si>
  <si>
    <t>UBS DO GRAVATA</t>
  </si>
  <si>
    <t>USF JARDIM LIMOEIRO II</t>
  </si>
  <si>
    <t>UNIDADE BASICA DE SAUDE DA FAMILIA DR PAULO SUDRE</t>
  </si>
  <si>
    <t>UNIDADE DE SAUDE ZONA RURAL</t>
  </si>
  <si>
    <t>USF LAGOA DO TIMOTEO</t>
  </si>
  <si>
    <t>USF PRIMAVERA</t>
  </si>
  <si>
    <t>USF BARRA DO FURADO</t>
  </si>
  <si>
    <t>USF QUARACU</t>
  </si>
  <si>
    <t>USF LAGOA GRANDE</t>
  </si>
  <si>
    <t>USF CELIO ALVES</t>
  </si>
  <si>
    <t>UNIDADE BASICA DE SAUDE DE CARINHANHA</t>
  </si>
  <si>
    <t>ESF FRANCISCO DE AQUINO COSTA</t>
  </si>
  <si>
    <t>ESF MANOELITO CERQUEIRA LIMA</t>
  </si>
  <si>
    <t>ESF JOAO GASPAR DA SILVA</t>
  </si>
  <si>
    <t>ESF DO SITIO DO MEIO</t>
  </si>
  <si>
    <t>ESF AURINO AZEVEDO TEIXEIRA</t>
  </si>
  <si>
    <t>ESF GERALDO CAMPOS DE MOURA</t>
  </si>
  <si>
    <t>ESF JOAO FRANCISCO DE OLIVEIRA</t>
  </si>
  <si>
    <t>ESF VANJUALDA OLIVEIRA MARQUES</t>
  </si>
  <si>
    <t>ESF SALVADOR COSTA RIBEIRO</t>
  </si>
  <si>
    <t>UNIDADE BASICA DE SAUDE VITORIA</t>
  </si>
  <si>
    <t>UNIDADE BASICA DE SAUDE CORRENTINA I</t>
  </si>
  <si>
    <t>UBS UNICENTRO</t>
  </si>
  <si>
    <t>UBS COPLAN ITAPICURU</t>
  </si>
  <si>
    <t>UBS AGROVILAS 6</t>
  </si>
  <si>
    <t>UNIDADE DE SAUDE DA FAMILIA DE SACO DA CANOA</t>
  </si>
  <si>
    <t>CENTRO DE SAUDE DE CURACA</t>
  </si>
  <si>
    <t>UNIDADE DE SAUDE DA FAMILIA DO BOSQUE 1</t>
  </si>
  <si>
    <t>UNIDADE DE SAUDE DA FAMILIA DO BOSQUE 2</t>
  </si>
  <si>
    <t>UNIDADE SAUDE DA FAMILIA GARCIA DAVILA</t>
  </si>
  <si>
    <t>USF ANTONIO FERNANDES ROCHA CAJAZEIRA</t>
  </si>
  <si>
    <t>USF DE VILA BAHIA</t>
  </si>
  <si>
    <t>UBS MINHA CASA MINHA VIDA</t>
  </si>
  <si>
    <t>UNIDADE BASICA DE SAUDE IRIS LOPES</t>
  </si>
  <si>
    <t>UNIDADE BASICA DE SAUDE ARNALDAO</t>
  </si>
  <si>
    <t>UBS NOSSA SENHORA DE FATIMA</t>
  </si>
  <si>
    <t>UBS SERRARIA BRASIL</t>
  </si>
  <si>
    <t>UBS IRMA DULCE</t>
  </si>
  <si>
    <t>UNIDADE BASICA DE SAUDE MARIA DO NASCIMENTO DE SOUZA</t>
  </si>
  <si>
    <t>UBS ASSIST SOCIAL SANTO ANTONIO</t>
  </si>
  <si>
    <t>UBS DISPENSARIO SANTANA</t>
  </si>
  <si>
    <t>USF DE LIBERDADE I II E III PROGRAMA SAUDE NA HORA</t>
  </si>
  <si>
    <t>QUEIMADINHA I II E III PROGRAMA SAUDE NA HORA</t>
  </si>
  <si>
    <t>UBS DRA HELENA BARBOSA</t>
  </si>
  <si>
    <t>UNIDADE DE SAUDE DA FAMILIA IV JORGE LUIS CORTES MESQUITA</t>
  </si>
  <si>
    <t>UNIDADE DE SAUDE DA FAMILIA ALTO DO CRUZEIRO</t>
  </si>
  <si>
    <t>CENTRO DE SAUDE MANOEL NOVAIS</t>
  </si>
  <si>
    <t>CENTRO DE SAUDE DO BANCO DA VITORIA</t>
  </si>
  <si>
    <t>UNIDADE DE SAUDE DA FAMILIA NOSSA SRA DA VITORIA</t>
  </si>
  <si>
    <t>CENTRO DE SAUDE DO IGUAPE</t>
  </si>
  <si>
    <t>UBS HERNANI SA</t>
  </si>
  <si>
    <t>UBS SARAH KUBITSCHECK</t>
  </si>
  <si>
    <t>CENTRO DE SAUDE DO CSU DE ILHEUS</t>
  </si>
  <si>
    <t>UBS SAO MIGUEL</t>
  </si>
  <si>
    <t>CENTRO DE SAUDE DR EULER AZARO</t>
  </si>
  <si>
    <t>CENTRO DE SAUDE DR ELVIDIO ANTONIO SANTOS</t>
  </si>
  <si>
    <t>UNIDADE DE SAUDE DA FAMILIA ALIPIO CORREIA</t>
  </si>
  <si>
    <t>U B S DE IPIRA</t>
  </si>
  <si>
    <t>UNIDADE DE SAUDE DA FAMILIA BATALHAO</t>
  </si>
  <si>
    <t>UBS DE ITACARE</t>
  </si>
  <si>
    <t>UNIDADE BASICA DE SAUDE DE ITAJUIPE</t>
  </si>
  <si>
    <t>ESF BELA VISTA</t>
  </si>
  <si>
    <t>U S F SEDE II</t>
  </si>
  <si>
    <t>U S F BOA VISTA</t>
  </si>
  <si>
    <t>PSF ROBERTO BAIARDI</t>
  </si>
  <si>
    <t>USF MARIA DO CARMO DOS SANTOS</t>
  </si>
  <si>
    <t>UBS ALMERINDA LOMANTO</t>
  </si>
  <si>
    <t>UBS DE JEQUIE</t>
  </si>
  <si>
    <t>UBS JULIA MAGALHAES</t>
  </si>
  <si>
    <t>UBS SEBASTIAO AZEVEDO</t>
  </si>
  <si>
    <t>UNIDADE DE SAUDE DA FAMILIA SANTA DULCE DOS POBRES</t>
  </si>
  <si>
    <t>ESF OSWALDO CRUZ</t>
  </si>
  <si>
    <t>ESF MOACIR MARCHEZAN</t>
  </si>
  <si>
    <t>ESF OSCAR DOERNER</t>
  </si>
  <si>
    <t>ESF PAULO RODOLFO CASTELLI DA SILVA</t>
  </si>
  <si>
    <t>ESF DECIO MARQUES DIAS</t>
  </si>
  <si>
    <t>ESF JARDIM DAS ACACIAS</t>
  </si>
  <si>
    <t>ESF NAIR IDITE POGANSKI</t>
  </si>
  <si>
    <t>ESF CONQUISTA</t>
  </si>
  <si>
    <t>ESF VEREDA TROPICAL</t>
  </si>
  <si>
    <t>ESF LUIZ YOSHIO SHIRABE</t>
  </si>
  <si>
    <t>ESF JARDIM DAS OLIVEIRAS</t>
  </si>
  <si>
    <t>ESF MIMOSO I</t>
  </si>
  <si>
    <t>ESF IDA SHERER KLEIN</t>
  </si>
  <si>
    <t>ESF MARIA BRITO MACIEL</t>
  </si>
  <si>
    <t>ESF EGON RIFFEL</t>
  </si>
  <si>
    <t>ESF DR LUIS GUSTAVO ROSA FERREIRA</t>
  </si>
  <si>
    <t>ESF ANTONIO CARLOS FAEDO</t>
  </si>
  <si>
    <t>CENTRO DE SAUDE DR WILSON VIEIRA DANTAS</t>
  </si>
  <si>
    <t>ESF GAMELEIRA</t>
  </si>
  <si>
    <t>UNIDADE BASICA DE SAUDE DE MACAUBAS</t>
  </si>
  <si>
    <t>USF MARIA OLIMPIA DA SILVA MAGALHAES</t>
  </si>
  <si>
    <t>PACS DE PEDRA DO SALGADO</t>
  </si>
  <si>
    <t>UBS ALBERTINA ROSA CALDEIRA</t>
  </si>
  <si>
    <t>UBS MELQUISEDEC G DE OLIVEIRA</t>
  </si>
  <si>
    <t>CENTRO DE SAUDE JESIMIEL NORBERTO DA SILVA</t>
  </si>
  <si>
    <t>UNIDADE DE SAUDE DA FAMILIA MANOEL FERNANDES DE ARAUJO</t>
  </si>
  <si>
    <t>UNIDADE SAUDE DA FAMILIA RANULFO SANTOS CAJAIBA</t>
  </si>
  <si>
    <t>USF MANOEL MESSIAS DE SANTANA</t>
  </si>
  <si>
    <t>UNIDADE BASICA DE SAUDE VALDECINA ROCHA DOS SANTOS</t>
  </si>
  <si>
    <t>UNIDADE BASICA DE SAUDE OSORIO NECO NOGUEIRA</t>
  </si>
  <si>
    <t>UNIDADE BASICA DE SAUDE JACKSON PEREIRA BALEEIRO</t>
  </si>
  <si>
    <t>CENTRO DE SAUDE CLOVES DE ANDRADE VEIGA</t>
  </si>
  <si>
    <t>UNIDADE BASICA DE SAUDE ERONDINO DE CASTRO MALHEIROS</t>
  </si>
  <si>
    <t>UNIDADE BASICA DE SAUDE NADIR DE CASTRO PINTO</t>
  </si>
  <si>
    <t>CENTRO DE SAUDE DE PARAMIRIM</t>
  </si>
  <si>
    <t>USF JOSEFINO TEIXEIRA</t>
  </si>
  <si>
    <t>USF DRA FRANCISCA BARROS DE SOUZA SIEBERT</t>
  </si>
  <si>
    <t>USF DR ROQUE OLIVEIRA</t>
  </si>
  <si>
    <t>CENTRO DE SAUDE DE PILAO ARCADO</t>
  </si>
  <si>
    <t>EAP DA LAGOA DA PEDRA</t>
  </si>
  <si>
    <t>EAP DO FEIJAO</t>
  </si>
  <si>
    <t>UBS FRANCA</t>
  </si>
  <si>
    <t>UBS PORTO FELIZ</t>
  </si>
  <si>
    <t>UBS AREIA BRANCA</t>
  </si>
  <si>
    <t>UBS CANSANCAO</t>
  </si>
  <si>
    <t>UBS ANDARAI</t>
  </si>
  <si>
    <t>UBS AYMORE</t>
  </si>
  <si>
    <t>CENTRO DE SAUDE DE PLANALTINO</t>
  </si>
  <si>
    <t>USF WILSON BATISTA BARBOSA II</t>
  </si>
  <si>
    <t>USF VOVO EDEZIA</t>
  </si>
  <si>
    <t>USF WILSON BATISTA BARBOSA I</t>
  </si>
  <si>
    <t>USF VEREADOR ELIEZER VIEIRA</t>
  </si>
  <si>
    <t>USF ISALTINO BISPO DE OLIVEIRA II</t>
  </si>
  <si>
    <t>UNIDADE DE SAUDE DA FAMILIA ANGELA APARECIDA BARRETO BARROS</t>
  </si>
  <si>
    <t>CENTRO DE SAUDE SINFOROSA LIRIO</t>
  </si>
  <si>
    <t>UNIDADE DE SAUDE DA FAMILIA DE ALGODOES</t>
  </si>
  <si>
    <t>UNIDADE DE SAUDE DA FAMILIA DO MATO VERDE II</t>
  </si>
  <si>
    <t>UNIDADE DE SAUDE DA FAMILIA DE BOTUQUARA</t>
  </si>
  <si>
    <t>UNIDADE DE SAUDE DA FAMILIA DA VESPERINA</t>
  </si>
  <si>
    <t>UNIDADE DE SAUDE DA FAMILIA DO SANTO ANTONIO</t>
  </si>
  <si>
    <t>UNIDADE DE SAUDE DA FAMILIA DO MATO VERDE</t>
  </si>
  <si>
    <t>UBS DE RIACHO DE SANTANA</t>
  </si>
  <si>
    <t>UNIDADE DE SAUDE DA FAMILIA DO JARDIM IMPERIAL</t>
  </si>
  <si>
    <t>UNIDADE DE SAUDE DA FAMILIA DO CAMBAITO</t>
  </si>
  <si>
    <t>UNIDADE DE SAUDE DA FAMILIA DO POVOADO TAPERA</t>
  </si>
  <si>
    <t>CENTRO DE SAUDE DE RIBEIRA DO POMBAL</t>
  </si>
  <si>
    <t>USF CLAUDELINO MIRANDA RESGATE</t>
  </si>
  <si>
    <t>UBS DR CESAR DE ARAUJO</t>
  </si>
  <si>
    <t>UBS DE MATA ESCURA</t>
  </si>
  <si>
    <t>UBS RODRIGO ARGOLO</t>
  </si>
  <si>
    <t>UBS SETE DE ABRIL</t>
  </si>
  <si>
    <t>UBS DE PARIPE</t>
  </si>
  <si>
    <t>UBS NELSON PIAUHY DOURADO</t>
  </si>
  <si>
    <t>UBS RAMIRO DE AZEVEDO</t>
  </si>
  <si>
    <t>UBS DRA CECY DE ANDRADE</t>
  </si>
  <si>
    <t>UBS DO BARIRI</t>
  </si>
  <si>
    <t>USF TEOTONIO VILELA II</t>
  </si>
  <si>
    <t>UBS MINISTRO ALKIMIN</t>
  </si>
  <si>
    <t>USF KM 17</t>
  </si>
  <si>
    <t>UBS 19 CENTRO DE SAUDE PELOURINHO</t>
  </si>
  <si>
    <t>USF ITAPUA</t>
  </si>
  <si>
    <t>USF FAZENDA GRANDE III</t>
  </si>
  <si>
    <t>UBS MARECHAL RONDON</t>
  </si>
  <si>
    <t>USF VILA CANARIA</t>
  </si>
  <si>
    <t>UBS ENGENHO VELHO DA FEDERACAO</t>
  </si>
  <si>
    <t>UBS OSVALDO CALDAS CAMPOS SANTA CRUZ</t>
  </si>
  <si>
    <t>UBS CANABRAVA</t>
  </si>
  <si>
    <t>UBS PROF BEZERRA LOPES</t>
  </si>
  <si>
    <t>UBS DR PERICLES LARANJEIRAS</t>
  </si>
  <si>
    <t>UBS SAO JUDAS TADEU</t>
  </si>
  <si>
    <t>USF ANTONIO RIBEIRO NEIVA ARRAIAL DO RETIRO</t>
  </si>
  <si>
    <t>UBS PROF MARIO ANDREA</t>
  </si>
  <si>
    <t>UBS MARIA DA CONCEICAO SANTIAGO IMBASSAY</t>
  </si>
  <si>
    <t>UBS MANOEL VITORINO</t>
  </si>
  <si>
    <t>UBS EUNISIO COELHO TEIXEIRA</t>
  </si>
  <si>
    <t>UBS DR ORLANDO IMBASSAHY</t>
  </si>
  <si>
    <t>UBS VIRGILIO DE CARVALHO</t>
  </si>
  <si>
    <t>UBS PROF JOSE MARIANE</t>
  </si>
  <si>
    <t>UBS DR PERICLES ESTEVES CARDOSO BARBALHO</t>
  </si>
  <si>
    <t>UBS DO CSU PERNAMBUES</t>
  </si>
  <si>
    <t>USF IAPI</t>
  </si>
  <si>
    <t>UBS PIRES DA VEIGA</t>
  </si>
  <si>
    <t>UBS SAO CRISTOVAO</t>
  </si>
  <si>
    <t>UBS SERGIO AROUCA PARIPE</t>
  </si>
  <si>
    <t>UBS CASTELO BRANCO</t>
  </si>
  <si>
    <t>UBS FREI BENJAMIM VALERIA</t>
  </si>
  <si>
    <t>USF PIRAJA</t>
  </si>
  <si>
    <t>UBS VALE DOS LAGOS</t>
  </si>
  <si>
    <t>UBS SANTO ANTONIO</t>
  </si>
  <si>
    <t>UBS BARREIRAS</t>
  </si>
  <si>
    <t>USF JARDIM CAMPO VERDE</t>
  </si>
  <si>
    <t>UBS DE ENGOMADEIRA</t>
  </si>
  <si>
    <t>UNIDADE DE SAUDE DA FAMILIA PSF 12 CAMPO VERDE</t>
  </si>
  <si>
    <t>UNIDADE DE SAUDE DA FAMILIA PSF 10 GERALDAO</t>
  </si>
  <si>
    <t>UNIDADE BASICA DE SAUDE MAE BIRROCHA</t>
  </si>
  <si>
    <t>UBS DE SANTALUZ</t>
  </si>
  <si>
    <t>UNIDADE DE SAUDE DA FAMILIA DE MUCAMBINHO</t>
  </si>
  <si>
    <t>UNIDADE DE SAUDE DA FAMILIA SAO PEDRO</t>
  </si>
  <si>
    <t>USF DR SEBASTIAO DIAS PEREIRA</t>
  </si>
  <si>
    <t>USF CID BRITO CARDOSO</t>
  </si>
  <si>
    <t>USF CECILIA LEOPOLDINA DE FIGUEREDO DE CASTRO</t>
  </si>
  <si>
    <t>CENTROSAJ</t>
  </si>
  <si>
    <t>UBS MUNICIPAL DR OSWALDO CERQUEIRA DA SILVA</t>
  </si>
  <si>
    <t>EAP GALDINO PEREIRA DE SOUZA</t>
  </si>
  <si>
    <t>CENTRO DE SAUDE DE SEABRA</t>
  </si>
  <si>
    <t>PMS UMBURANA</t>
  </si>
  <si>
    <t>PMS PASSAGEM VELHA</t>
  </si>
  <si>
    <t>UNIDADE BASICA DE SAUDE DE SERRA DOURADA</t>
  </si>
  <si>
    <t>CENTRO DE SAUDE LUIS EDUARDO MAGALHAES</t>
  </si>
  <si>
    <t>UNIDADE DE SAUDE DA FAMILIA DE FLORES</t>
  </si>
  <si>
    <t>AMBULATORIO NOEMIA MEIRELES RAMOS</t>
  </si>
  <si>
    <t>UNIDADE DE SAUDE DA FAMILIA JOAO COSTA DOS SANTOS</t>
  </si>
  <si>
    <t>UNIDADE BASICA DE SAUDE PROF JOSE MARIA DE MAGALHAES NETTO</t>
  </si>
  <si>
    <t>UNIDADE DE SAUDE NICE LOURDES SIMOES</t>
  </si>
  <si>
    <t>UNIDADE BASICA DE SAUDE RAIMUNDO ALVES DA SILVA</t>
  </si>
  <si>
    <t>POSTO DE UBS DE SITIO DO MATO FNS</t>
  </si>
  <si>
    <t>ESTRATEGIA DA SAUDE DA FAMILIA CARREIRAS</t>
  </si>
  <si>
    <t>PSF RESIDENCIAL CASTELINHO</t>
  </si>
  <si>
    <t>UNIDADE DE SAUDE DA FAMILIA DO BAIXAO</t>
  </si>
  <si>
    <t>USF PADRE JOSE GUMERCINDO</t>
  </si>
  <si>
    <t>UNIDADE BASICA DE SAUDE JOAO JOSE DE BRITO</t>
  </si>
  <si>
    <t>UNIDADE BASICA DE SAUDE LUIS EDUARDO MAGALHAES</t>
  </si>
  <si>
    <t>CENTRO DE SAUDE DE UNA</t>
  </si>
  <si>
    <t>CENTRO DE SAUDE PROFESSOR JOSE MARIA DE MAGALHAES NETO</t>
  </si>
  <si>
    <t>1A UNIDADE BASICA DE SAUDE DE VALENCA</t>
  </si>
  <si>
    <t>UNIDADE BASICA DE SAUDE DA FEIRA LIVRE</t>
  </si>
  <si>
    <t>PACS DE JEQUIRICA</t>
  </si>
  <si>
    <t>PACS DA DERRADEIRA</t>
  </si>
  <si>
    <t>CS REGIS PACHECO</t>
  </si>
  <si>
    <t>CS DR HUGO DE CASTRO LIMA</t>
  </si>
  <si>
    <t>PAB DO PANORAMA</t>
  </si>
  <si>
    <t>CS ADMARIO SILVA SANTOS</t>
  </si>
  <si>
    <t>CS DR JOAO MELO FILHO</t>
  </si>
  <si>
    <t>PAB SAO VICENTE CAE II</t>
  </si>
  <si>
    <t>UNIDADE DE SAUDE DA FAMILIA ALDA CARLOS DA CUNHA</t>
  </si>
  <si>
    <t>↑</t>
  </si>
  <si>
    <t>Sigla</t>
  </si>
  <si>
    <t>-</t>
  </si>
  <si>
    <t>USF DEVANIL FERREIRA PORTO</t>
  </si>
  <si>
    <t>USF FERNANDO DE ALMEIDA ALVES</t>
  </si>
  <si>
    <t>CONJUNTO PENAL DE JUAZEIRO</t>
  </si>
  <si>
    <t>USF MARIA IEDA MOREIRA ALVES SEDE I</t>
  </si>
  <si>
    <t>EQUIPE DE ATENCAO PRIMARIA DE ASSENTAMENTO BARRA VERDE</t>
  </si>
  <si>
    <t>USF VALDENOR CORDEIRO</t>
  </si>
  <si>
    <t>UBS OLIVENCA</t>
  </si>
  <si>
    <t>POSTO DE SAUDE ALTO DE SAO ROQUE</t>
  </si>
  <si>
    <t>CAE CASA DO ALBERGADO E EGRESSO</t>
  </si>
  <si>
    <t>PRESIDIO REGIONAL DE VITORIA DA CONQUISTA</t>
  </si>
  <si>
    <t>USF DA RUA NOVA I</t>
  </si>
  <si>
    <t>UBS CAPIM DURO</t>
  </si>
  <si>
    <t>PSP TEIXEIRA DE FREITAS</t>
  </si>
  <si>
    <t>ESF ALESSANDRA HILLMAN</t>
  </si>
  <si>
    <t>UBS DR VALDO BRITO</t>
  </si>
  <si>
    <t>USF MOACYR OZORIO PASCOAL</t>
  </si>
  <si>
    <t>USF DE CAMURUGI</t>
  </si>
  <si>
    <t>USF VEREDA DO MEIO</t>
  </si>
  <si>
    <t>ESF MURILO GEMELLI</t>
  </si>
  <si>
    <t>USF CURVA DO S</t>
  </si>
  <si>
    <t>UNIDADE BASICA DE SAUDE DA VILA OPERARIA</t>
  </si>
  <si>
    <t>UNIDADE DE SAUDE DO CONJUNTO PENAL DE JEQUIE</t>
  </si>
  <si>
    <t>PSP PRESIDIO SALVADOR UNIDADE PRISIONAL</t>
  </si>
  <si>
    <t>CENTRO DE SAUDE DE ILHEUS</t>
  </si>
  <si>
    <t>USF JAIRO SILVA</t>
  </si>
  <si>
    <t>UNIDADE DE SAUDE PRISIONAL ADVOGADO ARISTON CARDOSO</t>
  </si>
  <si>
    <t>USF ANTONIO LEONCIO DA SILVA</t>
  </si>
  <si>
    <t>USF JOSE CORDEIRO VASCO</t>
  </si>
  <si>
    <t>EAP EQUIPE DE ATENCAO PRIMARIA DE BELMONTE</t>
  </si>
  <si>
    <t>USF DR JOSE RANULFO DOS REIS</t>
  </si>
  <si>
    <t>UBS BARRIGUDA</t>
  </si>
  <si>
    <t>CONJUNTO PENAL MASCULINO DE SALVADOR</t>
  </si>
  <si>
    <t>ESF DR JOSE TAVARES NETO</t>
  </si>
  <si>
    <t>COLONIA LAFAYETE COUTINHO</t>
  </si>
  <si>
    <t>USF BELMIRO DA SILVA</t>
  </si>
  <si>
    <t>PSP UNIDADE ESPECIAL DISCIPLINAR</t>
  </si>
  <si>
    <t>CONJUNTO PENAL FEMININO</t>
  </si>
  <si>
    <t>USF SAO FELIPE</t>
  </si>
  <si>
    <t>UNIDADE DE SAUDE DO CONJUNTO PENAL DE VALENCA</t>
  </si>
  <si>
    <t>USF DE AREINHA</t>
  </si>
  <si>
    <t>USF DO PAULISTA</t>
  </si>
  <si>
    <t>PRESIDIO</t>
  </si>
  <si>
    <t>UNIDADE DE SAUDE DA FAMILIA DURVAL FERREIRA DE JESUS</t>
  </si>
  <si>
    <t>USF DO GALEAO RENILDA DOS SANTOS SANTANA</t>
  </si>
  <si>
    <t>USF AMADEU RODRIGUES POMPEU</t>
  </si>
  <si>
    <t>PSP CADEIA PUBLICA DE SALVADOR</t>
  </si>
  <si>
    <t>UBS SEDE II</t>
  </si>
  <si>
    <t>COLONIA PENAL DE SIMOES FILHO</t>
  </si>
  <si>
    <t>CENTRO DE SAUDE HERVAL SOLEDADE</t>
  </si>
  <si>
    <t>USF VIVALDO BITTENCOURT</t>
  </si>
  <si>
    <t>EQUIPE DE ATENCAO PRIMARIA MAE CIRILA</t>
  </si>
  <si>
    <t>UBS SERRA VELHA</t>
  </si>
  <si>
    <t>USF DE SAO FRANCISCO</t>
  </si>
  <si>
    <t>EQUIPE DE ATENCAO PRIMARIA ABILIO JOSE PEREIRA</t>
  </si>
  <si>
    <t>USF CAMINHO DO RIO</t>
  </si>
  <si>
    <t>USF JOSE AUGUSTO ALMEIDA ALVES</t>
  </si>
  <si>
    <t>UBS CARUARU BANANEIRA</t>
  </si>
  <si>
    <t>CONJUNTO PENAL DE PAULO AFONSO</t>
  </si>
  <si>
    <t>USF SERRA DE JOSE FRANCISCO</t>
  </si>
  <si>
    <t>USF MARIA MELO</t>
  </si>
  <si>
    <t>HCT HOSPITAL DE CUSTODIA E TRATAMENTO</t>
  </si>
  <si>
    <t>UBS BONFIM</t>
  </si>
  <si>
    <t>PSP CONJUNTO DE OBSERVACAO PENAL</t>
  </si>
  <si>
    <t>UBS EUJACIO VIEIRA COSTA</t>
  </si>
  <si>
    <t>USF RENATO MARQUES DE OLIVEIRA</t>
  </si>
  <si>
    <t>UBS SEDE III</t>
  </si>
  <si>
    <t>POSTO DE SAUDE DO WANDERLEI</t>
  </si>
  <si>
    <t>SOCIALIZA EMPREENDIMENTOS E SERVICOS DE MANUTENCAO LTDA</t>
  </si>
  <si>
    <t>USF DE SAO BENEDITO I E II</t>
  </si>
  <si>
    <t>EQUIPE DE ATENCAO PRIMARIA MAIZA TELES</t>
  </si>
  <si>
    <t>CONJUNTO PENAL DE LAURO DE FREITAS</t>
  </si>
  <si>
    <t>PS PONTA DA TULHA</t>
  </si>
  <si>
    <t>PSP PENITENCIARIA LEMOS DE BRITO</t>
  </si>
  <si>
    <t>USF MANOEL MESSIAS DA SILVA SEDE II</t>
  </si>
  <si>
    <t>UBS QUEIMADA GRANDE</t>
  </si>
  <si>
    <t>ESF EVARISTO RODRIGUES DE ALMEIDA</t>
  </si>
  <si>
    <t>CONSULTORIO NA RUA</t>
  </si>
  <si>
    <t>UNIDADE DE SAUDE DA FAMILIA JANIO VIANA PIMENTA CANARANA</t>
  </si>
  <si>
    <t>CONJUNTO PENAL DE EUNAPOLIS</t>
  </si>
  <si>
    <t>CONJUNTO PENAL DE SERRINHA</t>
  </si>
  <si>
    <t>USF CINCO PORTAS</t>
  </si>
  <si>
    <t>USF DONA VIVI</t>
  </si>
  <si>
    <t>UNIDADE MOVEL ODONTOLOGICA</t>
  </si>
  <si>
    <t>ESF MAE PATU</t>
  </si>
  <si>
    <t>ESF MARIA ORAIDA DA SILVA E SILVA</t>
  </si>
  <si>
    <t>USF SAUDE DA FAMILIA DE PEDRA VERMELHA</t>
  </si>
  <si>
    <t>ESF PORTEIRAS DE SANTA CRUZ</t>
  </si>
  <si>
    <t>PSF LUIZ PEREIRA DE CASTRO</t>
  </si>
  <si>
    <t>USF SAUDE DA FAMILIA GILBERTO LYRIO</t>
  </si>
  <si>
    <t>UBS MAJOR COSME DE FARIAS</t>
  </si>
  <si>
    <t>ESF RAUL LOPEZ ESCUDEIRO</t>
  </si>
  <si>
    <t>ESF DONA MASSU</t>
  </si>
  <si>
    <t>UNIDADE DE SAUDE DA FAMILIA RITA RODRIGUES DE ARAUJO</t>
  </si>
  <si>
    <t>UNIDADE DE SAUDE DA FAMILIA MANDASSAIA</t>
  </si>
  <si>
    <t>UNIDADE DE SAUDE DA FAMILIA DO JOEL CAETANO</t>
  </si>
  <si>
    <t>ESF DE JACUNA</t>
  </si>
  <si>
    <t>ESTRATEGIA SAUDE DA FAMILIA FLORENTINO AUGUSTO DE SOUZA</t>
  </si>
  <si>
    <t>UNIDADE BASICA DE SAUDE DA FAMILIA DO MONTE II</t>
  </si>
  <si>
    <t>USF FAMILIA CELSINA CASTRO DOS SANTOS</t>
  </si>
  <si>
    <t>ESF FERNANDO DANTAS DA SILVA</t>
  </si>
  <si>
    <t>ESF ODILON GONCALVES</t>
  </si>
  <si>
    <t>ESF JOSELINA PIO DE FARIAS</t>
  </si>
  <si>
    <t>UBS SANTA DULCE DOS POBRES</t>
  </si>
  <si>
    <t>UNIDADE DE SAUDE DA FAMLIA LAGOA DAS PEDRAS</t>
  </si>
  <si>
    <t>UNIDADE DE SAUDE DA FAMILIA JOSE HUGO FELIX BORGES</t>
  </si>
  <si>
    <t>USF RESIDENCIAL JUAZEIRO</t>
  </si>
  <si>
    <t>USF GIMA REVISON ALBANO GALVAO</t>
  </si>
  <si>
    <t>PSF ANIBAL DE HOLANDA CAVALCANTE</t>
  </si>
  <si>
    <t>USF MOISES GONCALVES DE OLIVEIRA</t>
  </si>
  <si>
    <t>USF NELSON GOES</t>
  </si>
  <si>
    <t>POSTO DE SAUDE DE BARREIRINHAS 24 HORAS</t>
  </si>
  <si>
    <t>PSF DR MANOEL RODRIGUES</t>
  </si>
  <si>
    <t>UNIDADE DE SAUDE DA FAMILIA SAPUCAIA</t>
  </si>
  <si>
    <t>UNIDADE DE SAUDE DA FAMILIA DA VILA ESPERANCA</t>
  </si>
  <si>
    <t>ESF SOLON CORREIA DA SILVA</t>
  </si>
  <si>
    <t>ESF JOSEFA MARIA DE MENEZES</t>
  </si>
  <si>
    <t>ESF MARIA ROSA</t>
  </si>
  <si>
    <t>UNIDADE BASICA DE SAUDE PARTE II BAIRRO SANTO ANTONIO</t>
  </si>
  <si>
    <t>UBS DE ARROJELANDIA</t>
  </si>
  <si>
    <t>PSF MAE ANALIA</t>
  </si>
  <si>
    <t>UBS BELENZINHO</t>
  </si>
  <si>
    <t>PSF JAQUISSON DE DEUS GUIMARAES</t>
  </si>
  <si>
    <t>ESF LOCALIDADE DO BURITIZINHO</t>
  </si>
  <si>
    <t>PSF ANTONIO MENEZES</t>
  </si>
  <si>
    <t>ESF MARINALVA DE SOUZA FERNANDES</t>
  </si>
  <si>
    <t>ESF MARIA BORGES DA ROCHA</t>
  </si>
  <si>
    <t>PSF DR EUVALDO MAIA</t>
  </si>
  <si>
    <t>UNIDADE DE SAUDE DA FAMILIA DAS LAGES</t>
  </si>
  <si>
    <t>UNIDADE DE SAUDE DA FAMILIA CURRAL VELHO</t>
  </si>
  <si>
    <t>USF RESIDENCIAL MAIRI</t>
  </si>
  <si>
    <t>USF JAMILLY ALBANO GALVAO</t>
  </si>
  <si>
    <t>ESF SALOMAO CARVALHO</t>
  </si>
  <si>
    <t>UBS DURVALINA EMIDIA SANTOS</t>
  </si>
  <si>
    <t>ESF ANANITA MARTINS</t>
  </si>
  <si>
    <t>USF HANS WERNER</t>
  </si>
  <si>
    <t>USF DE MONTE GORDO</t>
  </si>
  <si>
    <t>UNIDADE DE SAUDE DA FAMILIA ALECIO SOUZA SANTOS</t>
  </si>
  <si>
    <t>ESF 2 JOSE TAURINO DE OLIVEIRA</t>
  </si>
  <si>
    <t>PSF 001 VEREADOR GETULIO FARIAS SOARES</t>
  </si>
  <si>
    <t>ESF 4 ISABEL SOUTO</t>
  </si>
  <si>
    <t>ESF EURICO SUZART DE CARVALHO</t>
  </si>
  <si>
    <t>PSF 012 VEREADOR ELMAIO ROCHA MELO</t>
  </si>
  <si>
    <t>USF ANTONIA RIBEIRO LEAL</t>
  </si>
  <si>
    <t>ESF 6 MARIA DE LURDES ALVES NEVES</t>
  </si>
  <si>
    <t>USF ADOLFINA ARAUJO VIEIRA</t>
  </si>
  <si>
    <t>UNIDADE DE S F DO SUMIDOURO</t>
  </si>
  <si>
    <t>ESF RURAL I</t>
  </si>
  <si>
    <t>UNIDADE DE SAUDE DA FAMILIA DE TABULEIRO</t>
  </si>
  <si>
    <t>USF DR EDUARDO NOGUEIRA FILHO</t>
  </si>
  <si>
    <t>PSF SEDE PEDRO ALEXANDRE</t>
  </si>
  <si>
    <t>UNIDADE DE SAUDE DA FAMILIA DE TAPUIA</t>
  </si>
  <si>
    <t>ESF 5 DR JOSE MARIA DE ANDRADE</t>
  </si>
  <si>
    <t>ESF PROFESSOR ERNANDI LINS</t>
  </si>
  <si>
    <t>USF TEOBALDO PINHEIRO DOS SANTOS</t>
  </si>
  <si>
    <t>PSF 003 VEREADOR SEBASTIAO RODRIGUES SANTANA</t>
  </si>
  <si>
    <t>PSF 011 MARIA DO SOCORRO CARVALHO</t>
  </si>
  <si>
    <t>ESF FLORA SANTA FE</t>
  </si>
  <si>
    <t>UNIDADE DE SAUDE DA FAMILIA DE ROMULO CAMPOS</t>
  </si>
  <si>
    <t>ESF DR GERALDO VITA SOBRINHO</t>
  </si>
  <si>
    <t>USF DR JOSE BATISTA DO AMARAL</t>
  </si>
  <si>
    <t>CONJUNTO PENAL DE ITABUNA</t>
  </si>
  <si>
    <t>USF CSU CIDADE NOVA I E II</t>
  </si>
  <si>
    <t>USF MILESIO LEUDOX VARGAS BARAUNAS</t>
  </si>
  <si>
    <t>USF DO JARDIM OURO BRANCO</t>
  </si>
  <si>
    <t>USF BENTO BISPO DE SOUZA</t>
  </si>
  <si>
    <t>PSF 010 ROMULO PEREIRA MARTINS</t>
  </si>
  <si>
    <t>UNIDADE BASICA DE SAUDE DR ELIAS COUTO DE ALMEIDA</t>
  </si>
  <si>
    <t>UNIDADE BASICA DE SAUDE JOAO DIAS MAGALHAES</t>
  </si>
  <si>
    <t>ESF LIBERDADE</t>
  </si>
  <si>
    <t>UNIDADE DE SAUDE DA FAMILIA DE JACURICI DO LESTE</t>
  </si>
  <si>
    <t>USF JOANA SANTOS ROCHA</t>
  </si>
  <si>
    <t>PSF 006 ANALIA RAMOS BARRETO</t>
  </si>
  <si>
    <t>ESF 1 ANA MARTHA S HOMEM DEL REY</t>
  </si>
  <si>
    <t>UNIDADE DE SAUDE DA FAMILIA DO MANDARINO</t>
  </si>
  <si>
    <t>USF DE PONTE NOVA</t>
  </si>
  <si>
    <t>UNIDADE DE SAUDE DA FAMILIA DE CARRAPATO</t>
  </si>
  <si>
    <t>ESF BARREIRO</t>
  </si>
  <si>
    <t>ESF ITALAGE</t>
  </si>
  <si>
    <t>UNIDADE DE SAUDE DA FAMILIA DE PONTA BAIXA</t>
  </si>
  <si>
    <t>UNIDADE DE SAUDE DA FAMILIA AMADEU BATISTA DE SOUZA</t>
  </si>
  <si>
    <t>ESF 8 JOAO CARLOS MATTOS DE PAULA</t>
  </si>
  <si>
    <t>ESF MANOEL E MESSIAS</t>
  </si>
  <si>
    <t>CASE JUIZ MELLO MATTOS</t>
  </si>
  <si>
    <t>CENTRO DE SAUDE UNIDADE BASICA PONTO CHIC</t>
  </si>
  <si>
    <t>UBS VILA MATOS</t>
  </si>
  <si>
    <t>UNIDADE DE SAUDE DA FAMILIA MARIA DAS DORES ALVES DE MACEDO</t>
  </si>
  <si>
    <t>USF VALDIR RODRIGUES PINTO</t>
  </si>
  <si>
    <t>USF EMILLY RAQUEL</t>
  </si>
  <si>
    <t>USF HERCULANO FARIAS</t>
  </si>
  <si>
    <t>USF JARDIM CRUZEIRO</t>
  </si>
  <si>
    <t>UNIDADE DE SAUDE DA FAMILIA DO ALTO DO SAO GONCALO</t>
  </si>
  <si>
    <t>UNIDADE DE SAUDE DA FAMILIA DE COVAS</t>
  </si>
  <si>
    <t>USF CLEMENCEAU TEIXEIRA</t>
  </si>
  <si>
    <t>PSF 007 EMILIA JOANA VITORIA</t>
  </si>
  <si>
    <t>USF LIDIO SANTANA</t>
  </si>
  <si>
    <t>ESF PARQUE DOS COQUEIROS</t>
  </si>
  <si>
    <t>PSF 002 VEREADOR MOACIR MARTINS DA SILVA</t>
  </si>
  <si>
    <t>ESF DR AGNALDO RODRIGUES FRANCA</t>
  </si>
  <si>
    <t>USF NOVA CRUZ</t>
  </si>
  <si>
    <t>UNIDADE DE SAUDE DA FAM SEDE II HENRIQUE DE CASTRO DOURADO</t>
  </si>
  <si>
    <t>USF BARTOLOMEU DA CRUZ</t>
  </si>
  <si>
    <t>EAP ANAMARCIA RODRIGUES CASINHAS</t>
  </si>
  <si>
    <t>UBS SANTO INACIO</t>
  </si>
  <si>
    <t>USF DANIEL BUENO TEIXEIRENSE</t>
  </si>
  <si>
    <t>UNIDADE BASICA DE SAUDE DR JOSELINO JOSE DE MOURA</t>
  </si>
  <si>
    <t>ESF 7 AMALIA MENEZES ELIAS</t>
  </si>
  <si>
    <t>ESF MARIA JOSE ALMEIDA SANTOS</t>
  </si>
  <si>
    <t>ESF BUERAREMA</t>
  </si>
  <si>
    <t>PSF 008 ARGOLO</t>
  </si>
  <si>
    <t>USF ALBERT SABIN</t>
  </si>
  <si>
    <t>CASE ZILDA ARNS</t>
  </si>
  <si>
    <t>USF DOUTOR BELINE BITTENCOURT SANTOS</t>
  </si>
  <si>
    <t>USF HONORIO FERNANDES DA SILVA</t>
  </si>
  <si>
    <t>PSF 004 ZENAIDE MOREIRA CARMONA</t>
  </si>
  <si>
    <t>ESF 3 DR OTTO ALENCAR</t>
  </si>
  <si>
    <t>ESF GUIOMAR PEREIRA SANTANA</t>
  </si>
  <si>
    <t>USF DA BARAUNA</t>
  </si>
  <si>
    <t>UNIDADE DE SAUDE DA FAMILIA DE BELA VISTA II</t>
  </si>
  <si>
    <t>UNIDADE DE SAUDE DA FAMILIA DE PIAUS</t>
  </si>
  <si>
    <t>USF ROCHAEL LOPES DA SILVA JUREMAL</t>
  </si>
  <si>
    <t>PSF 009 FRANCISCO ANTONIO</t>
  </si>
  <si>
    <t>ESF DR HERALDO ROCHA</t>
  </si>
  <si>
    <t>ESF URBIS 2</t>
  </si>
  <si>
    <t>PSF 005 ENOE FIGUEIREDO DA SILVA</t>
  </si>
  <si>
    <t>Ações</t>
  </si>
  <si>
    <t>META 2022</t>
  </si>
  <si>
    <t>Instituir consultas de acompanhamento também pelo enfermeiro da equipe. Médico e enfermeiro podem ambos acompanhar o indivíduo com essa condição (resguardadas as diferenças de atuação e observações de protocolos de atendimento);</t>
  </si>
  <si>
    <t>Construção de protocolos locais que organizem a atenção à pessoa com doença crônica;</t>
  </si>
  <si>
    <t>Estruturação da linha de cuidado das pessoas com doenças crônicas;</t>
  </si>
  <si>
    <t>Estabelecer mecanismos locais de remuneração por desempenho para APS.</t>
  </si>
  <si>
    <t>O indicador mensura o número de pessoas que tiveram consulta e exame de hemoglobina glicada solicitado no semestre na APS, no entanto não apresenta a mensuração de quantos desses pacientes tiveram o exame de fato avaliado nem quantos tiveram a hemoglobina glicada no nível adequado, o que denota controle da condição diabetes. Em casos de Diabetes Gestacional indicamos que o registro seja realizado especificando o CID-10 (O24, O244, O249) e o CIAP2 (W85) no CDS ou no PEC, pois a sinalização do campo rápido "Diabetes" identifica a condição crônica do agravo por tempo indeterminado.</t>
  </si>
  <si>
    <t>Fonte: e-SUS APS - GUIA PARA QUALIFICAÇÃO DOS INDICADORES DA APS - PEC. Disponível em: https://sisab.saude.gov.br/paginas/acessoPublico/documentos/IndexDocumentos.xhtml</t>
  </si>
  <si>
    <t>Denominador Utilizado</t>
  </si>
  <si>
    <t>2022Q1</t>
  </si>
  <si>
    <t>eSF</t>
  </si>
  <si>
    <t>eAP</t>
  </si>
  <si>
    <t>UBS MARTINS BOMFIM</t>
  </si>
  <si>
    <t>USF DA ASA BRANCA I</t>
  </si>
  <si>
    <t>USF DE VILA DE ABRANTES</t>
  </si>
  <si>
    <t>USF ITINERANTE</t>
  </si>
  <si>
    <t>USF DR DINOVALDO SOARES CARDOSO DE SENA</t>
  </si>
  <si>
    <t>UNIDADE DE SAUDE DA FAMILIA JUAREZ NUNES DE OLIVEIRA</t>
  </si>
  <si>
    <t>UBS SARANDI</t>
  </si>
  <si>
    <t>USF DA ROCINHA II</t>
  </si>
  <si>
    <t>UBS DO CENTRO</t>
  </si>
  <si>
    <t>USF DO CAMPO DO GADO NOVO</t>
  </si>
  <si>
    <t>USF GLEBA B</t>
  </si>
  <si>
    <t>eCR</t>
  </si>
  <si>
    <t>UBS EDVALDO DOS SANTOS</t>
  </si>
  <si>
    <t>USF VILA DOS GOMES</t>
  </si>
  <si>
    <t>UBSF CAMILA GOMES DE FREITAS</t>
  </si>
  <si>
    <t>UNIDADE BASICA DE SAUDE DAS PIABAS</t>
  </si>
  <si>
    <t>USF AVENIDA GAL COSTA</t>
  </si>
  <si>
    <t>USF LEALDINA BARROS VALE DA MURICOCA</t>
  </si>
  <si>
    <t>eAPP</t>
  </si>
  <si>
    <t>USF MARIA SANTANA MACEDO SANTOS OLIVEIRA</t>
  </si>
  <si>
    <t>USF DO FEIRA IX II</t>
  </si>
  <si>
    <t>UNIDADE DE SAUDE DA FAMILIA DO CACHACO</t>
  </si>
  <si>
    <t>USF DE TREMEDAL</t>
  </si>
  <si>
    <t>USF DO FEIRA VII I</t>
  </si>
  <si>
    <t>USF DO PANORAMA III</t>
  </si>
  <si>
    <t>USF DR SABINO SILVA BONFIM DE FEIRA</t>
  </si>
  <si>
    <t>UNIDADE DE SAUDE DA FAMILIA ANTONIO FELICIDADE</t>
  </si>
  <si>
    <t>USF MARACANA</t>
  </si>
  <si>
    <t>USF DO JUSSARA</t>
  </si>
  <si>
    <t>USF SITIO DO TOMAS</t>
  </si>
  <si>
    <t>USF DA GABRIELA II</t>
  </si>
  <si>
    <t>UNIDADE DE SAUDE DA FAMILIA QUIXABA</t>
  </si>
  <si>
    <t>USF DO TOMBA IV</t>
  </si>
  <si>
    <t>USF DO SITIO MATIAS</t>
  </si>
  <si>
    <t>UNIDADE SAUDE DA FAMILIA CLEIDSON DIAS CARDOSO</t>
  </si>
  <si>
    <t>USF HUMILDES II DIOGO FERREIRA DE OLIVEIRA</t>
  </si>
  <si>
    <t>USF JOAQUIM PEREIRA NETO</t>
  </si>
  <si>
    <t>USF DO PARQUE IPE ANTONIO FERREIRA DA CONCEICAO</t>
  </si>
  <si>
    <t>USF ALCEBIADES PEREIRA DE ANDRADE CONDE</t>
  </si>
  <si>
    <t>USF DE TANQUINHO DE HUMILDES</t>
  </si>
  <si>
    <t>UNIDADE SAUDE DA FAMILIA TIMBO II</t>
  </si>
  <si>
    <t>UBS DOM AVELAR</t>
  </si>
  <si>
    <t>USF DO SAO CRISTOVAO</t>
  </si>
  <si>
    <t>USF DO CAMPO LIMPO III</t>
  </si>
  <si>
    <t>UNIDADE DE SAUDE DA FAMILIA DE MUNDO NOVO</t>
  </si>
  <si>
    <t>USF DA SANTA MONICA II</t>
  </si>
  <si>
    <t>USF DO EUCALIPTOS</t>
  </si>
  <si>
    <t>POSTO DE SAUDE DO POVOADO COLONIA</t>
  </si>
  <si>
    <t>USF CANDEAL II LUIZ ALBERTO LEMOS RODRIGUES FREI BETO</t>
  </si>
  <si>
    <t>USF UNIDADE DE SAUDE DA FAMILIA DE FLORES</t>
  </si>
  <si>
    <t>USF DO SITIO NOVO</t>
  </si>
  <si>
    <t>USF DO FEIRA X I</t>
  </si>
  <si>
    <t>USF DO SOBRADINHO I</t>
  </si>
  <si>
    <t>USF VIDEIRAS I II E III PROGRAMA SAUDE NA HORA</t>
  </si>
  <si>
    <t>PSF PARAISO VERDE</t>
  </si>
  <si>
    <t>USF UNIDADE DE SAUDE DA FAMILIA DE MIRA SERRA</t>
  </si>
  <si>
    <t>UNIDADE DE SAUDE DA FAMILIA DA ZONA RURAL</t>
  </si>
  <si>
    <t>USF DA CONCEICAO III</t>
  </si>
  <si>
    <t>USF DO SOBRADINHO II</t>
  </si>
  <si>
    <t>USF MILTONIO DOS SANTOS DE ARAUJO</t>
  </si>
  <si>
    <t>CPVC CONJUNTO PENAL DE VITORIA DA CONQUISTA</t>
  </si>
  <si>
    <t>USF ALTO DO CONSELHEIRO</t>
  </si>
  <si>
    <t>USF DO TOMBA II</t>
  </si>
  <si>
    <t>UNIDADE DE SAUDE DA FAMILIA MARIA HELENA BARRETO SOUZA</t>
  </si>
  <si>
    <t>UBS CANTA GALO</t>
  </si>
  <si>
    <t>UNIDADE DE SAUDE DA FAMILIA SERTAO I</t>
  </si>
  <si>
    <t>USF DA MANTIBA</t>
  </si>
  <si>
    <t>UBS BOCA DA MATA</t>
  </si>
  <si>
    <t>USF DO FEIRA VII II</t>
  </si>
  <si>
    <t>USF DA NOVA ESPERANCA</t>
  </si>
  <si>
    <t>USF DO FEIRA X V</t>
  </si>
  <si>
    <t>USF PARQUE SERVILHA</t>
  </si>
  <si>
    <t>USF CALDEIRAO DO ALMEIDA</t>
  </si>
  <si>
    <t>UBS LUIZ VIANA FILHO</t>
  </si>
  <si>
    <t>USF DR GENEBALDO DE SOUZA SANTOS</t>
  </si>
  <si>
    <t>USF FRANCISCO PAULO MENDES RIBEIRO</t>
  </si>
  <si>
    <t>UBS LUCIDALVA DE OLIVEIRA</t>
  </si>
  <si>
    <t>USF DA MATINHA</t>
  </si>
  <si>
    <t>UBS LOURIVAL DE SANTANA</t>
  </si>
  <si>
    <t>UBS JOSE FELIX</t>
  </si>
  <si>
    <t>UBS FAZENDA MADEIRA</t>
  </si>
  <si>
    <t>USF DA CONCEICAO II</t>
  </si>
  <si>
    <t>USF DA CONCEICAO I</t>
  </si>
  <si>
    <t>USF DO PANORAMA I</t>
  </si>
  <si>
    <t>USF ZERLEY ARAUJO SOUZA</t>
  </si>
  <si>
    <t>USF DO ALECRIM MIUDO</t>
  </si>
  <si>
    <t>USF BRANCILDES OLIMPIO DO ESPIRITO SANTO JUNIOR</t>
  </si>
  <si>
    <t>USF DO FEIRA IX I</t>
  </si>
  <si>
    <t>USF DA EXPANSAO DO FEIRA IX I</t>
  </si>
  <si>
    <t>USF DA ASA BRANCA II</t>
  </si>
  <si>
    <t>USF DA EXPANSAO DO FEIRA IX II</t>
  </si>
  <si>
    <t>USF BARROQUINHA E RUA NOVA 2 E 3 SAUDE NA HORA</t>
  </si>
  <si>
    <t>USF SERRA DA CANABRAVA</t>
  </si>
  <si>
    <t>UNIDADE BASICA DE SAUDE DA CHAPADA DE CIMA</t>
  </si>
  <si>
    <t>USF DALMOGIL ALVES PINTO</t>
  </si>
  <si>
    <t>USF DO FULO</t>
  </si>
  <si>
    <t>USF DE JAIBA</t>
  </si>
  <si>
    <t>USF DO LIMOEIRO</t>
  </si>
  <si>
    <t>USF DR RAIMUNDO BASTOS BARRETO</t>
  </si>
  <si>
    <t>ESF HORTENCIO JOSE DOS SANTOS</t>
  </si>
  <si>
    <t>UNIDADE DE SAUDE DA FAMILIA FELICIANO JOSE DE MOURA</t>
  </si>
  <si>
    <t>UBS RODNEY CAMPOS DE OLIVEIRA</t>
  </si>
  <si>
    <t>USF ADELINA FERREIRA SILVA</t>
  </si>
  <si>
    <t>UBS GUALBERTO DANTAS FONTES</t>
  </si>
  <si>
    <t>USF DO HOMERO FIGUEIREDO</t>
  </si>
  <si>
    <t>USF LAGOA DO PIRES</t>
  </si>
  <si>
    <t>USF DO FRANCISCO PINTO</t>
  </si>
  <si>
    <t>USF DA ASA BRANCA III</t>
  </si>
  <si>
    <t>USF DO CAMPO LIMPO II</t>
  </si>
  <si>
    <t>USF PEDRO ALVARES CABRAL</t>
  </si>
  <si>
    <t>UBS MARIA DE LOURDES MENEZES</t>
  </si>
  <si>
    <t>USF DO GENIPAPO</t>
  </si>
  <si>
    <t>USF DO CORREDOR DOS ARACAS</t>
  </si>
  <si>
    <t>USF FONTE DO LILI</t>
  </si>
  <si>
    <t>USF DE TERRA DURA</t>
  </si>
  <si>
    <t>UBS SANTA CLARA</t>
  </si>
  <si>
    <t>EAP MARAVILHA</t>
  </si>
  <si>
    <t>USF OYAMA DE FIGUEIREDO</t>
  </si>
  <si>
    <t>POSTO DE SAUDE DE VILA BETINHO</t>
  </si>
  <si>
    <t>USF DO FEIRA X II</t>
  </si>
  <si>
    <t>UNIDADE DE SAUDE DA FAMILIA JOANA GOMES DE ARRUDA</t>
  </si>
  <si>
    <t>UBS PERIPERI</t>
  </si>
  <si>
    <t>UNIDADE DE SAUDE DA FAMILIA DR CLARISMUNDO PONTES</t>
  </si>
  <si>
    <t>USF MARIA JOSE ROCHA PASSOS</t>
  </si>
  <si>
    <t>UBS SAO FRANCISCO</t>
  </si>
  <si>
    <t>USF DA GABRIELA I</t>
  </si>
  <si>
    <t>USF DE TIQUARUCU</t>
  </si>
  <si>
    <t>UNIDADE DE SAUDE EDINEIDE DOS SANTOS</t>
  </si>
  <si>
    <t>USF DA PAMPALONA</t>
  </si>
  <si>
    <t>USF DO PQ LAGOA SUBAE</t>
  </si>
  <si>
    <t>UBS LUIZ GONZAGA RAMOS PRISCO</t>
  </si>
  <si>
    <t>USF DO PARQUE BRASIL</t>
  </si>
  <si>
    <t>USF UNIDADE DE SAUDE DA FAMILIA CAIXA DAGUA II</t>
  </si>
  <si>
    <t>USF MORADA TROPICAL</t>
  </si>
  <si>
    <t>UNIDADE DE SAUDE DA FAMIILIA ADELIA ANDRADE</t>
  </si>
  <si>
    <t>USF CARATACA</t>
  </si>
  <si>
    <t>USF DA CONCEICAO IV</t>
  </si>
  <si>
    <t>USF DO GALHARDO</t>
  </si>
  <si>
    <t>USF DE PE DE SERRA</t>
  </si>
  <si>
    <t>USF DO ISAAC MACHADO</t>
  </si>
  <si>
    <t>UBS CAROBA</t>
  </si>
  <si>
    <t>UBS NOVA CANDEIAS</t>
  </si>
  <si>
    <t>USF UNIDADE DE SAUDE DA FAMILIA VALE OURO II</t>
  </si>
  <si>
    <t>USF DA ROCINHA I</t>
  </si>
  <si>
    <t>USF DO TANQUE DA NACAO</t>
  </si>
  <si>
    <t>UNIDADE DE SAUDE DA FAMILIA MANOEL BENEDITO DE SOUZA</t>
  </si>
  <si>
    <t>USF HUMILDES I NARCISIO EVANGELISTA DA CONCEICAO</t>
  </si>
  <si>
    <t>Fonte: Sistema de Informação em Saúde para a Atenção Básica - SISAB</t>
  </si>
  <si>
    <t>Programa Previne Brasil - Portaria nº 2.979, de 12 de novembro de 2019*</t>
  </si>
  <si>
    <r>
      <rPr>
        <b/>
        <sz val="10"/>
        <rFont val="Arial"/>
        <family val="2"/>
      </rPr>
      <t>Numerador:</t>
    </r>
    <r>
      <rPr>
        <sz val="10"/>
        <rFont val="Arial"/>
        <family val="2"/>
      </rPr>
      <t xml:space="preserve"> Pessoas com diabetes, com consulta em DM e solicitação do exame de hemoglobina glicada, na APS nos últimos 6 meses.
São incluídas no numerador as pessoas identificadas no denominador que tenham: 1) mínimo de 1 atendimento individual nos últimos 6 meses, realizado por profissionais médicos ou enfermeiros, cuja condição de saúde diabetes tenha sido avaliada e devidamente registrada, e; 2) mínimo de 1 solicitação do exame hemoglobina glicada, nos últimos 6 meses, por profissionais médicos ou enfermeiros (que atuam em equipes ou estabelecimentos/unidades de saúde da APS, visto que os atendimentos e procedimentos realizados fora do contexto da APS não são contabilizados neste indicador), registrado individualmente (ver códigos e campos utilizados na Ficha de Qualificação do Indicador).
</t>
    </r>
    <r>
      <rPr>
        <b/>
        <sz val="10"/>
        <rFont val="Arial"/>
        <family val="2"/>
      </rPr>
      <t>MUDANÇA NO MÉTODO DE CÁLCULO:</t>
    </r>
    <r>
      <rPr>
        <sz val="10"/>
        <rFont val="Arial"/>
        <family val="2"/>
      </rPr>
      <t xml:space="preserve"> CONSIDERAR A SOLICITAÇÃO DE HEMOGLOBINA GLICADA NOS ULTIMOS 6 MESES, ANTERIORMENTE ERA NOS ULTIMOS 12 MESES.
</t>
    </r>
    <r>
      <rPr>
        <b/>
        <sz val="10"/>
        <rFont val="Arial"/>
        <family val="2"/>
      </rPr>
      <t>Denominador:</t>
    </r>
    <r>
      <rPr>
        <sz val="10"/>
        <rFont val="Arial"/>
        <family val="2"/>
      </rPr>
      <t xml:space="preserve"> 
DENOMINADOR INFORMADO = DENOMINADOR IDENTIFICADO: Quantidade de pessoas identificadas a partir do acompanhamento na APS.
DENOMINADOR ESTIMADO:Quantidade de pessoas estimadas para acompanhamento de cada indicador, considerando as regras estabelecidas nas Notas dos Indicadores de Desempenho Previne Brasil. O cálculo do denominador estimado é realizado a partir do número de pessoas com diabetes identificadas na Pesquisa Nacional de Saúde (PNS) de 2019 multiplicada pelo cadastro municipal no SISAB no quadrimestre de avaliação.
DENOMINADOR UTILIZADO: Pode ser o estimado ou o informado. Se denominador informado for &gt; (maior) que 85% do denominador estimado, o MS considerou o informado. </t>
    </r>
  </si>
  <si>
    <t>Para o denominador serão considerados todos os cadastros a partir de 2013. Para o caso do uso do cadastro individual será considerado a informação mais atual enviada ao SISAB. Na alocação do indivíduo à equipe de referência, serão consideradas as regras de vinculação conforme a Nota Técnica de Cadastro, independentemente se a identificação da Hipertensão ocorreu nesta equipe.</t>
  </si>
  <si>
    <t>Para o indicador “Proporção de pessoas com diabetes, com consulta e hemoglobina glicada solicitada no semestre” é necessário:</t>
  </si>
  <si>
    <t>A correta identificação do usuário com registro de CPF ou CNS, sendo preferencial a indicação do CPF;</t>
  </si>
  <si>
    <t>Registrar de forma individualizada o “Problema/Condição Avaliada” com códigos CID ou CIAP 2 de diabetes ou preencher o campo rápido de Diabetes;</t>
  </si>
  <si>
    <t>Registrar corretamente a solicitação do exame de hemoglobina glicada, conforme Guia de Qualificação do Indicador”;</t>
  </si>
  <si>
    <t>Sempre importar o XML do CNES na base do sistema e-SUS APS, tanto para quem usa CDS, quanto para quem usa PEC ou sistema de terceiros/próprios;</t>
  </si>
  <si>
    <t>Responsabilidade clínica no registro da condição avaliada “hipertensão arterial”. Por se tratar de prontuário do cidadão, uma vez registrados os códigos CID/CIAP ou o campo rápido correspondente, não há possibilidade de correção.</t>
  </si>
  <si>
    <t>CIAP2: T89; T90</t>
  </si>
  <si>
    <t>Códigos CID/CIAP considerados para identificação da pessoa com diabetes: CID-10: E10, E100, E101, E102, E103, E104, E105, E106, E107, E108, E109, E11, E110, E111, E112, E113, E114, E115, E116, E117, E118, E119, E12, E120, E121, E122, E123, E124, E125, E126, E127, E128, E129, E13, E130, E131, E132, E133, E134, E135, E136, E137, E138, E139, E14, E140, E141, E142, E143, E144, E145, E146, E147, E148, E149, O240, O241, O242, O243,</t>
  </si>
  <si>
    <t>Proporção de pessoas com diabetes, com consulta e hemoglobina glicada solicitada no semestre</t>
  </si>
  <si>
    <t>Mede a proporção de pessoas com diabetes que são consultadas e tenham a solicitação do exame de hemoglobina glicada pelas equipes de Atenção Primária à Saúde (APS) no semestre, em relação ao número total de pessoas com diabetes que o município possui.</t>
  </si>
  <si>
    <t>USO
(Para que fim?)</t>
  </si>
  <si>
    <t>DESCRIÇÃO/
INTERPRETAÇÃO
(o que mede?)</t>
  </si>
  <si>
    <t>Identificar as pessoas com diabetes e avaliar seu acompanhamento pela APS por meio de consultas e solicitação do exame de hemoglobina glicada. Avaliar o cumprimento de diretrizes e normas para o acompanhamento de pessoas com diabetes na APS. Incentivar o acompanhamento, o controle e a redução de morbimortalidade relacionadas a diabetes, bem como o registro no sistema de informação em saúde. Subsidiar o processo de planejamento, gestão e avaliação no controle das doenças crônicas.</t>
  </si>
  <si>
    <t>* O denominador estimado é calculado para todos os municípios a partir do cadastro municipal no SISAB e utilizado quando o resultado do denominador identificado for abaixo de 85% do denominador estimado</t>
  </si>
  <si>
    <t>Contém descrição, método de cálculo, formato de registro do indicador, tendência esperada, metas/parâmetros, esfera de pactuação e responsáveis pelo indicador na esfera estadual.</t>
  </si>
  <si>
    <t>Informa as principais limitações do indicador que interferem na interpretação dos resultados e registra observações, quando necessário.</t>
  </si>
  <si>
    <t>Propõe algumas ações estratégicas necessárias para melhoria do indicador.</t>
  </si>
  <si>
    <t>Alimentação dos Dados no e-SUS</t>
  </si>
  <si>
    <t>Apresenta as fichas de coleta das informações referente ao indicador, segundo Guia para Qualificação dos Indicadores da APS - PEC e CDS (e-SUS).</t>
  </si>
  <si>
    <t>Permite comparar resultados entre os respectivos territórios e identificar prioridades de intervenção.</t>
  </si>
  <si>
    <t>Municípios Geral</t>
  </si>
  <si>
    <t>Município Detalhado</t>
  </si>
  <si>
    <t>Informa o resultado detalhado do indicador por município e equipes.</t>
  </si>
  <si>
    <t>Equipes Detalhado</t>
  </si>
  <si>
    <t>Fonte: NOTA TÉCNICA Nº 19/2022-SAPS/MS.</t>
  </si>
  <si>
    <t>Atenção Primária em Saúde</t>
  </si>
  <si>
    <t>DIiretoria da Atenção Básica</t>
  </si>
  <si>
    <r>
      <t xml:space="preserve">Sistema de Informações em Saúde para a Atenção Básica - SISAB e PNS (Pesquisa Nacional de Saúde)
* </t>
    </r>
    <r>
      <rPr>
        <b/>
        <sz val="10"/>
        <color rgb="FF000000"/>
        <rFont val="Arial"/>
        <family val="2"/>
      </rPr>
      <t>Na tabulação do indicador no e-gestor, em Indicadores de Desepenho, no filtro "Visão das Equipes", CONSIDERAR TODAS AS EQUIPES DO MUNICÍPIO</t>
    </r>
    <r>
      <rPr>
        <sz val="10"/>
        <color rgb="FF000000"/>
        <rFont val="Arial"/>
        <family val="2"/>
      </rPr>
      <t xml:space="preserve">
</t>
    </r>
  </si>
  <si>
    <t>Realizar intervenção educativa, sistematizada e permanente com os profissionais de Saúde é um aspecto fundamental para mudar as práticas sem relação a esses problemas;</t>
  </si>
  <si>
    <t>Incorporar a realização do exame de hemoglobina glicada, pelo menos uma vez ao ano, em pessoas com diabetes na rotina de atendimento das equipes;</t>
  </si>
  <si>
    <t>Cumprir de diretrizes e normas para o acompanhamento de pessoas com Diabetes na APS;</t>
  </si>
  <si>
    <t>Disponibilizar o CAB Nº 36 - Estratégias para o cuidado da pessoa com doença crônica: diabetes mellitus;</t>
  </si>
  <si>
    <t>Manter o cadastro individual completo atualizado: os dados de identificação do cidadão, sociodemográficos e de suas condições e situações de saúde devem ser periodicamente atualizados. O aumento do cadastro propicia que seja utilizado o denominador informado no SISAB (pessoas com diabetes no SISAB);</t>
  </si>
  <si>
    <t>Flexibilizar agenda sem reservar período para esse público, possibilitando a consulta no melhor horário para o cidadão sem bloquear acesso de pessoas com outras condições de saúde/doença;</t>
  </si>
  <si>
    <t>2022Q2</t>
  </si>
  <si>
    <t>EQUIPE DE ATENCAO PRIMARIA JOSE SELMAN DE AVELINO</t>
  </si>
  <si>
    <t>UNIDADE DE SAUDE DA FAMILIA LAURA ALVES DE MIRANDA</t>
  </si>
  <si>
    <t>UNIDADE SAUDE DA FAMILIA OTTO ALENCAR II</t>
  </si>
  <si>
    <t>USF DO AVIARIO III E IV</t>
  </si>
  <si>
    <t>USF DO GEORGE AMERICO III IV E CAMPO LIMPO IV</t>
  </si>
  <si>
    <t>USF SEVERINO MOURA ARRUDA</t>
  </si>
  <si>
    <t>UNIDADE DE SAUDE DA FAMILIA DO MINUIN</t>
  </si>
  <si>
    <t>USF SUCUARANA II</t>
  </si>
  <si>
    <t>ESTRATEGIA SAUDE DA FAMILIA MANOEL MOREIRA DE CARVALHO</t>
  </si>
  <si>
    <t>UNIDADE DE SAUDE DA FAMILIA ELIAS RODRIGUES DOS SANTOS</t>
  </si>
  <si>
    <t>UNIDADE DE SAUDE DA FAMILIA MARANCO</t>
  </si>
  <si>
    <t>USF DA GABRIELA III E IV</t>
  </si>
  <si>
    <t>UNIDADE SAUDE DA FAMILIA PORTO DE TRAS</t>
  </si>
  <si>
    <t>UNIDADE SAUDE DA FAMILIA ZINA OLIVEIRA CARDOSO</t>
  </si>
  <si>
    <t>PSF 002 SEDE</t>
  </si>
  <si>
    <t>UNIDADE SAUDE DA FAMILIA MARIA DE LOURDES ARAUJO</t>
  </si>
  <si>
    <t>ESF JONAS LAURINDO MENDES</t>
  </si>
  <si>
    <t>USF AILTON VEIGA DE ARAUJO</t>
  </si>
  <si>
    <t>PSF KM 25</t>
  </si>
  <si>
    <t>UNIDADE SAUDE DA FAMILIA DEPUTADO JAIRO CARNEIRO</t>
  </si>
  <si>
    <t>UNIDADE DE SAUDE DA FAMILIA BANANEIRA</t>
  </si>
  <si>
    <t>UNIDADE SAUDE DA FAMILIA QUILOMBOLA DE FUMACA</t>
  </si>
  <si>
    <t>PSF 007 PONTA DE AREIA</t>
  </si>
  <si>
    <t>UNIDADE SAUDE DA FAMILIA SANTO ANTONIO</t>
  </si>
  <si>
    <t>UBS CLEMENTINO FRAGA</t>
  </si>
  <si>
    <t>USF SUSSUARANA I</t>
  </si>
  <si>
    <t>UNIDADE BASICA DE SAUDE MARIA NILZA</t>
  </si>
  <si>
    <t>UNIDADE DE SAUDE DA FAMILIA ORLANDO VARGAS</t>
  </si>
  <si>
    <t>USF DO FEIRA X III E IV</t>
  </si>
  <si>
    <t>ESFB BOA VISTA</t>
  </si>
  <si>
    <t>UNIDADE DE SAUDE DA FAMILIA CANCELA</t>
  </si>
  <si>
    <t>UNIDADE DE SAUDE DA FAMILIA RESIDENCIAL</t>
  </si>
  <si>
    <t>UNIDADE SAUDE DA FAMILIA MURITIBA III</t>
  </si>
  <si>
    <t>UBS JACOB DIAS FILHO PSF 08 ITUPEVA</t>
  </si>
  <si>
    <t>ESF BEATRIZ LIMA SANTANA</t>
  </si>
  <si>
    <t>USF MAILDA FERREIRA SANTOS</t>
  </si>
  <si>
    <t>PSF 009 SEDE</t>
  </si>
  <si>
    <t>PSF 001 SEDE</t>
  </si>
  <si>
    <t>POSTO DE SAUDE RIBEIRINHOS</t>
  </si>
  <si>
    <t>USF JOAO PEREIRA NUNES</t>
  </si>
  <si>
    <t>UNIDADE BASICA DE SAUDE GENIVAL DA LUZ DE SOUZA</t>
  </si>
  <si>
    <t>UNIDADE SAUDE DA FAMILIA DR ALBERTO CASALI II</t>
  </si>
  <si>
    <t>UNIDADE SAUDE DA FAMILIA LIA NASCIMENTO DE MATOS</t>
  </si>
  <si>
    <t>UNIDADE DE SAUDE DA FAMILIA DO TABULEIRO</t>
  </si>
  <si>
    <t>USF MIGUEL CAVALCANTE</t>
  </si>
  <si>
    <t>PSF 003 BARRA DE CARAVELAS</t>
  </si>
  <si>
    <t>USF DO AVIARIO I E II</t>
  </si>
  <si>
    <t>USF DRA DOLORES OLIVEIRA SILVA</t>
  </si>
  <si>
    <t>UNIDADE DE SAUDE DA FAMILIA OLHOS DAGUA DO CRUZEIRO</t>
  </si>
  <si>
    <t>USF CLEUSA ISABEL LEAL DOS SANTOS</t>
  </si>
  <si>
    <t>USF HERMENEGILDO MARINHO DO NASCIMENTO</t>
  </si>
  <si>
    <t>PSF 006 BARCELONA</t>
  </si>
  <si>
    <t>UNIDADE SAUDE DA FAMILIA OTTO ALENCAR I</t>
  </si>
  <si>
    <t>PSF 008 NOVA TRIBUNA</t>
  </si>
  <si>
    <t>EAB DA BARRIGUDA</t>
  </si>
  <si>
    <t>PSF 005 RANCHO ALEGRE</t>
  </si>
  <si>
    <t>UNIDADE DE SAUDE DA FAMILIA OTAVIANO INACIO GONCALVES</t>
  </si>
  <si>
    <t>2022Q3</t>
  </si>
  <si>
    <t>UBS AV ESPERANCA</t>
  </si>
  <si>
    <t>USF NOVA SUSSUARANA</t>
  </si>
  <si>
    <t>CENTRO DE SAUDE DRA LARA FERNANDES DE CARVALHO COSTA</t>
  </si>
  <si>
    <t>UNIDADE DE SAUDE DA FAMILIA LUCIENE ABREU LOPES</t>
  </si>
  <si>
    <t>USF SANTA MADALENA</t>
  </si>
  <si>
    <t>USF SAO MARCOS II</t>
  </si>
  <si>
    <t>UNIDADE DE SAUDE DA FAMILIA QUILOMBOLA DO MUTIRAO</t>
  </si>
  <si>
    <t>USF DA FRATERNIDADE I E II</t>
  </si>
  <si>
    <t>USF DO FEIRA VI I E II</t>
  </si>
  <si>
    <t>USF ALTO SOBRADINHO I E II</t>
  </si>
  <si>
    <t>PSF MARIA ANISIA DE SOUZA FERNANDES</t>
  </si>
  <si>
    <t>UBS COLONIA LANDULFO ALVES</t>
  </si>
  <si>
    <t>UNIDADE DE SAUDE DA FAMILIA ALCIDES PEREIRA DE AGUIAR</t>
  </si>
  <si>
    <t>UNIDADE DE SAUDE DA FAMILIA QUILOMBOLA ALTO DA MARAVILHA</t>
  </si>
  <si>
    <t>USF DO TOMBA I E III</t>
  </si>
  <si>
    <t>UNIDADE DE SAUDE DA FAMILIA QUILOMBOLA DE TIJUACU</t>
  </si>
  <si>
    <t>USF DO CARUARU</t>
  </si>
  <si>
    <t>UBSF DR CELSO LOULA DOURADO</t>
  </si>
  <si>
    <t>UNIDADE DE SAUDE DA FAMILIA JOAO PAULO II 02</t>
  </si>
  <si>
    <t>USF DE JAGUARA I E II</t>
  </si>
  <si>
    <t>UBS DE SALGADO</t>
  </si>
  <si>
    <t>USF SAO FRANCISCO I E II</t>
  </si>
  <si>
    <t>UBS PALMARES</t>
  </si>
  <si>
    <t>UBS ANTONIO ALVES DA SILVA</t>
  </si>
  <si>
    <t>UNIDADE DE SAUDE DA FAMILIA BOMBA</t>
  </si>
  <si>
    <t>USF CENTRO 05</t>
  </si>
  <si>
    <t>UNIDADE DE SAUDE FAMILIA QUILOMBOLA NOSSA SENHORA DE FATIMA</t>
  </si>
  <si>
    <t>UNIDADE DE SAUDE DA FAMILIA JOAO PAULO II 01</t>
  </si>
  <si>
    <t>POSTO DE SAUDE DO BOQUEIRAO</t>
  </si>
  <si>
    <t>CENTRO DE SAUDE DE SERROLANDIA</t>
  </si>
  <si>
    <t>USF ETELVINA MARIA DE JESUS</t>
  </si>
  <si>
    <t>UBS CANDEIAS II</t>
  </si>
  <si>
    <t>UNIDADE DE SAUDE DA FAMILIA RAIMUNDO VICTORIO</t>
  </si>
  <si>
    <t>UBS VAGNELSON ROSA DE OLIVEIRA</t>
  </si>
  <si>
    <t>UBSF JORGE LUIZ PENA</t>
  </si>
  <si>
    <t>UBS REDONDEZAS</t>
  </si>
  <si>
    <t>UNIDADE BASICA DE SAUDE ENEDINA JULIA PEREIRA</t>
  </si>
  <si>
    <t>USF DO GEORGE AMERICO I E II</t>
  </si>
  <si>
    <t>ESF 9 JOSE MARQUES DOS SANTOS</t>
  </si>
  <si>
    <t>U S F SITIO DA CONCEICAO</t>
  </si>
  <si>
    <t>UNIDADE DE SAUDE DA FAMILIA SALOBRO III</t>
  </si>
  <si>
    <t>UNIDADE DE SAUDE DA FAMILIA BAIXA DO JUA</t>
  </si>
  <si>
    <t>ESF FRANCISCO NUNES DA COSTA</t>
  </si>
  <si>
    <t>UNIDADE DE SAUDE DA FAMILIA DA PORONGA</t>
  </si>
  <si>
    <t>Situação das Equipes
(Homologadas)</t>
  </si>
  <si>
    <t>Situação das Equipes 
(Válidas)</t>
  </si>
  <si>
    <t>2023Q1</t>
  </si>
  <si>
    <t>UNIDADE BASICA DE SAUDE DIULINO SANTOS NERY</t>
  </si>
  <si>
    <t>UNIDADE DE SAUDE DA FAMILIA LAGOA SECA</t>
  </si>
  <si>
    <t>USF DA PEDRA DO DESCANSO I E II</t>
  </si>
  <si>
    <t>USF DO SANTO ANTONIO DOS PRAZERES I E II</t>
  </si>
  <si>
    <t>USF DO VIVEIROS I E II</t>
  </si>
  <si>
    <t>USF DO ALTO DO PAPAGAIO I E II</t>
  </si>
  <si>
    <t>UNIDADE DE SAUDE DA FAMILIA BONFIM III</t>
  </si>
  <si>
    <t>UNIDADE DE SAUDE DA FAMILIA DE BANDIACU</t>
  </si>
  <si>
    <t>UBS DR JOSE CARLOS GOMES</t>
  </si>
  <si>
    <t>UNIDADE DE SAUDE DA FAMILIA COLONIA ROBERTO SANTOS</t>
  </si>
  <si>
    <t>UBS DR MINORU MATSUMOTO</t>
  </si>
  <si>
    <t>PS VILA CACHOEIRA</t>
  </si>
  <si>
    <t>UNIDADE DE SAUDE DA FAMILIA ENTROCAMENTO DE SATIRO DIAS</t>
  </si>
  <si>
    <t>UNIDADE DE SAUDE DA FAMILIA SAQUINHO</t>
  </si>
  <si>
    <t>UBS ROSENDO BARBOSA</t>
  </si>
  <si>
    <t>UNIDADE DE SAUDE DA FAMILIA BONFIM II</t>
  </si>
  <si>
    <t>UNIDADE DE SAUDE DA FAMILIA IGARA I</t>
  </si>
  <si>
    <t>USF MATILDES PIRES RODRIGUES</t>
  </si>
  <si>
    <t>UNIDADE DE SAUDE DA FAMILIA NOVO INHAMBUPE</t>
  </si>
  <si>
    <t>USF DE SAO JOSE I E II</t>
  </si>
  <si>
    <t>USF GUALDINO MOREIRA DE OLIVEIRA</t>
  </si>
  <si>
    <t>ESFSB BELA VISTA</t>
  </si>
  <si>
    <t>PS LAGOA ENCANTADA</t>
  </si>
  <si>
    <t>PSF NOSSA SENHORA LIVRAMENTO</t>
  </si>
  <si>
    <t>UNIDADE DE SAUDE DA FAMILIA CLAUDEMIRO DE SANTANA</t>
  </si>
  <si>
    <t>USF DO ALTO DO ROSARIO I E II</t>
  </si>
  <si>
    <t>UNIDADE DE SAUDE DA FAMILIA MISSAO DO SAHY</t>
  </si>
  <si>
    <t>UNIDADE DE SAUDE DA FAMILIA DO ACUDINHO</t>
  </si>
  <si>
    <t>UNIDADE DE SAUDE DA FAMILIA IGARA II</t>
  </si>
  <si>
    <t>UNIDADE DE SAUDE DA FAMILIA EDNARA SANTANA PINA</t>
  </si>
  <si>
    <t>UBS ALZIRA LISBOA SERPA</t>
  </si>
  <si>
    <t>ESFSB VALDEMAR OLIVEIRA DA SILVA</t>
  </si>
  <si>
    <t>UNIDADE DE SAUDE DA FAMILIA JOSE RENATO SANTOS SILVA</t>
  </si>
  <si>
    <t>USF FERNANDO ALVES</t>
  </si>
  <si>
    <t>ESF INOCENCIO PEREIRA</t>
  </si>
  <si>
    <t>UNIDADE DE SAUDE DA FAMILIA QUICE</t>
  </si>
  <si>
    <t>UNIDADE SAUDE DA FAMILIA SEDE III</t>
  </si>
  <si>
    <t>UNIDADE DE SAUDE DA FAMILIA SAO JORGE II</t>
  </si>
  <si>
    <t>UNIDADE DE SAUDE DA FAMILIA SANTOS DUMONT</t>
  </si>
  <si>
    <t>UNIDADE DE SAUDE DA FAMILIA DA CARAIBA</t>
  </si>
  <si>
    <t>USF VILA AMERICA</t>
  </si>
  <si>
    <t>UNIDADE DE SAUDE DA FAMILIA DE SALGADALIA</t>
  </si>
  <si>
    <t>UBS JOAQUIM ALEXANDRE DA SILVA FILHO</t>
  </si>
  <si>
    <t>UNIDADE DE SAUDE DA FAMILIA CIDADE JARDIM</t>
  </si>
  <si>
    <t>PS VILA JUERANA</t>
  </si>
  <si>
    <t>USF OSDIMARIO DE OLIVEIRA SILVA</t>
  </si>
  <si>
    <t>UNIDADE DE SAUDE DA FAMILIA DE ITALMAR</t>
  </si>
  <si>
    <t>UNIDADE DE SAUDE DA FAMILIA LAGOA</t>
  </si>
  <si>
    <t>UNIDADE DE SAUDE DA FAMILIA DR MANOEL A PINHEIRO</t>
  </si>
  <si>
    <t>USF DE SERRA DE CARNAIBA II</t>
  </si>
  <si>
    <t>UNIDADE DE SAUDE DA FAMILIA DO CRUZEIRO</t>
  </si>
  <si>
    <t>UNIDADE DE SAUDE DA FAMILIA RAIMUNDO MAIA RIOS</t>
  </si>
  <si>
    <t>UNIDADE DE SAUDE DA FAMILIA LAGOA BRANCA</t>
  </si>
  <si>
    <t>UNIDADE DE SAUDE DA FAMILIA CAJALANDIA</t>
  </si>
  <si>
    <t>PSF MANOEL NOGUEIRA DOS SANTOS FILHO BADEU</t>
  </si>
  <si>
    <t>UNIDADE DE SAUDE DA FAMILIA BAIXA GRANDE</t>
  </si>
  <si>
    <t>USF PARQUE GETULIO VARGAS I E II</t>
  </si>
  <si>
    <t>UNIDADE DE SAUDE DA FAMILIA DE AROEIRA</t>
  </si>
  <si>
    <t>ESF BENEDITO RIBEIRO DOS SANTOS</t>
  </si>
  <si>
    <t>UBS SEDE I</t>
  </si>
  <si>
    <t>UNIDADE DE SAUDE DA FAMILIA DE SANTA ROSA</t>
  </si>
  <si>
    <t>UNIDADE DE SAUDE DA FAMILIA NOVO HORIZONTE</t>
  </si>
  <si>
    <t>UNIDADE DE SAUDE DA FAMILIA URBIS</t>
  </si>
  <si>
    <t>UNIDADE DE SAUDE DA FAMILIA JUAZEIRINHO</t>
  </si>
  <si>
    <t>UNIDADE DE SAUDE DA FAMILIA ARACATUBA</t>
  </si>
  <si>
    <t>UNIDADE BASICA DE SAUDE DA FAMILIA ALIPIO DE QUEIROZ MARQUES</t>
  </si>
  <si>
    <t>USF VALDEVINO BANDEIRA LOPES</t>
  </si>
  <si>
    <t>UNIDADE DE SAUDE DA FAMILIA MAMEDIO PEREIRA DE SOUZA</t>
  </si>
  <si>
    <t>UNIDADE DE SAUDE DA FAMILIA DE TARARANGA</t>
  </si>
  <si>
    <t>UBS ZILDA ARNS</t>
  </si>
  <si>
    <t>UBS INTANS E TABUAS</t>
  </si>
  <si>
    <t>PS DE SAO JOSE</t>
  </si>
  <si>
    <t>UBS COMUNIDADE BEIJA FLOR</t>
  </si>
  <si>
    <t>UBS VALE DA MALHADINHA</t>
  </si>
  <si>
    <t>UNIDADE DE SAUDE DA FAMILIA FORMOSO</t>
  </si>
  <si>
    <t>ESF HILDEBRANDO BENTO</t>
  </si>
  <si>
    <t>UNIDADE DE SAUDE DA FAMILIA EVERALDO LIMA</t>
  </si>
  <si>
    <t>UNIDADE DE SAUDE DA FAMILIA SAO JORGE I</t>
  </si>
  <si>
    <t>UBS SADY CARNOT FALCAO</t>
  </si>
  <si>
    <t>UNIDADE DE SAUDE DA FAMILIA SAO JORGE III</t>
  </si>
  <si>
    <t>UNIDADE DE SAUDE DA FAMILIA CARRAPICHEL</t>
  </si>
  <si>
    <t>UNIDADE DE SAUDE DA FAMILIA DA RODOVIARIA</t>
  </si>
  <si>
    <t>UBS DOM RICARDO</t>
  </si>
  <si>
    <t>UNIDADE DE SAUDE DA FAMILIA DAIANE OLIVEIRA MOTA</t>
  </si>
  <si>
    <t>Não Válida</t>
  </si>
  <si>
    <t>2023Q2</t>
  </si>
  <si>
    <t>EAP DA REDENCAO</t>
  </si>
  <si>
    <t>POSTO DE SAUDE DO CURRALINHO</t>
  </si>
  <si>
    <t>UNIDADE BASICA DE SAUDE JOSE BARBOSA DA SILVA</t>
  </si>
  <si>
    <t>UNIDADE BASICA DE SAUDE DA FAMILIA DE PACUI</t>
  </si>
  <si>
    <t>UNIDADE SAUDE DA FAMILIA JOSE VIEIRA DE MENEZES</t>
  </si>
  <si>
    <t>UNIDADE DE SAUDE PRIMAVERA</t>
  </si>
  <si>
    <t>USF URBIS II A E B</t>
  </si>
  <si>
    <t>UNIDADE DE SAUDE DA FAMILIA PE FRANCISCO GONCALVES DE SOUZA</t>
  </si>
  <si>
    <t>UBS ARENOSO</t>
  </si>
  <si>
    <t>USF RESIDENCIAL DR HUMBERTO</t>
  </si>
  <si>
    <t>UNIDADE DE SAUDE DA FAMILIA DUAS IRMAS</t>
  </si>
  <si>
    <t>USF DE BAIXIO</t>
  </si>
  <si>
    <t>UNIDADE DE SAUDE DA FAMILIA JOSEFINA SODRE DOS SANTOS</t>
  </si>
  <si>
    <t>UBS ANGICAL</t>
  </si>
  <si>
    <t>POSTO DE QUEIMADA GRANDE</t>
  </si>
  <si>
    <t>USF BAIRRO NOVO</t>
  </si>
  <si>
    <t>U S F CAATINGA DE CIMA</t>
  </si>
  <si>
    <t>ESF SEBASTIAO OLIVA</t>
  </si>
  <si>
    <t>UNIDADE DE SAUDE DA FAMILIA BARREIROS</t>
  </si>
  <si>
    <t>PSF DE ALTO ALEGRE</t>
  </si>
  <si>
    <t>USF DO BAIRRO IRMA DULCE I E II</t>
  </si>
  <si>
    <t>USF DEUSELITE SILVA PASSOS</t>
  </si>
  <si>
    <t>USF AURELINO ANDRADE</t>
  </si>
  <si>
    <t>UNIDADE DE SAUDE DA FAMILIA MANOEL JOSE DE ANDRADE</t>
  </si>
  <si>
    <t>UBS LAGOA DO ANGICO</t>
  </si>
  <si>
    <t>UBS BAIXA VISTOSA</t>
  </si>
  <si>
    <t>CONSULTORIO NA RUA JUAZEIRO</t>
  </si>
  <si>
    <t>UNIDADE SATELITE DO CATANA NOVO</t>
  </si>
  <si>
    <t>UNIDADE SATELITE DE CURRAL DE FORA</t>
  </si>
  <si>
    <t>USF YVAN MAIA FACHINETTE</t>
  </si>
  <si>
    <t>USF ALTO SANTO ANTONIO I E II</t>
  </si>
  <si>
    <t>USF HEBERT MOUZE DOM JOSE RODRIGUES</t>
  </si>
  <si>
    <t>UBS CAMPINHOS</t>
  </si>
  <si>
    <t>UBS OSVALDO SANTIAGO BARBOSA</t>
  </si>
  <si>
    <t>USF URBIS III A E B</t>
  </si>
  <si>
    <t>UNIDADE SAUDE DA FAMILIA NERICIA SALES SOUZA MENEZES</t>
  </si>
  <si>
    <t>UNIDADE DE SAUDE CABECA DO BOI</t>
  </si>
  <si>
    <t>UNIDADE DE SAUDE DA FAMILIA TANQUE GRANDE</t>
  </si>
  <si>
    <t>UNIDADE SAUDE DA FAMILIA DR ANTONIO VIEIRA DE BRITO</t>
  </si>
  <si>
    <t>UNIDADE BASICA DE SAUDE SEVERIO PEREIRA DA SILVA</t>
  </si>
  <si>
    <t>UNIDADE DE SAUDE DA FAMILIA CAJUEIRO GRANDE</t>
  </si>
  <si>
    <t>ESF JARDELINA GOMES</t>
  </si>
  <si>
    <t>POLICLINICA MUNICIPAL</t>
  </si>
  <si>
    <t>UNIDADE DE SAUDE FAMILIA RIACHAO</t>
  </si>
  <si>
    <t>UNIDADE DE SAUDE DA FAMILIA VALDETE DE CARVALHO ABREU</t>
  </si>
  <si>
    <t>USF GERALDO PESSOA SALLES I E II</t>
  </si>
  <si>
    <t>UNIDADE SAUDE DA FAMILIA JOAO EPIFANIO</t>
  </si>
  <si>
    <t>UBS BRENO DE CARVALHO OLIVEIRA</t>
  </si>
  <si>
    <t>UNIDADE DE SAUDE DA FAMILIA NAYDSON BRITO</t>
  </si>
  <si>
    <t>EAP DE TERRA BRANCA</t>
  </si>
  <si>
    <t>ESF RUA DA MATA</t>
  </si>
  <si>
    <t>EAP ALMERINDA DA SILVA LIMA</t>
  </si>
  <si>
    <t>CENTRO DE SAUDE DR ANGELO BRITTO</t>
  </si>
  <si>
    <t>NOELIA FREITAS VIEIRA</t>
  </si>
  <si>
    <t>UNIDADE DE SAUDE DA FAMILIA LAGE NOVA</t>
  </si>
  <si>
    <t>UNIDADE DE SAUDE DA FAMILIA ODALIA DA SILVA NASCIMENTO</t>
  </si>
  <si>
    <t>USF SENHORINHA FERREIRA DE ARAUJO</t>
  </si>
  <si>
    <t>USF DA TRIBO</t>
  </si>
  <si>
    <t>UBS MONTE NEGRO</t>
  </si>
  <si>
    <t>USF VALDENOR JOSE DA COSTA</t>
  </si>
  <si>
    <t>USF SEDE NILO II</t>
  </si>
  <si>
    <t>UNIDADE DE SAUDE DA FAMILIA ACM</t>
  </si>
  <si>
    <t>POSTO DE SAUDE DA BOCA DA MATA</t>
  </si>
  <si>
    <t>EQUIPE DE ATENCAO PRIMARIA SANTO INACIO</t>
  </si>
  <si>
    <t>USF JULIA MARIA DA SILVA</t>
  </si>
  <si>
    <t>UNIDADE DE SAUDE DA FAMILIA MAE MELANIA DOS REIS</t>
  </si>
  <si>
    <t>UBS EDGAR GOMES DOS SANTOS</t>
  </si>
  <si>
    <t>UNIDADE DE SAUDE DA FAMILIA ADALBERTO FELIX</t>
  </si>
  <si>
    <t>UNIDADE DE SAUDE DE VACA BRAVA</t>
  </si>
  <si>
    <t>UBS CIDADE NOVA II</t>
  </si>
  <si>
    <t>USF CENTRO 02</t>
  </si>
  <si>
    <t>POSTO DE SAUDE MUNICIPAL ROSA GOMES DE SA</t>
  </si>
  <si>
    <t>UNIDADE DE SAUDE IPE</t>
  </si>
  <si>
    <t>UNIDADE DE SAUDE DA FAMILIA OSVALDO MOREIRA</t>
  </si>
  <si>
    <t>USF MAE RAINHA</t>
  </si>
  <si>
    <t>USF ENCANTO DA CIDADE</t>
  </si>
  <si>
    <t>EAP LAGOA GRANDE</t>
  </si>
  <si>
    <t>UNIDADE DE SAUDE DA FAMILIA JOSE ROMAO BISPO DOS SANTOS</t>
  </si>
  <si>
    <t>USF MORUMBI</t>
  </si>
  <si>
    <t>USF FAUSTINO LIMA</t>
  </si>
  <si>
    <t>UBS DA AGROVILA 15</t>
  </si>
  <si>
    <t>USF GERSON RODRIGUES DO NASCIMENTO</t>
  </si>
  <si>
    <t>USF MANOEL ARAUJO BRAGA</t>
  </si>
  <si>
    <t>UNIDADE DE SAUDE DA FAMILIA DR OSVALDO DIAS</t>
  </si>
  <si>
    <t>2023Q3</t>
  </si>
  <si>
    <t xml:space="preserve">Macroregião </t>
  </si>
  <si>
    <t>Válida</t>
  </si>
  <si>
    <t>Não Homologada</t>
  </si>
  <si>
    <t>UBS DO PERU</t>
  </si>
  <si>
    <t>ESFSB COQUEIRO 02</t>
  </si>
  <si>
    <t>USF DR ARNALDO ALVES TEXEIRA</t>
  </si>
  <si>
    <t>USF EDSON DE JESUS LIMA</t>
  </si>
  <si>
    <t>UBSF GERALDO PARAVENTE</t>
  </si>
  <si>
    <t>CLINICA DA FAMILIA DR ROBERTO SANTOS</t>
  </si>
  <si>
    <t>USF DR AGNALDO AGUIAR</t>
  </si>
  <si>
    <t>UNIDADE DE SAUDE DA FAMILIA COLINA VERDE</t>
  </si>
  <si>
    <t>UNIDADE DE SAUDE DA FAMILIA DE ILHOTA</t>
  </si>
  <si>
    <t>PSF X</t>
  </si>
  <si>
    <t>U S F DE PIMENTEIRAS DR EDMUNDO L DE CASTRO</t>
  </si>
  <si>
    <t>USF ORFISIA ANDRADE</t>
  </si>
  <si>
    <t>UBS JUDITE DIAS DA SILVA</t>
  </si>
  <si>
    <t>UNIDADE DE SAUDE DA FAMILIA ENEDINO GAMA</t>
  </si>
  <si>
    <t>UBS JOAQUIM FERREIRA DA SILVA</t>
  </si>
  <si>
    <t>CLINICA DA FAMILIA DR RODOLFO SCHETTINI</t>
  </si>
  <si>
    <t>UNIDADE DE SAUDE DA FAMILIA JOAQUIM MACAMBIRA</t>
  </si>
  <si>
    <t>UNIDADE DE SAUDE DE BARAUNAS</t>
  </si>
  <si>
    <t>USF GARCIA</t>
  </si>
  <si>
    <t>USF MUTIRAO 2</t>
  </si>
  <si>
    <t>UBS DE ARRECIFE</t>
  </si>
  <si>
    <t>UNIDADE DE SAUDE DA FAMILIA BASILIO</t>
  </si>
  <si>
    <t>USF DR IDALECIO ANDRADE</t>
  </si>
  <si>
    <t>USF EDGAR MESQUITA</t>
  </si>
  <si>
    <t>UBS VITAL ANTONIO DE CAIRES</t>
  </si>
  <si>
    <t>USF NEEMIAS COUTINHO</t>
  </si>
  <si>
    <t>USF NOSSA SENHORA DAS GROTAS</t>
  </si>
  <si>
    <t>UBS EDIVAL BORGES DA SILVA</t>
  </si>
  <si>
    <t>USF DR JOSE MENDONCA LUNA PALMARES</t>
  </si>
  <si>
    <t>USF BARRO BRANCO</t>
  </si>
  <si>
    <t>PSF JUERANA</t>
  </si>
  <si>
    <t>USF ARLETE FERREIRA JARDIM</t>
  </si>
  <si>
    <t>UNIDADE DE SAUDE DA FAMILIA NELSON COSTA</t>
  </si>
  <si>
    <t>UBS ANTONIO ALVES MEIRA</t>
  </si>
  <si>
    <t>USF PEDRA RASA</t>
  </si>
  <si>
    <t>USF LAGOA DO BARRO</t>
  </si>
  <si>
    <t>USF TRAVESSAO 2</t>
  </si>
  <si>
    <t>UNIDADE BASICA DE SAUDE DA FAMILIA DO MONTE I</t>
  </si>
  <si>
    <t>USF DANIEL SANTOS</t>
  </si>
  <si>
    <t>USF DR JOSE SOBRINHO</t>
  </si>
  <si>
    <t>UBS DE IGUATEMI</t>
  </si>
  <si>
    <t>UNIDADE DE SAUDE DA FAMILIA DE TAIRU</t>
  </si>
  <si>
    <t>USF QUILOMBOLA MAE GRACES</t>
  </si>
  <si>
    <t>USF EULINDA SOUSA PAIXAO</t>
  </si>
  <si>
    <t>UNIDADE DE SAUDE DA FAMILIA DE TRES COQUEIROS</t>
  </si>
  <si>
    <t>USF DR JOSE LUNA</t>
  </si>
  <si>
    <t>UBS ANTONIO MEIRA VILAS BOAS</t>
  </si>
  <si>
    <t>UBS GIL FERREIRA PESSOA</t>
  </si>
  <si>
    <t>ESF CANOAS</t>
  </si>
  <si>
    <t>UNIDADE DE SAUDE DA FAMILIA JOSE DE JESUS PEREIRA</t>
  </si>
  <si>
    <t>USF SEDE 3</t>
  </si>
  <si>
    <t>USF OROJO 2</t>
  </si>
  <si>
    <t>USF CAJAIBA</t>
  </si>
  <si>
    <t>USF DE MANDACARU</t>
  </si>
  <si>
    <t>USF RODAGEM 2</t>
  </si>
  <si>
    <t>UBS DE LAGOA COMPRIDA</t>
  </si>
  <si>
    <t>UBS DR JOSE ADERBAL CARDOSO</t>
  </si>
  <si>
    <t>USF DR GUILHERME DIAS II</t>
  </si>
  <si>
    <t>EAP 1 ROSALVO ARAUJO</t>
  </si>
  <si>
    <t>UBS DR HILDEBRANDO XAVIER DA SILVA</t>
  </si>
  <si>
    <t>POSTO DE SAUDE DA CONCEICAO</t>
  </si>
  <si>
    <t>Homologada</t>
  </si>
  <si>
    <t>POSTO DE SAUDE DE ALAGOINHAS</t>
  </si>
  <si>
    <t>UNIDADE DE SAUDE DA FAMILIA RECANTO</t>
  </si>
  <si>
    <t>UBS TIRIRICA</t>
  </si>
  <si>
    <t>UNIDADE DE SAUDE DA FAMILIA JOSE EDUARDO DA SILVA</t>
  </si>
  <si>
    <t>USF ELIAS FRAGA NUNES</t>
  </si>
  <si>
    <t>USF ENCARNACAO II</t>
  </si>
  <si>
    <t>USF DISTRITO DE IBITIRA</t>
  </si>
  <si>
    <t>USF ANA DO NASCIMENTO CARDOSO</t>
  </si>
  <si>
    <t>UBS POCAO</t>
  </si>
  <si>
    <t>USF POLEMICA</t>
  </si>
  <si>
    <t>CONSULTORIO NA RUA MII</t>
  </si>
  <si>
    <t>UNIDADE BASICA DE SAUDE UMBURANA</t>
  </si>
  <si>
    <t>UNIDADE BASICA DE SAUDE DA FAMILIA DE CANABRAVA DO ASFALTO</t>
  </si>
  <si>
    <t>UBS DR SEBASTIAO PEREIRA MAGALHAES</t>
  </si>
  <si>
    <t>USF MIRLANE NASCIMENTO DA SILVA</t>
  </si>
  <si>
    <t>USF AGUA VERMELHA</t>
  </si>
  <si>
    <t>USF VALTER RICARDO DAS NEVES</t>
  </si>
  <si>
    <t>USF DE ITAITU</t>
  </si>
  <si>
    <t>USF DA BOLANDEIRA</t>
  </si>
  <si>
    <t>UBS CALDAS DO JORRO PARQUE DAS AGUAS</t>
  </si>
  <si>
    <t>POSTO DE SAUDE DE MARIA GUARDA</t>
  </si>
  <si>
    <t>UNIDADE DE SAUDE DA FAMILIA NOEME TELES BOAVENTURA</t>
  </si>
  <si>
    <t>UNIDADE DE SAUDE DA FAMILIA ANTONIO DAMIAO DE MENEZES</t>
  </si>
  <si>
    <t>UNIDADE DE SAUDE DA FAMILIA SALUSTIANO DIAS DO NASCIMENTO</t>
  </si>
  <si>
    <t>UNIDADE BASICA DE SAUDE DE SALINAS</t>
  </si>
  <si>
    <t>UNIDADE BASICA DE SAUDE DONA EDITE</t>
  </si>
  <si>
    <t>USF CARLOS PEREIRA ALBERNAZ</t>
  </si>
  <si>
    <t>PSF TANGARA II</t>
  </si>
  <si>
    <t>UBS DR CARLOS VAGNER LOPES FROTA</t>
  </si>
  <si>
    <t>UNIDADE BASICA DE SAUDE PRIMAVERA II</t>
  </si>
  <si>
    <t>UNIDADE DE SAUDE DA FAMILIA JOSE RODRIGUES DE SOUZA</t>
  </si>
  <si>
    <t>US DA FAMILIA EULINDA SOUZA DA PAIXAO</t>
  </si>
  <si>
    <t>UNIDADE DE SAUDE DA FAMILIA COLLINA</t>
  </si>
  <si>
    <t>UBS TUCANO SEDE</t>
  </si>
  <si>
    <t>UNIDADE DE SAUDE DA FAMILIA DO BOQUEIRAO</t>
  </si>
  <si>
    <t>UNIDADE DE SAUDE NOSSA SENHORA DA CONCEICAO</t>
  </si>
  <si>
    <t>UBS ELVIRA RIBEIRO DA SILVA</t>
  </si>
  <si>
    <t>PSF ODEBRECHT</t>
  </si>
  <si>
    <t>ESFB BEBEDOURO</t>
  </si>
  <si>
    <t>UNIDADE DE SAUDE DA FAMILIA RUI MANOEL MORAIS DA SILVA</t>
  </si>
  <si>
    <t>UBS ARNOBIO FERNANDES DOS SANTOS</t>
  </si>
  <si>
    <t>UNIDADE DE SAUDE DA FAMILIA ALTO LINDO</t>
  </si>
  <si>
    <t>USF DR GILENO ANDRADE FONSECA</t>
  </si>
  <si>
    <t>EAP JOAQUIM DIAS DO NASCIMENTO</t>
  </si>
  <si>
    <t>UNIDADE BASICA DE SAUDE DE SAUDE DE BOM SOSSEGO</t>
  </si>
  <si>
    <t>UNIDADE DE SAUDE DA FAMILIA PINDOBAL</t>
  </si>
  <si>
    <t>CENTRO MUNICIPAL DE SAUDE MARCOS KONISHI</t>
  </si>
  <si>
    <t>Dado gerado em: 17 de Setembro de 2024 - 09:19h</t>
  </si>
  <si>
    <t>2024 Q1 (%)</t>
  </si>
  <si>
    <t>Tabela 05 -  Proporção de pessoas com diabetes, com consulta e hemoglobina glicada solicitada no semestre, por equipe. Bahia. 2024Q1.</t>
  </si>
  <si>
    <t>Tabela 04 - Proporção de pessoas com diabetes, com consulta e hemoglobina glicada solicitada no semestre, por municipio. BAHIA. 2024 Q1.</t>
  </si>
  <si>
    <t>Tabela 03 - Proporção de pessoas com diabetes, com consulta e hemoglobina glicada solicitada no semestre, por município, por região de saúde, macrorregião de saúde. Bahia. 2022Q1-2024Q1.</t>
  </si>
  <si>
    <t>2024Q1</t>
  </si>
  <si>
    <t>Tabela 02 - Proporção de pessoas com diabetes, com consulta e hemoglobina glicada solicitada no semestre, por Região de Saúde, por Macrorregião de Saúde. Bahia, 2022Q1-2024Q1.</t>
  </si>
  <si>
    <t>Tabela 01- Proporção de pessoas com diabetes, com consulta e hemoglobina glicada solicitada no semestre, por Macrorregião de Saúde. Bahia, 2022Q1-2024Q1.</t>
  </si>
  <si>
    <t>Variação
2023Q1 - 2024Q1
%</t>
  </si>
  <si>
    <t>CAMAB atualizado em setembro de 2024, com dados do 1º Quadrimestre de 2024.</t>
  </si>
  <si>
    <t>2024 Q1
 (%)</t>
  </si>
  <si>
    <t xml:space="preserve">O gráfico 01 revela que no 1º quadrimestre de 2024, a Bahia e suas macrorregiões não alcançaram a meta proposta de 50% das pessoas com diabetes passarem por consulta e terem hemoglobina glicada solicitada no semestre. Na tabela 01 é possivel observar que a maioria das macrorregiões apresentou aumento em relação ao mesmo quadrimestre do ano de 2023, exceto a macrorregião Centro-Norte, que apresentou discreta redução de 1,71%. Em 2024Q1 a macrorregião Nordeste alcançou a maior proporção (42,65%), seguida das macrorregiões Sudoeste (38,20%) e Centro-Norte com 36,38%. A macrorregião Oeste alcançou a menor proporção  (24,28%). Comparando o primeiro quadrimesre de 2024 com o mesmo período do ano anterior perceber-se que as macrorregiões que alcançaram maior incremento foram a macrorregião Leste (90,10%), Extremo Sul (30,17%) e Nordeste (20,90%).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</si>
</sst>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-* #,##0.00_-;\-* #,##0.00_-;_-* \-??_-;_-@_-"/>
    <numFmt numFmtId="166" formatCode="_(* #,##0_);_(* \(#,##0\);_(* \-_);_(@_)"/>
    <numFmt numFmtId="167" formatCode="_(* #,##0.00_);_(* \(#,##0.00\);_(* \-_);_(@_)"/>
  </numFmts>
  <fonts count="5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</font>
    <font>
      <sz val="11"/>
      <color rgb="FF000000"/>
      <name val="Calibri"/>
      <family val="2"/>
      <charset val="1"/>
    </font>
    <font>
      <u/>
      <sz val="10"/>
      <color rgb="FF0000FF"/>
      <name val="Arial"/>
      <family val="2"/>
      <charset val="1"/>
    </font>
    <font>
      <sz val="9"/>
      <color rgb="FF000000"/>
      <name val="Arial"/>
      <family val="2"/>
      <charset val="1"/>
    </font>
    <font>
      <b/>
      <sz val="11"/>
      <color rgb="FF000000"/>
      <name val="Calibri"/>
      <family val="2"/>
    </font>
    <font>
      <sz val="10"/>
      <color rgb="FFFF0000"/>
      <name val="Arial"/>
      <family val="2"/>
      <charset val="1"/>
    </font>
    <font>
      <sz val="11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hadow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rgb="FF00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charset val="1"/>
    </font>
    <font>
      <sz val="10"/>
      <name val="Arial"/>
      <family val="2"/>
    </font>
    <font>
      <sz val="9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hadow/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7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  <charset val="1"/>
    </font>
    <font>
      <sz val="10"/>
      <color rgb="FF0070C0"/>
      <name val="Arial"/>
      <family val="2"/>
    </font>
    <font>
      <b/>
      <sz val="10"/>
      <color rgb="FFFFFFFF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9"/>
      <color rgb="FF000000"/>
      <name val="Calibri"/>
      <family val="2"/>
    </font>
    <font>
      <b/>
      <sz val="8"/>
      <name val="Arial"/>
      <family val="2"/>
    </font>
    <font>
      <b/>
      <sz val="10"/>
      <color rgb="FF000000"/>
      <name val="Calibri"/>
      <family val="2"/>
      <charset val="1"/>
    </font>
    <font>
      <sz val="9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B1DCFF"/>
        <bgColor rgb="FF99CCFF"/>
      </patternFill>
    </fill>
    <fill>
      <patternFill patternType="solid">
        <fgColor rgb="FFCCFFFF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rgb="FF00CCFF"/>
      </patternFill>
    </fill>
    <fill>
      <patternFill patternType="solid">
        <fgColor theme="5" tint="0.39997558519241921"/>
        <bgColor rgb="FF49ABC5"/>
      </patternFill>
    </fill>
    <fill>
      <patternFill patternType="solid">
        <fgColor theme="4" tint="0.59999389629810485"/>
        <bgColor rgb="FFB1DCFF"/>
      </patternFill>
    </fill>
    <fill>
      <patternFill patternType="solid">
        <fgColor theme="9" tint="0.59999389629810485"/>
        <bgColor rgb="FFB1DCFF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5"/>
        <bgColor rgb="FF953735"/>
      </patternFill>
    </fill>
    <fill>
      <patternFill patternType="solid">
        <fgColor theme="5" tint="0.39997558519241921"/>
        <bgColor rgb="FFBD9CBD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rgb="FFB6CC95"/>
      </patternFill>
    </fill>
    <fill>
      <patternFill patternType="solid">
        <fgColor theme="3" tint="0.79998168889431442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99CCFF"/>
      </patternFill>
    </fill>
    <fill>
      <patternFill patternType="solid">
        <fgColor theme="3" tint="0.59999389629810485"/>
        <bgColor rgb="FFCC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C0C0"/>
      </left>
      <right style="thin">
        <color rgb="FFC0C0C0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0" fillId="0" borderId="0" applyBorder="0" applyProtection="0"/>
    <xf numFmtId="0" fontId="3" fillId="0" borderId="0"/>
    <xf numFmtId="165" fontId="9" fillId="0" borderId="0" applyBorder="0" applyProtection="0"/>
    <xf numFmtId="0" fontId="4" fillId="0" borderId="0"/>
    <xf numFmtId="9" fontId="9" fillId="0" borderId="0" applyFont="0" applyFill="0" applyBorder="0" applyAlignment="0" applyProtection="0"/>
    <xf numFmtId="0" fontId="2" fillId="0" borderId="0"/>
    <xf numFmtId="0" fontId="3" fillId="0" borderId="0"/>
    <xf numFmtId="0" fontId="32" fillId="0" borderId="0"/>
    <xf numFmtId="0" fontId="43" fillId="0" borderId="0" applyNumberFormat="0" applyFill="0" applyBorder="0" applyAlignment="0" applyProtection="0"/>
    <xf numFmtId="0" fontId="1" fillId="0" borderId="0"/>
    <xf numFmtId="167" fontId="9" fillId="0" borderId="0" applyBorder="0" applyProtection="0"/>
  </cellStyleXfs>
  <cellXfs count="275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/>
    <xf numFmtId="0" fontId="11" fillId="0" borderId="3" xfId="4" applyFont="1" applyBorder="1"/>
    <xf numFmtId="0" fontId="11" fillId="0" borderId="3" xfId="4" applyFont="1" applyBorder="1" applyAlignment="1">
      <alignment horizontal="center"/>
    </xf>
    <xf numFmtId="0" fontId="11" fillId="0" borderId="5" xfId="4" applyFont="1" applyBorder="1"/>
    <xf numFmtId="0" fontId="11" fillId="0" borderId="5" xfId="4" applyFont="1" applyBorder="1" applyAlignment="1">
      <alignment horizontal="center"/>
    </xf>
    <xf numFmtId="0" fontId="11" fillId="0" borderId="0" xfId="4" applyFont="1"/>
    <xf numFmtId="0" fontId="11" fillId="0" borderId="0" xfId="4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6" xfId="0" applyFont="1" applyBorder="1"/>
    <xf numFmtId="0" fontId="22" fillId="0" borderId="6" xfId="4" applyFont="1" applyBorder="1" applyAlignment="1">
      <alignment horizontal="left"/>
    </xf>
    <xf numFmtId="0" fontId="19" fillId="0" borderId="0" xfId="0" applyFont="1"/>
    <xf numFmtId="0" fontId="17" fillId="0" borderId="9" xfId="0" applyFont="1" applyBorder="1"/>
    <xf numFmtId="0" fontId="22" fillId="0" borderId="9" xfId="4" applyFont="1" applyBorder="1" applyAlignment="1">
      <alignment horizontal="left"/>
    </xf>
    <xf numFmtId="0" fontId="22" fillId="0" borderId="0" xfId="0" applyFont="1" applyAlignment="1">
      <alignment horizontal="left" wrapText="1"/>
    </xf>
    <xf numFmtId="167" fontId="22" fillId="0" borderId="0" xfId="0" applyNumberFormat="1" applyFont="1" applyAlignment="1">
      <alignment horizontal="center"/>
    </xf>
    <xf numFmtId="0" fontId="25" fillId="0" borderId="0" xfId="0" applyFont="1"/>
    <xf numFmtId="0" fontId="15" fillId="0" borderId="0" xfId="0" applyFont="1"/>
    <xf numFmtId="0" fontId="20" fillId="4" borderId="8" xfId="4" applyFont="1" applyFill="1" applyBorder="1" applyAlignment="1">
      <alignment horizontal="left" wrapText="1"/>
    </xf>
    <xf numFmtId="0" fontId="20" fillId="4" borderId="8" xfId="4" applyFont="1" applyFill="1" applyBorder="1" applyAlignment="1">
      <alignment horizontal="left"/>
    </xf>
    <xf numFmtId="0" fontId="20" fillId="4" borderId="8" xfId="4" applyFont="1" applyFill="1" applyBorder="1" applyAlignment="1">
      <alignment horizontal="left" vertical="center"/>
    </xf>
    <xf numFmtId="2" fontId="22" fillId="4" borderId="8" xfId="4" applyNumberFormat="1" applyFont="1" applyFill="1" applyBorder="1" applyAlignment="1">
      <alignment horizontal="right" wrapText="1"/>
    </xf>
    <xf numFmtId="0" fontId="18" fillId="5" borderId="6" xfId="4" applyFont="1" applyFill="1" applyBorder="1" applyAlignment="1">
      <alignment horizontal="left"/>
    </xf>
    <xf numFmtId="0" fontId="18" fillId="5" borderId="6" xfId="4" applyFont="1" applyFill="1" applyBorder="1" applyAlignment="1">
      <alignment horizontal="left" wrapText="1"/>
    </xf>
    <xf numFmtId="2" fontId="17" fillId="0" borderId="0" xfId="0" applyNumberFormat="1" applyFont="1"/>
    <xf numFmtId="0" fontId="18" fillId="6" borderId="6" xfId="4" applyFont="1" applyFill="1" applyBorder="1" applyAlignment="1">
      <alignment horizontal="left"/>
    </xf>
    <xf numFmtId="0" fontId="17" fillId="6" borderId="6" xfId="4" applyFont="1" applyFill="1" applyBorder="1" applyAlignment="1">
      <alignment horizontal="left" wrapText="1"/>
    </xf>
    <xf numFmtId="0" fontId="22" fillId="6" borderId="6" xfId="4" applyFont="1" applyFill="1" applyBorder="1" applyAlignment="1">
      <alignment horizontal="left"/>
    </xf>
    <xf numFmtId="0" fontId="17" fillId="0" borderId="6" xfId="4" applyFont="1" applyBorder="1" applyAlignment="1">
      <alignment horizontal="left" wrapText="1"/>
    </xf>
    <xf numFmtId="0" fontId="21" fillId="6" borderId="6" xfId="4" applyFont="1" applyFill="1" applyBorder="1" applyAlignment="1">
      <alignment horizontal="left" wrapText="1"/>
    </xf>
    <xf numFmtId="0" fontId="18" fillId="6" borderId="6" xfId="4" applyFont="1" applyFill="1" applyBorder="1" applyAlignment="1">
      <alignment horizontal="left" wrapText="1"/>
    </xf>
    <xf numFmtId="166" fontId="18" fillId="6" borderId="6" xfId="4" applyNumberFormat="1" applyFont="1" applyFill="1" applyBorder="1" applyAlignment="1">
      <alignment horizontal="left"/>
    </xf>
    <xf numFmtId="0" fontId="22" fillId="0" borderId="6" xfId="4" applyFont="1" applyBorder="1" applyAlignment="1">
      <alignment horizontal="left" wrapText="1"/>
    </xf>
    <xf numFmtId="0" fontId="17" fillId="0" borderId="21" xfId="4" applyFont="1" applyBorder="1" applyAlignment="1">
      <alignment horizontal="left"/>
    </xf>
    <xf numFmtId="0" fontId="21" fillId="5" borderId="6" xfId="4" applyFont="1" applyFill="1" applyBorder="1" applyAlignment="1">
      <alignment horizontal="left"/>
    </xf>
    <xf numFmtId="1" fontId="21" fillId="5" borderId="6" xfId="4" applyNumberFormat="1" applyFont="1" applyFill="1" applyBorder="1" applyAlignment="1">
      <alignment horizontal="left" wrapText="1"/>
    </xf>
    <xf numFmtId="0" fontId="21" fillId="6" borderId="6" xfId="4" applyFont="1" applyFill="1" applyBorder="1" applyAlignment="1">
      <alignment horizontal="left"/>
    </xf>
    <xf numFmtId="1" fontId="21" fillId="6" borderId="6" xfId="4" applyNumberFormat="1" applyFont="1" applyFill="1" applyBorder="1" applyAlignment="1">
      <alignment horizontal="left" wrapText="1"/>
    </xf>
    <xf numFmtId="0" fontId="21" fillId="6" borderId="21" xfId="4" applyFont="1" applyFill="1" applyBorder="1" applyAlignment="1">
      <alignment horizontal="left"/>
    </xf>
    <xf numFmtId="1" fontId="18" fillId="6" borderId="6" xfId="4" applyNumberFormat="1" applyFont="1" applyFill="1" applyBorder="1" applyAlignment="1">
      <alignment horizontal="left"/>
    </xf>
    <xf numFmtId="0" fontId="17" fillId="0" borderId="6" xfId="4" applyFont="1" applyBorder="1" applyAlignment="1">
      <alignment horizontal="left"/>
    </xf>
    <xf numFmtId="1" fontId="17" fillId="0" borderId="6" xfId="4" applyNumberFormat="1" applyFont="1" applyBorder="1" applyAlignment="1">
      <alignment horizontal="left" wrapText="1"/>
    </xf>
    <xf numFmtId="1" fontId="22" fillId="0" borderId="6" xfId="4" applyNumberFormat="1" applyFont="1" applyBorder="1" applyAlignment="1">
      <alignment horizontal="left"/>
    </xf>
    <xf numFmtId="0" fontId="21" fillId="5" borderId="6" xfId="4" applyFont="1" applyFill="1" applyBorder="1" applyAlignment="1">
      <alignment horizontal="left" wrapText="1"/>
    </xf>
    <xf numFmtId="0" fontId="18" fillId="7" borderId="6" xfId="4" applyFont="1" applyFill="1" applyBorder="1" applyAlignment="1">
      <alignment horizontal="left"/>
    </xf>
    <xf numFmtId="0" fontId="21" fillId="7" borderId="6" xfId="4" applyFont="1" applyFill="1" applyBorder="1" applyAlignment="1">
      <alignment horizontal="left" wrapText="1"/>
    </xf>
    <xf numFmtId="166" fontId="18" fillId="5" borderId="6" xfId="4" applyNumberFormat="1" applyFont="1" applyFill="1" applyBorder="1" applyAlignment="1">
      <alignment horizontal="left" wrapText="1"/>
    </xf>
    <xf numFmtId="0" fontId="18" fillId="7" borderId="6" xfId="4" applyFont="1" applyFill="1" applyBorder="1" applyAlignment="1">
      <alignment horizontal="left" wrapText="1"/>
    </xf>
    <xf numFmtId="166" fontId="18" fillId="7" borderId="6" xfId="4" applyNumberFormat="1" applyFont="1" applyFill="1" applyBorder="1" applyAlignment="1">
      <alignment horizontal="left"/>
    </xf>
    <xf numFmtId="0" fontId="21" fillId="7" borderId="6" xfId="4" applyFont="1" applyFill="1" applyBorder="1" applyAlignment="1">
      <alignment horizontal="left"/>
    </xf>
    <xf numFmtId="0" fontId="21" fillId="7" borderId="21" xfId="4" applyFont="1" applyFill="1" applyBorder="1" applyAlignment="1">
      <alignment horizontal="left"/>
    </xf>
    <xf numFmtId="1" fontId="21" fillId="7" borderId="6" xfId="4" applyNumberFormat="1" applyFont="1" applyFill="1" applyBorder="1" applyAlignment="1">
      <alignment horizontal="left"/>
    </xf>
    <xf numFmtId="1" fontId="17" fillId="0" borderId="6" xfId="4" applyNumberFormat="1" applyFont="1" applyBorder="1" applyAlignment="1">
      <alignment horizontal="left"/>
    </xf>
    <xf numFmtId="1" fontId="21" fillId="6" borderId="6" xfId="4" applyNumberFormat="1" applyFont="1" applyFill="1" applyBorder="1" applyAlignment="1">
      <alignment horizontal="left"/>
    </xf>
    <xf numFmtId="0" fontId="21" fillId="6" borderId="6" xfId="4" applyFont="1" applyFill="1" applyBorder="1" applyAlignment="1">
      <alignment horizontal="left" vertical="top"/>
    </xf>
    <xf numFmtId="0" fontId="17" fillId="0" borderId="6" xfId="4" applyFont="1" applyBorder="1" applyAlignment="1">
      <alignment horizontal="left" vertical="top"/>
    </xf>
    <xf numFmtId="0" fontId="22" fillId="0" borderId="21" xfId="4" applyFont="1" applyBorder="1" applyAlignment="1">
      <alignment horizontal="left"/>
    </xf>
    <xf numFmtId="0" fontId="17" fillId="0" borderId="9" xfId="4" applyFont="1" applyBorder="1" applyAlignment="1">
      <alignment horizontal="left"/>
    </xf>
    <xf numFmtId="1" fontId="17" fillId="0" borderId="9" xfId="4" applyNumberFormat="1" applyFont="1" applyBorder="1" applyAlignment="1">
      <alignment horizontal="left" wrapText="1"/>
    </xf>
    <xf numFmtId="1" fontId="17" fillId="0" borderId="9" xfId="4" applyNumberFormat="1" applyFont="1" applyBorder="1" applyAlignment="1">
      <alignment horizontal="left"/>
    </xf>
    <xf numFmtId="0" fontId="26" fillId="0" borderId="0" xfId="0" applyFont="1"/>
    <xf numFmtId="0" fontId="26" fillId="0" borderId="0" xfId="0" applyFont="1" applyAlignment="1">
      <alignment wrapText="1"/>
    </xf>
    <xf numFmtId="0" fontId="14" fillId="0" borderId="0" xfId="0" applyFont="1"/>
    <xf numFmtId="0" fontId="16" fillId="0" borderId="0" xfId="0" applyFont="1" applyAlignment="1">
      <alignment vertical="center"/>
    </xf>
    <xf numFmtId="0" fontId="14" fillId="0" borderId="12" xfId="0" applyFont="1" applyBorder="1"/>
    <xf numFmtId="0" fontId="28" fillId="8" borderId="0" xfId="0" applyFont="1" applyFill="1"/>
    <xf numFmtId="0" fontId="28" fillId="10" borderId="0" xfId="0" applyFont="1" applyFill="1"/>
    <xf numFmtId="0" fontId="24" fillId="8" borderId="0" xfId="0" applyFont="1" applyFill="1"/>
    <xf numFmtId="0" fontId="24" fillId="11" borderId="0" xfId="0" applyFont="1" applyFill="1"/>
    <xf numFmtId="0" fontId="24" fillId="9" borderId="0" xfId="0" applyFont="1" applyFill="1"/>
    <xf numFmtId="0" fontId="24" fillId="10" borderId="0" xfId="0" applyFont="1" applyFill="1"/>
    <xf numFmtId="0" fontId="23" fillId="0" borderId="0" xfId="0" applyFont="1" applyAlignment="1">
      <alignment wrapText="1"/>
    </xf>
    <xf numFmtId="0" fontId="29" fillId="0" borderId="4" xfId="0" applyFont="1" applyBorder="1" applyAlignment="1">
      <alignment horizontal="center" vertical="center" wrapText="1"/>
    </xf>
    <xf numFmtId="0" fontId="30" fillId="0" borderId="0" xfId="2" applyFont="1" applyAlignment="1">
      <alignment vertical="center" wrapText="1"/>
    </xf>
    <xf numFmtId="2" fontId="0" fillId="0" borderId="0" xfId="0" applyNumberFormat="1"/>
    <xf numFmtId="0" fontId="2" fillId="0" borderId="0" xfId="6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2" fontId="22" fillId="4" borderId="12" xfId="4" applyNumberFormat="1" applyFont="1" applyFill="1" applyBorder="1" applyAlignment="1">
      <alignment horizontal="right" wrapText="1"/>
    </xf>
    <xf numFmtId="0" fontId="32" fillId="0" borderId="0" xfId="8"/>
    <xf numFmtId="0" fontId="24" fillId="12" borderId="0" xfId="0" applyFont="1" applyFill="1"/>
    <xf numFmtId="0" fontId="14" fillId="0" borderId="18" xfId="0" applyFont="1" applyBorder="1"/>
    <xf numFmtId="0" fontId="28" fillId="11" borderId="0" xfId="0" applyFont="1" applyFill="1"/>
    <xf numFmtId="0" fontId="28" fillId="12" borderId="0" xfId="0" applyFont="1" applyFill="1"/>
    <xf numFmtId="0" fontId="33" fillId="0" borderId="0" xfId="0" applyFont="1"/>
    <xf numFmtId="0" fontId="11" fillId="0" borderId="14" xfId="4" applyFont="1" applyBorder="1"/>
    <xf numFmtId="0" fontId="11" fillId="0" borderId="14" xfId="4" applyFont="1" applyBorder="1" applyAlignment="1">
      <alignment horizontal="center"/>
    </xf>
    <xf numFmtId="0" fontId="14" fillId="0" borderId="0" xfId="4" applyFont="1" applyAlignment="1">
      <alignment horizontal="center"/>
    </xf>
    <xf numFmtId="164" fontId="37" fillId="0" borderId="0" xfId="1" applyNumberFormat="1" applyFont="1" applyBorder="1" applyAlignment="1" applyProtection="1">
      <alignment vertical="center" wrapText="1"/>
    </xf>
    <xf numFmtId="0" fontId="14" fillId="0" borderId="0" xfId="4" applyFont="1" applyAlignment="1">
      <alignment vertical="center" wrapText="1"/>
    </xf>
    <xf numFmtId="0" fontId="14" fillId="0" borderId="0" xfId="0" applyFont="1" applyAlignment="1">
      <alignment wrapText="1"/>
    </xf>
    <xf numFmtId="0" fontId="22" fillId="0" borderId="0" xfId="4" applyFont="1" applyAlignment="1">
      <alignment horizontal="center"/>
    </xf>
    <xf numFmtId="0" fontId="22" fillId="0" borderId="0" xfId="4" applyFont="1" applyAlignment="1">
      <alignment vertical="center"/>
    </xf>
    <xf numFmtId="0" fontId="26" fillId="0" borderId="0" xfId="0" applyFont="1" applyAlignment="1">
      <alignment vertical="center" wrapText="1"/>
    </xf>
    <xf numFmtId="0" fontId="39" fillId="0" borderId="6" xfId="0" applyFont="1" applyBorder="1"/>
    <xf numFmtId="0" fontId="18" fillId="3" borderId="6" xfId="4" applyFont="1" applyFill="1" applyBorder="1" applyAlignment="1">
      <alignment horizontal="left"/>
    </xf>
    <xf numFmtId="0" fontId="39" fillId="0" borderId="12" xfId="0" applyFont="1" applyBorder="1"/>
    <xf numFmtId="0" fontId="18" fillId="3" borderId="9" xfId="4" applyFont="1" applyFill="1" applyBorder="1" applyAlignment="1">
      <alignment horizontal="left"/>
    </xf>
    <xf numFmtId="0" fontId="41" fillId="0" borderId="0" xfId="0" applyFont="1"/>
    <xf numFmtId="0" fontId="42" fillId="0" borderId="0" xfId="0" applyFont="1"/>
    <xf numFmtId="0" fontId="41" fillId="0" borderId="0" xfId="4" applyFont="1"/>
    <xf numFmtId="0" fontId="26" fillId="0" borderId="0" xfId="0" applyFont="1" applyAlignment="1">
      <alignment horizontal="center" vertical="top" wrapText="1"/>
    </xf>
    <xf numFmtId="0" fontId="6" fillId="0" borderId="25" xfId="9" applyFont="1" applyBorder="1" applyAlignment="1">
      <alignment horizontal="center" vertical="center"/>
    </xf>
    <xf numFmtId="0" fontId="5" fillId="0" borderId="24" xfId="9" applyFont="1" applyBorder="1" applyAlignment="1">
      <alignment horizontal="center" vertical="center" wrapText="1"/>
    </xf>
    <xf numFmtId="0" fontId="6" fillId="13" borderId="0" xfId="9" applyFont="1" applyFill="1" applyBorder="1" applyAlignment="1">
      <alignment vertical="center"/>
    </xf>
    <xf numFmtId="0" fontId="5" fillId="13" borderId="2" xfId="9" applyFont="1" applyFill="1" applyBorder="1" applyAlignment="1">
      <alignment horizontal="left" vertical="center" wrapText="1"/>
    </xf>
    <xf numFmtId="0" fontId="6" fillId="14" borderId="0" xfId="9" applyFont="1" applyFill="1" applyBorder="1" applyAlignment="1">
      <alignment vertical="center"/>
    </xf>
    <xf numFmtId="0" fontId="5" fillId="14" borderId="2" xfId="9" applyFont="1" applyFill="1" applyBorder="1" applyAlignment="1">
      <alignment horizontal="left" vertical="center" wrapText="1"/>
    </xf>
    <xf numFmtId="0" fontId="6" fillId="15" borderId="0" xfId="9" applyFont="1" applyFill="1" applyBorder="1" applyAlignment="1">
      <alignment vertical="center"/>
    </xf>
    <xf numFmtId="0" fontId="5" fillId="15" borderId="2" xfId="9" applyFont="1" applyFill="1" applyBorder="1" applyAlignment="1">
      <alignment horizontal="left" vertical="center" wrapText="1"/>
    </xf>
    <xf numFmtId="0" fontId="6" fillId="16" borderId="0" xfId="9" applyFont="1" applyFill="1" applyBorder="1" applyAlignment="1">
      <alignment vertical="center"/>
    </xf>
    <xf numFmtId="0" fontId="45" fillId="16" borderId="2" xfId="9" applyFont="1" applyFill="1" applyBorder="1" applyAlignment="1">
      <alignment vertical="center" wrapText="1"/>
    </xf>
    <xf numFmtId="0" fontId="6" fillId="2" borderId="0" xfId="9" applyFont="1" applyFill="1" applyBorder="1" applyAlignment="1">
      <alignment vertical="center"/>
    </xf>
    <xf numFmtId="0" fontId="6" fillId="17" borderId="0" xfId="9" applyFont="1" applyFill="1" applyBorder="1" applyAlignment="1">
      <alignment vertical="center"/>
    </xf>
    <xf numFmtId="0" fontId="6" fillId="17" borderId="26" xfId="9" applyFont="1" applyFill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7" fillId="0" borderId="0" xfId="9" applyFont="1"/>
    <xf numFmtId="0" fontId="36" fillId="20" borderId="3" xfId="4" applyFont="1" applyFill="1" applyBorder="1" applyAlignment="1">
      <alignment horizontal="center" vertical="center" wrapText="1"/>
    </xf>
    <xf numFmtId="0" fontId="47" fillId="22" borderId="3" xfId="4" applyFont="1" applyFill="1" applyBorder="1" applyAlignment="1">
      <alignment horizontal="center" vertical="center"/>
    </xf>
    <xf numFmtId="164" fontId="34" fillId="23" borderId="3" xfId="1" applyNumberFormat="1" applyFont="1" applyFill="1" applyBorder="1" applyAlignment="1" applyProtection="1">
      <alignment horizontal="center" vertical="center" wrapText="1"/>
    </xf>
    <xf numFmtId="9" fontId="34" fillId="23" borderId="4" xfId="5" applyFont="1" applyFill="1" applyBorder="1" applyAlignment="1" applyProtection="1">
      <alignment horizontal="center" vertical="center" wrapText="1"/>
    </xf>
    <xf numFmtId="164" fontId="35" fillId="23" borderId="3" xfId="1" applyNumberFormat="1" applyFont="1" applyFill="1" applyBorder="1" applyAlignment="1" applyProtection="1">
      <alignment horizontal="center" vertical="center" wrapText="1"/>
    </xf>
    <xf numFmtId="9" fontId="35" fillId="23" borderId="3" xfId="5" applyFont="1" applyFill="1" applyBorder="1" applyAlignment="1" applyProtection="1">
      <alignment horizontal="center" vertical="center" wrapText="1"/>
    </xf>
    <xf numFmtId="164" fontId="48" fillId="22" borderId="3" xfId="1" applyNumberFormat="1" applyFont="1" applyFill="1" applyBorder="1" applyAlignment="1" applyProtection="1">
      <alignment horizontal="center" vertical="center" wrapText="1"/>
    </xf>
    <xf numFmtId="164" fontId="49" fillId="24" borderId="0" xfId="1" applyNumberFormat="1" applyFont="1" applyFill="1" applyBorder="1" applyAlignment="1" applyProtection="1">
      <alignment horizontal="center" vertical="center" wrapText="1"/>
    </xf>
    <xf numFmtId="0" fontId="49" fillId="25" borderId="0" xfId="9" applyFont="1" applyFill="1" applyAlignment="1">
      <alignment horizontal="center" vertical="center" wrapText="1"/>
    </xf>
    <xf numFmtId="0" fontId="50" fillId="0" borderId="0" xfId="0" applyFont="1" applyAlignment="1">
      <alignment horizontal="center" wrapText="1"/>
    </xf>
    <xf numFmtId="49" fontId="51" fillId="26" borderId="3" xfId="7" applyNumberFormat="1" applyFont="1" applyFill="1" applyBorder="1" applyAlignment="1">
      <alignment horizontal="left" vertical="center" wrapText="1"/>
    </xf>
    <xf numFmtId="49" fontId="30" fillId="27" borderId="5" xfId="0" applyNumberFormat="1" applyFont="1" applyFill="1" applyBorder="1" applyAlignment="1">
      <alignment horizontal="left" vertical="center" wrapText="1"/>
    </xf>
    <xf numFmtId="49" fontId="30" fillId="27" borderId="3" xfId="0" applyNumberFormat="1" applyFont="1" applyFill="1" applyBorder="1" applyAlignment="1">
      <alignment horizontal="left" vertical="center" wrapText="1"/>
    </xf>
    <xf numFmtId="0" fontId="26" fillId="28" borderId="3" xfId="0" applyFont="1" applyFill="1" applyBorder="1" applyAlignment="1">
      <alignment horizontal="left" vertical="center" wrapText="1"/>
    </xf>
    <xf numFmtId="0" fontId="52" fillId="0" borderId="0" xfId="0" applyFont="1"/>
    <xf numFmtId="0" fontId="26" fillId="0" borderId="0" xfId="0" applyFont="1" applyAlignment="1">
      <alignment vertical="center"/>
    </xf>
    <xf numFmtId="0" fontId="44" fillId="0" borderId="0" xfId="0" applyFont="1" applyAlignment="1">
      <alignment vertical="center" wrapText="1"/>
    </xf>
    <xf numFmtId="2" fontId="20" fillId="0" borderId="0" xfId="0" applyNumberFormat="1" applyFont="1" applyAlignment="1">
      <alignment horizontal="right"/>
    </xf>
    <xf numFmtId="2" fontId="22" fillId="4" borderId="9" xfId="4" applyNumberFormat="1" applyFont="1" applyFill="1" applyBorder="1" applyAlignment="1">
      <alignment horizontal="right" wrapText="1"/>
    </xf>
    <xf numFmtId="2" fontId="22" fillId="0" borderId="6" xfId="4" applyNumberFormat="1" applyFont="1" applyBorder="1" applyAlignment="1">
      <alignment horizontal="center"/>
    </xf>
    <xf numFmtId="2" fontId="22" fillId="0" borderId="9" xfId="4" applyNumberFormat="1" applyFont="1" applyBorder="1" applyAlignment="1">
      <alignment horizontal="center"/>
    </xf>
    <xf numFmtId="0" fontId="18" fillId="29" borderId="7" xfId="0" applyFont="1" applyFill="1" applyBorder="1" applyAlignment="1">
      <alignment horizontal="center" vertical="center"/>
    </xf>
    <xf numFmtId="17" fontId="18" fillId="29" borderId="7" xfId="3" applyNumberFormat="1" applyFont="1" applyFill="1" applyBorder="1" applyAlignment="1" applyProtection="1">
      <alignment horizontal="center" vertical="center"/>
    </xf>
    <xf numFmtId="17" fontId="18" fillId="29" borderId="7" xfId="3" applyNumberFormat="1" applyFont="1" applyFill="1" applyBorder="1" applyAlignment="1" applyProtection="1">
      <alignment horizontal="center" vertical="center" wrapText="1"/>
    </xf>
    <xf numFmtId="0" fontId="20" fillId="30" borderId="0" xfId="0" applyFont="1" applyFill="1" applyAlignment="1">
      <alignment horizontal="right"/>
    </xf>
    <xf numFmtId="0" fontId="20" fillId="30" borderId="0" xfId="0" applyFont="1" applyFill="1" applyAlignment="1">
      <alignment horizontal="left"/>
    </xf>
    <xf numFmtId="2" fontId="20" fillId="30" borderId="0" xfId="0" applyNumberFormat="1" applyFont="1" applyFill="1" applyAlignment="1">
      <alignment horizontal="right"/>
    </xf>
    <xf numFmtId="1" fontId="8" fillId="32" borderId="22" xfId="4" applyNumberFormat="1" applyFont="1" applyFill="1" applyBorder="1" applyAlignment="1">
      <alignment horizontal="right" vertical="center" wrapText="1"/>
    </xf>
    <xf numFmtId="2" fontId="8" fillId="32" borderId="22" xfId="4" applyNumberFormat="1" applyFont="1" applyFill="1" applyBorder="1" applyAlignment="1">
      <alignment horizontal="left" wrapText="1"/>
    </xf>
    <xf numFmtId="2" fontId="8" fillId="32" borderId="22" xfId="4" applyNumberFormat="1" applyFont="1" applyFill="1" applyBorder="1" applyAlignment="1">
      <alignment horizontal="center" vertical="center"/>
    </xf>
    <xf numFmtId="0" fontId="53" fillId="33" borderId="7" xfId="7" applyFont="1" applyFill="1" applyBorder="1" applyAlignment="1">
      <alignment horizontal="center" vertical="center" wrapText="1"/>
    </xf>
    <xf numFmtId="0" fontId="53" fillId="33" borderId="7" xfId="7" applyFont="1" applyFill="1" applyBorder="1" applyAlignment="1">
      <alignment horizontal="center" vertical="center"/>
    </xf>
    <xf numFmtId="0" fontId="18" fillId="35" borderId="6" xfId="4" applyFont="1" applyFill="1" applyBorder="1" applyAlignment="1">
      <alignment horizontal="right" vertical="center"/>
    </xf>
    <xf numFmtId="0" fontId="18" fillId="35" borderId="6" xfId="4" applyFont="1" applyFill="1" applyBorder="1" applyAlignment="1">
      <alignment horizontal="left" vertical="center"/>
    </xf>
    <xf numFmtId="2" fontId="18" fillId="35" borderId="6" xfId="4" applyNumberFormat="1" applyFont="1" applyFill="1" applyBorder="1" applyAlignment="1">
      <alignment horizontal="center" vertical="center"/>
    </xf>
    <xf numFmtId="0" fontId="18" fillId="29" borderId="7" xfId="4" applyFont="1" applyFill="1" applyBorder="1" applyAlignment="1">
      <alignment horizontal="left" vertical="center"/>
    </xf>
    <xf numFmtId="0" fontId="20" fillId="29" borderId="7" xfId="4" applyFont="1" applyFill="1" applyBorder="1" applyAlignment="1">
      <alignment horizontal="left" vertical="center"/>
    </xf>
    <xf numFmtId="0" fontId="20" fillId="29" borderId="7" xfId="4" applyFont="1" applyFill="1" applyBorder="1" applyAlignment="1">
      <alignment horizontal="left" vertical="center" wrapText="1"/>
    </xf>
    <xf numFmtId="17" fontId="18" fillId="29" borderId="7" xfId="3" applyNumberFormat="1" applyFont="1" applyFill="1" applyBorder="1" applyAlignment="1" applyProtection="1">
      <alignment horizontal="left" vertical="center"/>
    </xf>
    <xf numFmtId="17" fontId="18" fillId="29" borderId="7" xfId="3" applyNumberFormat="1" applyFont="1" applyFill="1" applyBorder="1" applyAlignment="1" applyProtection="1">
      <alignment horizontal="left" vertical="center" indent="1"/>
    </xf>
    <xf numFmtId="0" fontId="27" fillId="34" borderId="7" xfId="0" applyFont="1" applyFill="1" applyBorder="1" applyAlignment="1">
      <alignment horizontal="center" vertical="center"/>
    </xf>
    <xf numFmtId="0" fontId="27" fillId="34" borderId="18" xfId="0" applyFont="1" applyFill="1" applyBorder="1" applyAlignment="1">
      <alignment horizontal="center" vertical="center"/>
    </xf>
    <xf numFmtId="0" fontId="27" fillId="34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2" fontId="22" fillId="0" borderId="0" xfId="4" applyNumberFormat="1" applyFont="1" applyAlignment="1">
      <alignment horizontal="right" wrapText="1"/>
    </xf>
    <xf numFmtId="0" fontId="32" fillId="0" borderId="0" xfId="8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7" fillId="34" borderId="7" xfId="0" applyFont="1" applyFill="1" applyBorder="1" applyAlignment="1">
      <alignment horizontal="center" vertical="center" wrapText="1"/>
    </xf>
    <xf numFmtId="0" fontId="30" fillId="0" borderId="0" xfId="7" applyFont="1" applyAlignment="1">
      <alignment vertical="center" wrapText="1"/>
    </xf>
    <xf numFmtId="0" fontId="26" fillId="0" borderId="0" xfId="7" applyFont="1" applyAlignment="1">
      <alignment horizontal="center" vertical="center"/>
    </xf>
    <xf numFmtId="2" fontId="22" fillId="4" borderId="0" xfId="4" applyNumberFormat="1" applyFont="1" applyFill="1" applyAlignment="1">
      <alignment horizontal="right" wrapText="1"/>
    </xf>
    <xf numFmtId="2" fontId="18" fillId="4" borderId="8" xfId="4" applyNumberFormat="1" applyFont="1" applyFill="1" applyBorder="1" applyAlignment="1">
      <alignment horizontal="right" wrapText="1"/>
    </xf>
    <xf numFmtId="0" fontId="12" fillId="0" borderId="0" xfId="0" applyFont="1"/>
    <xf numFmtId="0" fontId="16" fillId="0" borderId="0" xfId="0" applyFont="1"/>
    <xf numFmtId="0" fontId="8" fillId="3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2" fillId="0" borderId="0" xfId="8" applyAlignment="1">
      <alignment horizontal="right"/>
    </xf>
    <xf numFmtId="0" fontId="32" fillId="0" borderId="12" xfId="8" applyBorder="1"/>
    <xf numFmtId="2" fontId="8" fillId="0" borderId="0" xfId="4" applyNumberFormat="1" applyFont="1" applyAlignment="1">
      <alignment horizontal="center" vertical="center"/>
    </xf>
    <xf numFmtId="2" fontId="18" fillId="0" borderId="0" xfId="4" applyNumberFormat="1" applyFont="1" applyAlignment="1">
      <alignment horizontal="right" wrapText="1"/>
    </xf>
    <xf numFmtId="0" fontId="54" fillId="0" borderId="0" xfId="0" applyFont="1"/>
    <xf numFmtId="0" fontId="26" fillId="0" borderId="0" xfId="7" applyFont="1" applyAlignment="1">
      <alignment horizontal="left"/>
    </xf>
    <xf numFmtId="0" fontId="38" fillId="0" borderId="12" xfId="0" applyFont="1" applyBorder="1" applyAlignment="1">
      <alignment horizontal="left" vertical="center"/>
    </xf>
    <xf numFmtId="2" fontId="26" fillId="0" borderId="0" xfId="0" applyNumberFormat="1" applyFont="1"/>
    <xf numFmtId="2" fontId="39" fillId="0" borderId="0" xfId="0" applyNumberFormat="1" applyFont="1"/>
    <xf numFmtId="2" fontId="40" fillId="0" borderId="6" xfId="0" applyNumberFormat="1" applyFont="1" applyBorder="1" applyAlignment="1">
      <alignment horizontal="right"/>
    </xf>
    <xf numFmtId="2" fontId="40" fillId="0" borderId="9" xfId="0" applyNumberFormat="1" applyFont="1" applyBorder="1" applyAlignment="1">
      <alignment horizontal="right"/>
    </xf>
    <xf numFmtId="2" fontId="18" fillId="0" borderId="0" xfId="4" applyNumberFormat="1" applyFont="1" applyAlignment="1">
      <alignment horizontal="center" vertical="center"/>
    </xf>
    <xf numFmtId="2" fontId="22" fillId="0" borderId="0" xfId="4" applyNumberFormat="1" applyFont="1" applyAlignment="1">
      <alignment horizontal="center"/>
    </xf>
    <xf numFmtId="2" fontId="20" fillId="30" borderId="12" xfId="0" applyNumberFormat="1" applyFont="1" applyFill="1" applyBorder="1" applyAlignment="1">
      <alignment horizontal="right"/>
    </xf>
    <xf numFmtId="17" fontId="18" fillId="0" borderId="0" xfId="3" applyNumberFormat="1" applyFont="1" applyBorder="1" applyAlignment="1" applyProtection="1">
      <alignment horizontal="left" vertical="center" indent="1"/>
    </xf>
    <xf numFmtId="2" fontId="22" fillId="4" borderId="18" xfId="4" applyNumberFormat="1" applyFont="1" applyFill="1" applyBorder="1" applyAlignment="1">
      <alignment horizontal="right" wrapText="1"/>
    </xf>
    <xf numFmtId="0" fontId="55" fillId="0" borderId="0" xfId="8" applyFont="1"/>
    <xf numFmtId="0" fontId="55" fillId="0" borderId="0" xfId="0" applyFont="1"/>
    <xf numFmtId="0" fontId="18" fillId="0" borderId="0" xfId="0" applyFont="1" applyAlignment="1">
      <alignment horizontal="left" vertical="center" wrapText="1"/>
    </xf>
    <xf numFmtId="0" fontId="56" fillId="0" borderId="0" xfId="0" applyFont="1"/>
    <xf numFmtId="0" fontId="57" fillId="0" borderId="0" xfId="0" applyFont="1"/>
    <xf numFmtId="0" fontId="32" fillId="0" borderId="0" xfId="8" applyBorder="1"/>
    <xf numFmtId="2" fontId="22" fillId="4" borderId="0" xfId="4" applyNumberFormat="1" applyFont="1" applyFill="1" applyBorder="1" applyAlignment="1">
      <alignment horizontal="right" wrapText="1"/>
    </xf>
    <xf numFmtId="0" fontId="13" fillId="0" borderId="0" xfId="7" applyFont="1" applyAlignment="1">
      <alignment horizontal="left" vertical="center"/>
    </xf>
    <xf numFmtId="0" fontId="29" fillId="0" borderId="23" xfId="9" applyFont="1" applyBorder="1" applyAlignment="1">
      <alignment horizontal="center" vertical="center" wrapText="1"/>
    </xf>
    <xf numFmtId="0" fontId="29" fillId="0" borderId="24" xfId="9" applyFont="1" applyBorder="1" applyAlignment="1">
      <alignment horizontal="center" vertical="center" wrapText="1"/>
    </xf>
    <xf numFmtId="0" fontId="5" fillId="2" borderId="2" xfId="9" applyFont="1" applyFill="1" applyBorder="1" applyAlignment="1">
      <alignment horizontal="left" vertical="center" wrapText="1"/>
    </xf>
    <xf numFmtId="0" fontId="45" fillId="17" borderId="2" xfId="9" applyFont="1" applyFill="1" applyBorder="1" applyAlignment="1">
      <alignment horizontal="left" vertical="center"/>
    </xf>
    <xf numFmtId="0" fontId="6" fillId="17" borderId="13" xfId="9" applyFont="1" applyFill="1" applyBorder="1" applyAlignment="1">
      <alignment horizontal="left" vertical="center"/>
    </xf>
    <xf numFmtId="0" fontId="34" fillId="21" borderId="11" xfId="4" applyFont="1" applyFill="1" applyBorder="1" applyAlignment="1">
      <alignment horizontal="justify" vertical="center" wrapText="1"/>
    </xf>
    <xf numFmtId="0" fontId="34" fillId="21" borderId="7" xfId="4" applyFont="1" applyFill="1" applyBorder="1" applyAlignment="1">
      <alignment horizontal="justify" vertical="center" wrapText="1"/>
    </xf>
    <xf numFmtId="0" fontId="34" fillId="21" borderId="4" xfId="4" applyFont="1" applyFill="1" applyBorder="1" applyAlignment="1">
      <alignment horizontal="justify" vertical="center" wrapText="1"/>
    </xf>
    <xf numFmtId="0" fontId="3" fillId="22" borderId="10" xfId="4" applyFont="1" applyFill="1" applyBorder="1" applyAlignment="1">
      <alignment horizontal="justify" vertical="center" wrapText="1"/>
    </xf>
    <xf numFmtId="0" fontId="3" fillId="22" borderId="18" xfId="4" applyFont="1" applyFill="1" applyBorder="1" applyAlignment="1">
      <alignment horizontal="justify" vertical="center" wrapText="1"/>
    </xf>
    <xf numFmtId="0" fontId="3" fillId="22" borderId="15" xfId="4" applyFont="1" applyFill="1" applyBorder="1" applyAlignment="1">
      <alignment horizontal="justify" vertical="center" wrapText="1"/>
    </xf>
    <xf numFmtId="0" fontId="3" fillId="22" borderId="16" xfId="4" applyFont="1" applyFill="1" applyBorder="1" applyAlignment="1">
      <alignment horizontal="justify" vertical="center" wrapText="1"/>
    </xf>
    <xf numFmtId="0" fontId="3" fillId="22" borderId="12" xfId="4" applyFont="1" applyFill="1" applyBorder="1" applyAlignment="1">
      <alignment horizontal="justify" vertical="center" wrapText="1"/>
    </xf>
    <xf numFmtId="0" fontId="3" fillId="22" borderId="17" xfId="4" applyFont="1" applyFill="1" applyBorder="1" applyAlignment="1">
      <alignment horizontal="justify" vertical="center" wrapText="1"/>
    </xf>
    <xf numFmtId="0" fontId="34" fillId="19" borderId="3" xfId="4" applyFont="1" applyFill="1" applyBorder="1" applyAlignment="1">
      <alignment horizontal="left" vertical="center" wrapText="1"/>
    </xf>
    <xf numFmtId="0" fontId="8" fillId="0" borderId="3" xfId="4" applyFont="1" applyBorder="1" applyAlignment="1">
      <alignment horizontal="center" vertical="center" wrapText="1"/>
    </xf>
    <xf numFmtId="0" fontId="34" fillId="18" borderId="14" xfId="4" applyFont="1" applyFill="1" applyBorder="1" applyAlignment="1">
      <alignment horizontal="left" vertical="center" wrapText="1"/>
    </xf>
    <xf numFmtId="0" fontId="8" fillId="18" borderId="11" xfId="4" applyFont="1" applyFill="1" applyBorder="1" applyAlignment="1">
      <alignment horizontal="center" vertical="center" wrapText="1"/>
    </xf>
    <xf numFmtId="0" fontId="8" fillId="18" borderId="4" xfId="4" applyFont="1" applyFill="1" applyBorder="1" applyAlignment="1">
      <alignment horizontal="center" vertical="center" wrapText="1"/>
    </xf>
    <xf numFmtId="0" fontId="8" fillId="21" borderId="11" xfId="4" applyFont="1" applyFill="1" applyBorder="1" applyAlignment="1">
      <alignment horizontal="center" vertical="center" wrapText="1"/>
    </xf>
    <xf numFmtId="0" fontId="8" fillId="21" borderId="4" xfId="4" applyFont="1" applyFill="1" applyBorder="1" applyAlignment="1">
      <alignment horizontal="center" vertical="center" wrapText="1"/>
    </xf>
    <xf numFmtId="164" fontId="8" fillId="18" borderId="3" xfId="1" applyNumberFormat="1" applyFont="1" applyFill="1" applyBorder="1" applyAlignment="1" applyProtection="1">
      <alignment horizontal="center" vertical="center" wrapText="1"/>
    </xf>
    <xf numFmtId="164" fontId="8" fillId="19" borderId="3" xfId="1" applyNumberFormat="1" applyFont="1" applyFill="1" applyBorder="1" applyAlignment="1" applyProtection="1">
      <alignment horizontal="center" vertical="center" wrapText="1"/>
    </xf>
    <xf numFmtId="164" fontId="8" fillId="23" borderId="3" xfId="1" applyNumberFormat="1" applyFont="1" applyFill="1" applyBorder="1" applyAlignment="1" applyProtection="1">
      <alignment horizontal="center" vertical="center" wrapText="1"/>
    </xf>
    <xf numFmtId="164" fontId="34" fillId="18" borderId="3" xfId="1" applyNumberFormat="1" applyFont="1" applyFill="1" applyBorder="1" applyAlignment="1" applyProtection="1">
      <alignment horizontal="left" vertical="center" wrapText="1"/>
    </xf>
    <xf numFmtId="0" fontId="8" fillId="19" borderId="11" xfId="4" applyFont="1" applyFill="1" applyBorder="1" applyAlignment="1">
      <alignment horizontal="center" vertical="center" wrapText="1"/>
    </xf>
    <xf numFmtId="0" fontId="8" fillId="19" borderId="7" xfId="4" applyFont="1" applyFill="1" applyBorder="1" applyAlignment="1">
      <alignment horizontal="center" vertical="center" wrapText="1"/>
    </xf>
    <xf numFmtId="0" fontId="8" fillId="19" borderId="4" xfId="4" applyFont="1" applyFill="1" applyBorder="1" applyAlignment="1">
      <alignment horizontal="center" vertical="center" wrapText="1"/>
    </xf>
    <xf numFmtId="0" fontId="34" fillId="19" borderId="11" xfId="4" applyFont="1" applyFill="1" applyBorder="1" applyAlignment="1">
      <alignment horizontal="justify" vertical="center" wrapText="1"/>
    </xf>
    <xf numFmtId="0" fontId="34" fillId="19" borderId="7" xfId="4" applyFont="1" applyFill="1" applyBorder="1" applyAlignment="1">
      <alignment horizontal="justify" vertical="center" wrapText="1"/>
    </xf>
    <xf numFmtId="0" fontId="34" fillId="19" borderId="4" xfId="4" applyFont="1" applyFill="1" applyBorder="1" applyAlignment="1">
      <alignment horizontal="justify" vertical="center" wrapText="1"/>
    </xf>
    <xf numFmtId="164" fontId="8" fillId="19" borderId="10" xfId="1" applyNumberFormat="1" applyFont="1" applyFill="1" applyBorder="1" applyAlignment="1" applyProtection="1">
      <alignment horizontal="center" vertical="center" wrapText="1"/>
    </xf>
    <xf numFmtId="164" fontId="8" fillId="19" borderId="15" xfId="1" applyNumberFormat="1" applyFont="1" applyFill="1" applyBorder="1" applyAlignment="1" applyProtection="1">
      <alignment horizontal="center" vertical="center" wrapText="1"/>
    </xf>
    <xf numFmtId="164" fontId="8" fillId="19" borderId="16" xfId="1" applyNumberFormat="1" applyFont="1" applyFill="1" applyBorder="1" applyAlignment="1" applyProtection="1">
      <alignment horizontal="center" vertical="center" wrapText="1"/>
    </xf>
    <xf numFmtId="164" fontId="8" fillId="19" borderId="17" xfId="1" applyNumberFormat="1" applyFont="1" applyFill="1" applyBorder="1" applyAlignment="1" applyProtection="1">
      <alignment horizontal="center" vertical="center" wrapText="1"/>
    </xf>
    <xf numFmtId="0" fontId="3" fillId="19" borderId="10" xfId="4" applyFont="1" applyFill="1" applyBorder="1" applyAlignment="1">
      <alignment horizontal="justify" wrapText="1"/>
    </xf>
    <xf numFmtId="0" fontId="8" fillId="19" borderId="18" xfId="4" applyFont="1" applyFill="1" applyBorder="1" applyAlignment="1">
      <alignment horizontal="justify" wrapText="1"/>
    </xf>
    <xf numFmtId="0" fontId="8" fillId="19" borderId="15" xfId="4" applyFont="1" applyFill="1" applyBorder="1" applyAlignment="1">
      <alignment horizontal="justify" wrapText="1"/>
    </xf>
    <xf numFmtId="0" fontId="8" fillId="19" borderId="16" xfId="4" applyFont="1" applyFill="1" applyBorder="1" applyAlignment="1">
      <alignment horizontal="justify" wrapText="1"/>
    </xf>
    <xf numFmtId="0" fontId="8" fillId="19" borderId="12" xfId="4" applyFont="1" applyFill="1" applyBorder="1" applyAlignment="1">
      <alignment horizontal="justify" wrapText="1"/>
    </xf>
    <xf numFmtId="0" fontId="8" fillId="19" borderId="17" xfId="4" applyFont="1" applyFill="1" applyBorder="1" applyAlignment="1">
      <alignment horizontal="justify" wrapText="1"/>
    </xf>
    <xf numFmtId="164" fontId="34" fillId="23" borderId="11" xfId="1" applyNumberFormat="1" applyFont="1" applyFill="1" applyBorder="1" applyAlignment="1" applyProtection="1">
      <alignment horizontal="center" vertical="center" wrapText="1"/>
    </xf>
    <xf numFmtId="164" fontId="34" fillId="23" borderId="7" xfId="1" applyNumberFormat="1" applyFont="1" applyFill="1" applyBorder="1" applyAlignment="1" applyProtection="1">
      <alignment horizontal="center" vertical="center" wrapText="1"/>
    </xf>
    <xf numFmtId="164" fontId="34" fillId="23" borderId="4" xfId="1" applyNumberFormat="1" applyFont="1" applyFill="1" applyBorder="1" applyAlignment="1" applyProtection="1">
      <alignment horizontal="center" vertical="center" wrapText="1"/>
    </xf>
    <xf numFmtId="164" fontId="8" fillId="22" borderId="10" xfId="1" applyNumberFormat="1" applyFont="1" applyFill="1" applyBorder="1" applyAlignment="1" applyProtection="1">
      <alignment horizontal="center" vertical="center" wrapText="1"/>
    </xf>
    <xf numFmtId="164" fontId="8" fillId="22" borderId="15" xfId="1" applyNumberFormat="1" applyFont="1" applyFill="1" applyBorder="1" applyAlignment="1" applyProtection="1">
      <alignment horizontal="center" vertical="center" wrapText="1"/>
    </xf>
    <xf numFmtId="164" fontId="8" fillId="22" borderId="16" xfId="1" applyNumberFormat="1" applyFont="1" applyFill="1" applyBorder="1" applyAlignment="1" applyProtection="1">
      <alignment horizontal="center" vertical="center" wrapText="1"/>
    </xf>
    <xf numFmtId="164" fontId="8" fillId="22" borderId="17" xfId="1" applyNumberFormat="1" applyFont="1" applyFill="1" applyBorder="1" applyAlignment="1" applyProtection="1">
      <alignment horizontal="center" vertical="center" wrapText="1"/>
    </xf>
    <xf numFmtId="0" fontId="47" fillId="20" borderId="3" xfId="4" applyFont="1" applyFill="1" applyBorder="1" applyAlignment="1">
      <alignment horizontal="center" vertical="center"/>
    </xf>
    <xf numFmtId="0" fontId="36" fillId="20" borderId="3" xfId="4" applyFont="1" applyFill="1" applyBorder="1" applyAlignment="1">
      <alignment horizontal="center" vertical="center" wrapText="1"/>
    </xf>
    <xf numFmtId="0" fontId="36" fillId="20" borderId="11" xfId="1" applyFont="1" applyFill="1" applyBorder="1" applyAlignment="1" applyProtection="1">
      <alignment horizontal="center" vertical="center" wrapText="1"/>
    </xf>
    <xf numFmtId="0" fontId="36" fillId="20" borderId="4" xfId="1" applyFont="1" applyFill="1" applyBorder="1" applyAlignment="1" applyProtection="1">
      <alignment horizontal="center" vertical="center" wrapText="1"/>
    </xf>
    <xf numFmtId="164" fontId="8" fillId="22" borderId="3" xfId="1" applyNumberFormat="1" applyFont="1" applyFill="1" applyBorder="1" applyAlignment="1" applyProtection="1">
      <alignment horizontal="center" vertical="center" wrapText="1"/>
    </xf>
    <xf numFmtId="164" fontId="34" fillId="22" borderId="4" xfId="1" applyNumberFormat="1" applyFont="1" applyFill="1" applyBorder="1" applyAlignment="1" applyProtection="1">
      <alignment horizontal="left" vertical="center" wrapText="1"/>
    </xf>
    <xf numFmtId="0" fontId="8" fillId="18" borderId="3" xfId="4" applyFont="1" applyFill="1" applyBorder="1" applyAlignment="1">
      <alignment horizontal="center" vertical="center"/>
    </xf>
    <xf numFmtId="0" fontId="47" fillId="22" borderId="3" xfId="4" applyFont="1" applyFill="1" applyBorder="1" applyAlignment="1">
      <alignment horizontal="center" vertical="center"/>
    </xf>
    <xf numFmtId="0" fontId="47" fillId="22" borderId="3" xfId="4" applyFont="1" applyFill="1" applyBorder="1" applyAlignment="1">
      <alignment horizontal="center"/>
    </xf>
    <xf numFmtId="0" fontId="47" fillId="22" borderId="11" xfId="4" applyFont="1" applyFill="1" applyBorder="1" applyAlignment="1">
      <alignment horizontal="center" vertical="center"/>
    </xf>
    <xf numFmtId="0" fontId="47" fillId="22" borderId="4" xfId="4" applyFont="1" applyFill="1" applyBorder="1" applyAlignment="1">
      <alignment horizontal="center" vertical="center"/>
    </xf>
    <xf numFmtId="0" fontId="50" fillId="0" borderId="0" xfId="9" applyFont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22" fillId="31" borderId="10" xfId="7" applyFont="1" applyFill="1" applyBorder="1" applyAlignment="1">
      <alignment horizontal="justify" vertical="center" wrapText="1"/>
    </xf>
    <xf numFmtId="0" fontId="22" fillId="31" borderId="18" xfId="7" applyFont="1" applyFill="1" applyBorder="1" applyAlignment="1">
      <alignment horizontal="justify" vertical="center" wrapText="1"/>
    </xf>
    <xf numFmtId="0" fontId="22" fillId="31" borderId="15" xfId="7" applyFont="1" applyFill="1" applyBorder="1" applyAlignment="1">
      <alignment horizontal="justify" vertical="center" wrapText="1"/>
    </xf>
    <xf numFmtId="0" fontId="22" fillId="31" borderId="19" xfId="7" applyFont="1" applyFill="1" applyBorder="1" applyAlignment="1">
      <alignment horizontal="justify" vertical="center" wrapText="1"/>
    </xf>
    <xf numFmtId="0" fontId="22" fillId="31" borderId="0" xfId="7" applyFont="1" applyFill="1" applyAlignment="1">
      <alignment horizontal="justify" vertical="center" wrapText="1"/>
    </xf>
    <xf numFmtId="0" fontId="22" fillId="31" borderId="20" xfId="7" applyFont="1" applyFill="1" applyBorder="1" applyAlignment="1">
      <alignment horizontal="justify" vertical="center" wrapText="1"/>
    </xf>
    <xf numFmtId="0" fontId="22" fillId="31" borderId="16" xfId="7" applyFont="1" applyFill="1" applyBorder="1" applyAlignment="1">
      <alignment horizontal="justify" vertical="center" wrapText="1"/>
    </xf>
    <xf numFmtId="0" fontId="22" fillId="31" borderId="12" xfId="7" applyFont="1" applyFill="1" applyBorder="1" applyAlignment="1">
      <alignment horizontal="justify" vertical="center" wrapText="1"/>
    </xf>
    <xf numFmtId="0" fontId="22" fillId="31" borderId="17" xfId="7" applyFont="1" applyFill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0" xfId="7" applyFont="1" applyAlignment="1">
      <alignment horizontal="center" vertical="center"/>
    </xf>
  </cellXfs>
  <cellStyles count="12">
    <cellStyle name="Hiperlink" xfId="1" builtinId="8"/>
    <cellStyle name="Normal" xfId="0" builtinId="0"/>
    <cellStyle name="Normal 2" xfId="7"/>
    <cellStyle name="Normal 2 18" xfId="6"/>
    <cellStyle name="Normal 3" xfId="8"/>
    <cellStyle name="Normal 4" xfId="10"/>
    <cellStyle name="Normal 9 78" xfId="2"/>
    <cellStyle name="Porcentagem" xfId="5" builtinId="5"/>
    <cellStyle name="Separador de milhares 3" xfId="11"/>
    <cellStyle name="Texto Explicativo" xfId="4" builtinId="53" customBuiltin="1"/>
    <cellStyle name="Texto Explicativo 2" xfId="9"/>
    <cellStyle name="Vírgula" xfId="3" builtinId="3"/>
  </cellStyles>
  <dxfs count="1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0"/>
              <a:t>Gráfico 01- Proporção de pessoas com diabetes, com consulta e hemoglobina glicada solicitada no semestre, por Macrorregião de Saúde. Bahia, 2022Q1-2024Q1.</a:t>
            </a:r>
          </a:p>
        </c:rich>
      </c:tx>
      <c:layout>
        <c:manualLayout>
          <c:xMode val="edge"/>
          <c:yMode val="edge"/>
          <c:x val="0.10550902675390722"/>
          <c:y val="2.37741493253695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Macrorregiões!$I$5</c:f>
              <c:strCache>
                <c:ptCount val="1"/>
                <c:pt idx="0">
                  <c:v>2022Q1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Macrorregiões!$H$6:$H$15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Macrorregiões!$I$6:$I$15</c:f>
              <c:numCache>
                <c:formatCode>0.00</c:formatCode>
                <c:ptCount val="10"/>
                <c:pt idx="0">
                  <c:v>13.315173492186222</c:v>
                </c:pt>
                <c:pt idx="1">
                  <c:v>10.625972967375109</c:v>
                </c:pt>
                <c:pt idx="2">
                  <c:v>23.352238024605182</c:v>
                </c:pt>
                <c:pt idx="3">
                  <c:v>11.962858032840382</c:v>
                </c:pt>
                <c:pt idx="4">
                  <c:v>8.9047784625172923</c:v>
                </c:pt>
                <c:pt idx="5">
                  <c:v>14.502536951246414</c:v>
                </c:pt>
                <c:pt idx="6">
                  <c:v>14.557808426427481</c:v>
                </c:pt>
                <c:pt idx="7">
                  <c:v>10.31665132184664</c:v>
                </c:pt>
                <c:pt idx="8">
                  <c:v>15.678369599074445</c:v>
                </c:pt>
                <c:pt idx="9">
                  <c:v>20.194079450269154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4-478A-A9D2-81B7146744C5}"/>
            </c:ext>
          </c:extLst>
        </c:ser>
        <c:ser>
          <c:idx val="1"/>
          <c:order val="1"/>
          <c:tx>
            <c:strRef>
              <c:f>Macrorregiões!$J$5</c:f>
              <c:strCache>
                <c:ptCount val="1"/>
                <c:pt idx="0">
                  <c:v>2022Q2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Macrorregiões!$H$6:$H$15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Macrorregiões!$J$6:$J$15</c:f>
              <c:numCache>
                <c:formatCode>0.00</c:formatCode>
                <c:ptCount val="10"/>
                <c:pt idx="0">
                  <c:v>21.093255910346048</c:v>
                </c:pt>
                <c:pt idx="1">
                  <c:v>18.510377900442091</c:v>
                </c:pt>
                <c:pt idx="2">
                  <c:v>34.100875336505091</c:v>
                </c:pt>
                <c:pt idx="3">
                  <c:v>17.538162205467888</c:v>
                </c:pt>
                <c:pt idx="4">
                  <c:v>13.190362473039418</c:v>
                </c:pt>
                <c:pt idx="5">
                  <c:v>29.789880927968941</c:v>
                </c:pt>
                <c:pt idx="6">
                  <c:v>26.408712363869313</c:v>
                </c:pt>
                <c:pt idx="7">
                  <c:v>14.813925185754547</c:v>
                </c:pt>
                <c:pt idx="8">
                  <c:v>24.493134727230679</c:v>
                </c:pt>
                <c:pt idx="9">
                  <c:v>28.893266502886441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D4-478A-A9D2-81B7146744C5}"/>
            </c:ext>
          </c:extLst>
        </c:ser>
        <c:ser>
          <c:idx val="2"/>
          <c:order val="2"/>
          <c:tx>
            <c:strRef>
              <c:f>Macrorregiões!$K$5</c:f>
              <c:strCache>
                <c:ptCount val="1"/>
                <c:pt idx="0">
                  <c:v>2022Q3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Macrorregiões!$H$6:$H$15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Macrorregiões!$K$6:$K$15</c:f>
              <c:numCache>
                <c:formatCode>0.00</c:formatCode>
                <c:ptCount val="10"/>
                <c:pt idx="0">
                  <c:v>23.593009962436714</c:v>
                </c:pt>
                <c:pt idx="1">
                  <c:v>23.009585084818731</c:v>
                </c:pt>
                <c:pt idx="2">
                  <c:v>34.97551468300113</c:v>
                </c:pt>
                <c:pt idx="3">
                  <c:v>19.200349693335337</c:v>
                </c:pt>
                <c:pt idx="4">
                  <c:v>14.149612470608727</c:v>
                </c:pt>
                <c:pt idx="5">
                  <c:v>33.574447123486557</c:v>
                </c:pt>
                <c:pt idx="6">
                  <c:v>30.010927351529215</c:v>
                </c:pt>
                <c:pt idx="7">
                  <c:v>17.805690688107116</c:v>
                </c:pt>
                <c:pt idx="8">
                  <c:v>30.412307692307692</c:v>
                </c:pt>
                <c:pt idx="9">
                  <c:v>28.510183755070223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D4-478A-A9D2-81B7146744C5}"/>
            </c:ext>
          </c:extLst>
        </c:ser>
        <c:ser>
          <c:idx val="3"/>
          <c:order val="3"/>
          <c:tx>
            <c:strRef>
              <c:f>Macrorregiões!$L$5</c:f>
              <c:strCache>
                <c:ptCount val="1"/>
                <c:pt idx="0">
                  <c:v>2023Q1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Macrorregiões!$H$6:$H$15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Macrorregiões!$L$6:$L$15</c:f>
              <c:numCache>
                <c:formatCode>0.00</c:formatCode>
                <c:ptCount val="10"/>
                <c:pt idx="0">
                  <c:v>24.297031087034075</c:v>
                </c:pt>
                <c:pt idx="1">
                  <c:v>24.846046852545495</c:v>
                </c:pt>
                <c:pt idx="2">
                  <c:v>37.015797964953755</c:v>
                </c:pt>
                <c:pt idx="3">
                  <c:v>19.604507761003614</c:v>
                </c:pt>
                <c:pt idx="4">
                  <c:v>14.315249162329794</c:v>
                </c:pt>
                <c:pt idx="5">
                  <c:v>35.273770882157585</c:v>
                </c:pt>
                <c:pt idx="6">
                  <c:v>27.459571995739324</c:v>
                </c:pt>
                <c:pt idx="7">
                  <c:v>20.282539780246839</c:v>
                </c:pt>
                <c:pt idx="8">
                  <c:v>32.357517294204946</c:v>
                </c:pt>
                <c:pt idx="9">
                  <c:v>27.896147777886377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9-4212-ADA9-7ED4DE54F230}"/>
            </c:ext>
          </c:extLst>
        </c:ser>
        <c:ser>
          <c:idx val="4"/>
          <c:order val="4"/>
          <c:tx>
            <c:strRef>
              <c:f>Macrorregiões!$M$5</c:f>
              <c:strCache>
                <c:ptCount val="1"/>
                <c:pt idx="0">
                  <c:v>2023Q2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Macrorregiões!$H$6:$H$15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Macrorregiões!$M$6:$M$15</c:f>
              <c:numCache>
                <c:formatCode>0.00</c:formatCode>
                <c:ptCount val="10"/>
                <c:pt idx="0">
                  <c:v>27.821547431923356</c:v>
                </c:pt>
                <c:pt idx="1">
                  <c:v>28.35948518061987</c:v>
                </c:pt>
                <c:pt idx="2">
                  <c:v>39.790092753351161</c:v>
                </c:pt>
                <c:pt idx="3">
                  <c:v>23.761196324914465</c:v>
                </c:pt>
                <c:pt idx="4">
                  <c:v>16.352450228446074</c:v>
                </c:pt>
                <c:pt idx="5">
                  <c:v>40.775840434049975</c:v>
                </c:pt>
                <c:pt idx="6">
                  <c:v>35.083116641901931</c:v>
                </c:pt>
                <c:pt idx="7">
                  <c:v>23.390059801073036</c:v>
                </c:pt>
                <c:pt idx="8">
                  <c:v>37.728994238022878</c:v>
                </c:pt>
                <c:pt idx="9">
                  <c:v>29.336276061931464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2-433F-9D4F-C9187EC8055F}"/>
            </c:ext>
          </c:extLst>
        </c:ser>
        <c:ser>
          <c:idx val="5"/>
          <c:order val="5"/>
          <c:tx>
            <c:strRef>
              <c:f>Macrorregiões!$N$5</c:f>
              <c:strCache>
                <c:ptCount val="1"/>
                <c:pt idx="0">
                  <c:v>2023Q3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Macrorregiões!$H$6:$H$15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Macrorregiões!$N$6:$N$15</c:f>
              <c:numCache>
                <c:formatCode>0.00</c:formatCode>
                <c:ptCount val="10"/>
                <c:pt idx="0">
                  <c:v>28.742336054307945</c:v>
                </c:pt>
                <c:pt idx="1">
                  <c:v>28.628869257760076</c:v>
                </c:pt>
                <c:pt idx="2">
                  <c:v>37.774301811720754</c:v>
                </c:pt>
                <c:pt idx="3">
                  <c:v>23.530949328487321</c:v>
                </c:pt>
                <c:pt idx="4">
                  <c:v>19.820687300938104</c:v>
                </c:pt>
                <c:pt idx="5">
                  <c:v>40.629895674979402</c:v>
                </c:pt>
                <c:pt idx="6">
                  <c:v>35.620127089999549</c:v>
                </c:pt>
                <c:pt idx="7">
                  <c:v>23.2956921790046</c:v>
                </c:pt>
                <c:pt idx="8">
                  <c:v>38.381965453303408</c:v>
                </c:pt>
                <c:pt idx="9">
                  <c:v>29.138539827604117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5-4053-A87D-DF1D91F34F26}"/>
            </c:ext>
          </c:extLst>
        </c:ser>
        <c:ser>
          <c:idx val="6"/>
          <c:order val="6"/>
          <c:tx>
            <c:strRef>
              <c:f>Macrorregiões!$O$5</c:f>
              <c:strCache>
                <c:ptCount val="1"/>
                <c:pt idx="0">
                  <c:v>2024Q1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Macrorregiões!$H$6:$H$15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Macrorregiões!$O$6:$O$15</c:f>
              <c:numCache>
                <c:formatCode>0.00</c:formatCode>
                <c:ptCount val="10"/>
                <c:pt idx="0">
                  <c:v>31.017849474093211</c:v>
                </c:pt>
                <c:pt idx="1">
                  <c:v>29.613673738980399</c:v>
                </c:pt>
                <c:pt idx="2">
                  <c:v>36.38344226579521</c:v>
                </c:pt>
                <c:pt idx="3">
                  <c:v>25.519035469508228</c:v>
                </c:pt>
                <c:pt idx="4">
                  <c:v>27.21360135141633</c:v>
                </c:pt>
                <c:pt idx="5">
                  <c:v>42.647535292756302</c:v>
                </c:pt>
                <c:pt idx="6">
                  <c:v>30.866817105071121</c:v>
                </c:pt>
                <c:pt idx="7">
                  <c:v>24.279878184654237</c:v>
                </c:pt>
                <c:pt idx="8">
                  <c:v>38.201616944259548</c:v>
                </c:pt>
                <c:pt idx="9">
                  <c:v>31.252596593269633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4-4201-9E0E-56031E46A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4685920"/>
        <c:axId val="1864686752"/>
        <c:axId val="0"/>
      </c:bar3DChart>
      <c:catAx>
        <c:axId val="186468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4686752"/>
        <c:crosses val="autoZero"/>
        <c:auto val="1"/>
        <c:lblAlgn val="ctr"/>
        <c:lblOffset val="100"/>
        <c:noMultiLvlLbl val="0"/>
      </c:catAx>
      <c:valAx>
        <c:axId val="186468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1790453948889387E-2"/>
              <c:y val="0.432700450394391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468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762290334128309"/>
          <c:y val="0.89731373317589691"/>
          <c:w val="0.57017514060966734"/>
          <c:h val="7.5146663169635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00" b="1" i="0" baseline="0">
                <a:solidFill>
                  <a:sysClr val="windowText" lastClr="000000"/>
                </a:solidFill>
                <a:effectLst/>
              </a:rPr>
              <a:t>Gráfico 03 - Proporção de pessoas com diabetes, com consulta e hemoglobina glicada solicitada no semestre, por  região de saúde.  Macrorregião Extremo-Sul.  Bahia.  2022Q1-2024Q1.</a:t>
            </a:r>
            <a:endParaRPr lang="pt-BR" sz="900" b="1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656560597670845"/>
          <c:y val="5.3435117180336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8565498935205871"/>
          <c:y val="0.27912037037037035"/>
          <c:w val="0.78404934052159736"/>
          <c:h val="0.50757691746864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'Regiões de Saúde'!$I$5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Saúde'!$H$15:$H$17)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Saúde'!$I$6,'Regiões de Saúde'!$I$15:$I$17)</c:f>
              <c:numCache>
                <c:formatCode>0.00</c:formatCode>
                <c:ptCount val="4"/>
                <c:pt idx="0">
                  <c:v>13.315173492186222</c:v>
                </c:pt>
                <c:pt idx="1">
                  <c:v>11.962858032840382</c:v>
                </c:pt>
                <c:pt idx="2">
                  <c:v>8.0646343250769448</c:v>
                </c:pt>
                <c:pt idx="3">
                  <c:v>14.614330218068536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1-46D8-AA1D-061D19D25EF9}"/>
            </c:ext>
          </c:extLst>
        </c:ser>
        <c:ser>
          <c:idx val="1"/>
          <c:order val="1"/>
          <c:tx>
            <c:strRef>
              <c:f>'Regiões de Saúde'!$J$5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Saúde'!$H$15:$H$17)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Saúde'!$J$6,'Regiões de Saúde'!$J$15:$J$17)</c:f>
              <c:numCache>
                <c:formatCode>0.00</c:formatCode>
                <c:ptCount val="4"/>
                <c:pt idx="0">
                  <c:v>21.093255910346048</c:v>
                </c:pt>
                <c:pt idx="1">
                  <c:v>17.538162205467888</c:v>
                </c:pt>
                <c:pt idx="2">
                  <c:v>11.737649661177626</c:v>
                </c:pt>
                <c:pt idx="3">
                  <c:v>21.526872374330004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61-46D8-AA1D-061D19D25EF9}"/>
            </c:ext>
          </c:extLst>
        </c:ser>
        <c:ser>
          <c:idx val="2"/>
          <c:order val="2"/>
          <c:tx>
            <c:strRef>
              <c:f>'Regiões de Saúde'!$K$5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Saúde'!$H$15:$H$17)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Saúde'!$K$6,'Regiões de Saúde'!$K$15:$K$17)</c:f>
              <c:numCache>
                <c:formatCode>0.00</c:formatCode>
                <c:ptCount val="4"/>
                <c:pt idx="0">
                  <c:v>23.593009962436714</c:v>
                </c:pt>
                <c:pt idx="1">
                  <c:v>19.200349693335337</c:v>
                </c:pt>
                <c:pt idx="2">
                  <c:v>11.998124769782006</c:v>
                </c:pt>
                <c:pt idx="3">
                  <c:v>24.162513842746399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61-46D8-AA1D-061D19D25EF9}"/>
            </c:ext>
          </c:extLst>
        </c:ser>
        <c:ser>
          <c:idx val="3"/>
          <c:order val="3"/>
          <c:tx>
            <c:strRef>
              <c:f>'Regiões de Saúde'!$L$5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Saúde'!$H$15:$H$17)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Saúde'!$L$6,'Regiões de Saúde'!$L$15:$L$17)</c:f>
              <c:numCache>
                <c:formatCode>0.00</c:formatCode>
                <c:ptCount val="4"/>
                <c:pt idx="0">
                  <c:v>24.297031087034075</c:v>
                </c:pt>
                <c:pt idx="1">
                  <c:v>19.604507761003614</c:v>
                </c:pt>
                <c:pt idx="2">
                  <c:v>12.464257863270081</c:v>
                </c:pt>
                <c:pt idx="3">
                  <c:v>24.545781615398454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A-4285-ACF8-811222D884BF}"/>
            </c:ext>
          </c:extLst>
        </c:ser>
        <c:ser>
          <c:idx val="4"/>
          <c:order val="4"/>
          <c:tx>
            <c:strRef>
              <c:f>'Regiões de Saúde'!$M$5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Saúde'!$H$15:$H$17)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Saúde'!$M$6,'Regiões de Saúde'!$M$15:$M$17)</c:f>
              <c:numCache>
                <c:formatCode>0.00</c:formatCode>
                <c:ptCount val="4"/>
                <c:pt idx="0">
                  <c:v>27.821547431923356</c:v>
                </c:pt>
                <c:pt idx="1">
                  <c:v>23.761196324914465</c:v>
                </c:pt>
                <c:pt idx="2">
                  <c:v>15.981056736930077</c:v>
                </c:pt>
                <c:pt idx="3">
                  <c:v>29.25741275255838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F-4CE8-8390-BFD7C1B756F3}"/>
            </c:ext>
          </c:extLst>
        </c:ser>
        <c:ser>
          <c:idx val="5"/>
          <c:order val="5"/>
          <c:tx>
            <c:strRef>
              <c:f>'Regiões de Saúde'!$N$5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Saúde'!$H$15:$H$17)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Saúde'!$N$6,'Regiões de Saúde'!$N$15:$N$17)</c:f>
              <c:numCache>
                <c:formatCode>0.00</c:formatCode>
                <c:ptCount val="4"/>
                <c:pt idx="0">
                  <c:v>28.742336054307945</c:v>
                </c:pt>
                <c:pt idx="1">
                  <c:v>23.530949328487321</c:v>
                </c:pt>
                <c:pt idx="2">
                  <c:v>17.238584166441502</c:v>
                </c:pt>
                <c:pt idx="3">
                  <c:v>27.987327776832792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6-4E37-86EA-7487C365744B}"/>
            </c:ext>
          </c:extLst>
        </c:ser>
        <c:ser>
          <c:idx val="6"/>
          <c:order val="6"/>
          <c:tx>
            <c:strRef>
              <c:f>'Regiões de Saúde'!$O$5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Saúde'!$H$15:$H$17)</c:f>
              <c:strCache>
                <c:ptCount val="4"/>
                <c:pt idx="0">
                  <c:v>Bahia</c:v>
                </c:pt>
                <c:pt idx="1">
                  <c:v>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Saúde'!$O$6,'Regiões de Saúde'!$O$15:$O$17)</c:f>
              <c:numCache>
                <c:formatCode>0.00</c:formatCode>
                <c:ptCount val="4"/>
                <c:pt idx="0">
                  <c:v>31.017849474093211</c:v>
                </c:pt>
                <c:pt idx="1">
                  <c:v>25.519035469508228</c:v>
                </c:pt>
                <c:pt idx="2">
                  <c:v>20.200529928941346</c:v>
                </c:pt>
                <c:pt idx="3">
                  <c:v>29.297877802498718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7-4532-888B-BF0565653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3482320"/>
        <c:axId val="1673473584"/>
      </c:barChart>
      <c:catAx>
        <c:axId val="167348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3473584"/>
        <c:crosses val="autoZero"/>
        <c:auto val="1"/>
        <c:lblAlgn val="ctr"/>
        <c:lblOffset val="100"/>
        <c:noMultiLvlLbl val="0"/>
      </c:catAx>
      <c:valAx>
        <c:axId val="167347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4.6255871548093561E-2"/>
              <c:y val="0.42839494021580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348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90332310657835"/>
          <c:y val="0.89813878193879015"/>
          <c:w val="0.8023468792142181"/>
          <c:h val="7.1656552485079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00" b="1">
                <a:solidFill>
                  <a:sysClr val="windowText" lastClr="000000"/>
                </a:solidFill>
              </a:rPr>
              <a:t>Gráfico 05 - Proporção de pessoas com diabetes, com consulta e hemoglobina glicada solicitada no semestre, por  região de saúde.  Macrorregião Nordeste.  Bahia.  2022Q1-2024Q1.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'Regiões de Saúde'!$I$5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2">
                <a:shade val="47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0E-4BD9-ACC8-3498B46CF59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90E-4BD9-ACC8-3498B46CF59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90E-4BD9-ACC8-3498B46CF59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90E-4BD9-ACC8-3498B46CF5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90E-4BD9-ACC8-3498B46CF5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90E-4BD9-ACC8-3498B46CF59D}"/>
              </c:ext>
            </c:extLst>
          </c:dPt>
          <c:cat>
            <c:strRef>
              <c:f>('Regiões de Saúde'!$H$6,'Regiões de Saúde'!$H$23:$H$25)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Saúde'!$I$6,'Regiões de Saúde'!$I$23:$I$25)</c:f>
              <c:numCache>
                <c:formatCode>0.00</c:formatCode>
                <c:ptCount val="4"/>
                <c:pt idx="0">
                  <c:v>13.315173492186222</c:v>
                </c:pt>
                <c:pt idx="1">
                  <c:v>14.502536951246414</c:v>
                </c:pt>
                <c:pt idx="2">
                  <c:v>11.955076104625388</c:v>
                </c:pt>
                <c:pt idx="3">
                  <c:v>18.278392290001094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0E-4BD9-ACC8-3498B46CF59D}"/>
            </c:ext>
          </c:extLst>
        </c:ser>
        <c:ser>
          <c:idx val="1"/>
          <c:order val="1"/>
          <c:tx>
            <c:strRef>
              <c:f>'Regiões de Saúde'!$J$5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Saúde'!$H$23:$H$25)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Saúde'!$J$6,'Regiões de Saúde'!$J$23:$J$25)</c:f>
              <c:numCache>
                <c:formatCode>0.00</c:formatCode>
                <c:ptCount val="4"/>
                <c:pt idx="0">
                  <c:v>21.093255910346048</c:v>
                </c:pt>
                <c:pt idx="1">
                  <c:v>29.789880927968941</c:v>
                </c:pt>
                <c:pt idx="2">
                  <c:v>23.683070821271453</c:v>
                </c:pt>
                <c:pt idx="3">
                  <c:v>38.940501400368873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0E-4BD9-ACC8-3498B46CF59D}"/>
            </c:ext>
          </c:extLst>
        </c:ser>
        <c:ser>
          <c:idx val="2"/>
          <c:order val="2"/>
          <c:tx>
            <c:strRef>
              <c:f>'Regiões de Saúde'!$K$5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2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Saúde'!$H$23:$H$25)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Saúde'!$K$6,'Regiões de Saúde'!$K$23:$K$25)</c:f>
              <c:numCache>
                <c:formatCode>0.00</c:formatCode>
                <c:ptCount val="4"/>
                <c:pt idx="0">
                  <c:v>23.593009962436714</c:v>
                </c:pt>
                <c:pt idx="1">
                  <c:v>33.574447123486557</c:v>
                </c:pt>
                <c:pt idx="2">
                  <c:v>27.578354922558056</c:v>
                </c:pt>
                <c:pt idx="3">
                  <c:v>42.698832990095127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0E-4BD9-ACC8-3498B46CF59D}"/>
            </c:ext>
          </c:extLst>
        </c:ser>
        <c:ser>
          <c:idx val="3"/>
          <c:order val="3"/>
          <c:tx>
            <c:strRef>
              <c:f>'Regiões de Saúde'!$L$5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Saúde'!$H$23:$H$25)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Saúde'!$L$6,'Regiões de Saúde'!$L$23:$L$25)</c:f>
              <c:numCache>
                <c:formatCode>0.00</c:formatCode>
                <c:ptCount val="4"/>
                <c:pt idx="0">
                  <c:v>24.297031087034075</c:v>
                </c:pt>
                <c:pt idx="1">
                  <c:v>35.273770882157585</c:v>
                </c:pt>
                <c:pt idx="2">
                  <c:v>30.826645598569584</c:v>
                </c:pt>
                <c:pt idx="3">
                  <c:v>42.022401009622968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0E-4BD9-ACC8-3498B46CF59D}"/>
            </c:ext>
          </c:extLst>
        </c:ser>
        <c:ser>
          <c:idx val="4"/>
          <c:order val="4"/>
          <c:tx>
            <c:strRef>
              <c:f>'Regiões de Saúde'!$M$5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2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Saúde'!$H$23:$H$25)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Saúde'!$M$6,'Regiões de Saúde'!$M$23:$M$25)</c:f>
              <c:numCache>
                <c:formatCode>0.00</c:formatCode>
                <c:ptCount val="4"/>
                <c:pt idx="0">
                  <c:v>27.821547431923356</c:v>
                </c:pt>
                <c:pt idx="1">
                  <c:v>40.775840434049975</c:v>
                </c:pt>
                <c:pt idx="2">
                  <c:v>38.356597105683996</c:v>
                </c:pt>
                <c:pt idx="3">
                  <c:v>44.486162417489247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90E-4BD9-ACC8-3498B46CF59D}"/>
            </c:ext>
          </c:extLst>
        </c:ser>
        <c:ser>
          <c:idx val="5"/>
          <c:order val="5"/>
          <c:tx>
            <c:strRef>
              <c:f>'Regiões de Saúde'!$N$5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Saúde'!$H$23:$H$25)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Saúde'!$N$6,'Regiões de Saúde'!$N$23:$N$25)</c:f>
              <c:numCache>
                <c:formatCode>0.00</c:formatCode>
                <c:ptCount val="4"/>
                <c:pt idx="0">
                  <c:v>28.742336054307945</c:v>
                </c:pt>
                <c:pt idx="1">
                  <c:v>40.629895674979402</c:v>
                </c:pt>
                <c:pt idx="2">
                  <c:v>40.020275052122187</c:v>
                </c:pt>
                <c:pt idx="3">
                  <c:v>41.570282072465481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F0-4E3A-83FA-C6BD69AED736}"/>
            </c:ext>
          </c:extLst>
        </c:ser>
        <c:ser>
          <c:idx val="6"/>
          <c:order val="6"/>
          <c:tx>
            <c:strRef>
              <c:f>'Regiões de Saúde'!$O$5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2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Saúde'!$H$23:$H$25)</c:f>
              <c:strCache>
                <c:ptCount val="4"/>
                <c:pt idx="0">
                  <c:v>Bahia</c:v>
                </c:pt>
                <c:pt idx="1">
                  <c:v>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Saúde'!$O$6,'Regiões de Saúde'!$O$23:$O$25)</c:f>
              <c:numCache>
                <c:formatCode>0.00</c:formatCode>
                <c:ptCount val="4"/>
                <c:pt idx="0">
                  <c:v>31.017849474093211</c:v>
                </c:pt>
                <c:pt idx="1">
                  <c:v>42.647535292756302</c:v>
                </c:pt>
                <c:pt idx="2">
                  <c:v>40.781267934345941</c:v>
                </c:pt>
                <c:pt idx="3">
                  <c:v>45.504597903121891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CD-44D5-ABEA-E8080CA95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90048"/>
        <c:axId val="203491584"/>
      </c:barChart>
      <c:catAx>
        <c:axId val="203490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491584"/>
        <c:crosses val="autoZero"/>
        <c:auto val="1"/>
        <c:lblAlgn val="ctr"/>
        <c:lblOffset val="100"/>
        <c:noMultiLvlLbl val="0"/>
      </c:catAx>
      <c:valAx>
        <c:axId val="20349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49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88909374617506E-2"/>
          <c:y val="0.89491834409418913"/>
          <c:w val="0.705765389278602"/>
          <c:h val="7.3813744578419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02 - Variação (%)</a:t>
            </a:r>
            <a:r>
              <a:rPr lang="en-US" sz="1100" baseline="0"/>
              <a:t> da p</a:t>
            </a:r>
            <a:r>
              <a:rPr lang="en-US" sz="1100"/>
              <a:t>roporção de pessoas com diabetes, com consulta e hemoglobina glicada solicitada no semestre, por Macrorregião de Saúde. Bahia, 2023Q1-2024Q1.</a:t>
            </a:r>
          </a:p>
        </c:rich>
      </c:tx>
      <c:layout>
        <c:manualLayout>
          <c:xMode val="edge"/>
          <c:yMode val="edge"/>
          <c:x val="0.11777998961363617"/>
          <c:y val="2.7444258801521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Macrorregiões!$P$5</c:f>
              <c:strCache>
                <c:ptCount val="1"/>
                <c:pt idx="0">
                  <c:v>Variação
2023Q1 - 2024Q1
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Macrorregiões!$H$6:$H$15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Macrorregiões!$P$6:$P$15</c:f>
              <c:numCache>
                <c:formatCode>0.00</c:formatCode>
                <c:ptCount val="10"/>
                <c:pt idx="0">
                  <c:v>27.66106839549483</c:v>
                </c:pt>
                <c:pt idx="1">
                  <c:v>19.188673814910949</c:v>
                </c:pt>
                <c:pt idx="2">
                  <c:v>-1.708340043776049</c:v>
                </c:pt>
                <c:pt idx="3">
                  <c:v>30.169223224617358</c:v>
                </c:pt>
                <c:pt idx="4">
                  <c:v>90.102184340795233</c:v>
                </c:pt>
                <c:pt idx="5">
                  <c:v>20.904383699811817</c:v>
                </c:pt>
                <c:pt idx="6">
                  <c:v>12.408223660079155</c:v>
                </c:pt>
                <c:pt idx="7">
                  <c:v>19.708273459423481</c:v>
                </c:pt>
                <c:pt idx="8">
                  <c:v>18.061026119272903</c:v>
                </c:pt>
                <c:pt idx="9">
                  <c:v>12.031943772695222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F-4441-9972-000BA1BA1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4477072"/>
        <c:axId val="1910446144"/>
      </c:barChart>
      <c:catAx>
        <c:axId val="1544477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10446144"/>
        <c:crosses val="autoZero"/>
        <c:auto val="1"/>
        <c:lblAlgn val="ctr"/>
        <c:lblOffset val="100"/>
        <c:noMultiLvlLbl val="0"/>
      </c:catAx>
      <c:valAx>
        <c:axId val="191044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447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900">
                <a:latin typeface="+mn-lt"/>
              </a:rPr>
              <a:t>Gráfico 04 - Proporção de pessoas com diabetes, com consulta e hemoglobina glicada solicitada no semestre, por  região de saúde.  Macrorregião Leste.  Bahia.  2022Q1-2024Q1</a:t>
            </a:r>
          </a:p>
        </c:rich>
      </c:tx>
      <c:layout>
        <c:manualLayout>
          <c:xMode val="edge"/>
          <c:yMode val="edge"/>
          <c:x val="0.12034013072386611"/>
          <c:y val="2.5325130472612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'Regiões de Saúde'!$I$5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1C6-4619-AA6B-D543E2781DF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32-44CB-9565-3AE116A2AD4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32-44CB-9565-3AE116A2AD4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E32-44CB-9565-3AE116A2AD4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32-44CB-9565-3AE116A2AD4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32-44CB-9565-3AE116A2AD4D}"/>
              </c:ext>
            </c:extLst>
          </c:dPt>
          <c:cat>
            <c:strRef>
              <c:f>('Regiões de Saúde'!$H$6,'Regiões de Saúde'!$H$18:$H$22)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Saúde'!$I$6,'Regiões de Saúde'!$I$18:$I$22)</c:f>
              <c:numCache>
                <c:formatCode>0.00</c:formatCode>
                <c:ptCount val="6"/>
                <c:pt idx="0">
                  <c:v>13.315173492186222</c:v>
                </c:pt>
                <c:pt idx="1">
                  <c:v>8.9047784625172923</c:v>
                </c:pt>
                <c:pt idx="2">
                  <c:v>17.732023891569032</c:v>
                </c:pt>
                <c:pt idx="3">
                  <c:v>19.360477510125772</c:v>
                </c:pt>
                <c:pt idx="4">
                  <c:v>2.7371162035129211</c:v>
                </c:pt>
                <c:pt idx="5">
                  <c:v>19.663827879874496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C6-4619-AA6B-D543E2781DFD}"/>
            </c:ext>
          </c:extLst>
        </c:ser>
        <c:ser>
          <c:idx val="1"/>
          <c:order val="1"/>
          <c:tx>
            <c:strRef>
              <c:f>'Regiões de Saúde'!$J$5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Saúde'!$H$18:$H$22)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Saúde'!$J$6,'Regiões de Saúde'!$J$18:$J$22)</c:f>
              <c:numCache>
                <c:formatCode>0.00</c:formatCode>
                <c:ptCount val="6"/>
                <c:pt idx="0">
                  <c:v>21.093255910346048</c:v>
                </c:pt>
                <c:pt idx="1">
                  <c:v>13.190362473039418</c:v>
                </c:pt>
                <c:pt idx="2">
                  <c:v>23.972040637292359</c:v>
                </c:pt>
                <c:pt idx="3">
                  <c:v>29.150289720004864</c:v>
                </c:pt>
                <c:pt idx="4">
                  <c:v>4.1357948645747173</c:v>
                </c:pt>
                <c:pt idx="5">
                  <c:v>29.785809906291831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C6-4619-AA6B-D543E2781DFD}"/>
            </c:ext>
          </c:extLst>
        </c:ser>
        <c:ser>
          <c:idx val="2"/>
          <c:order val="2"/>
          <c:tx>
            <c:strRef>
              <c:f>'Regiões de Saúde'!$K$5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Saúde'!$H$18:$H$22)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Saúde'!$K$6,'Regiões de Saúde'!$K$18:$K$22)</c:f>
              <c:numCache>
                <c:formatCode>0.00</c:formatCode>
                <c:ptCount val="6"/>
                <c:pt idx="0">
                  <c:v>23.593009962436714</c:v>
                </c:pt>
                <c:pt idx="1">
                  <c:v>14.149612470608727</c:v>
                </c:pt>
                <c:pt idx="2">
                  <c:v>24.478919318241783</c:v>
                </c:pt>
                <c:pt idx="3">
                  <c:v>30.252364692491856</c:v>
                </c:pt>
                <c:pt idx="4">
                  <c:v>5.2117802779616147</c:v>
                </c:pt>
                <c:pt idx="5">
                  <c:v>29.945474823412781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32-44CB-9565-3AE116A2AD4D}"/>
            </c:ext>
          </c:extLst>
        </c:ser>
        <c:ser>
          <c:idx val="3"/>
          <c:order val="3"/>
          <c:tx>
            <c:strRef>
              <c:f>'Regiões de Saúde'!$L$5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Saúde'!$H$18:$H$22)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Saúde'!$L$6,'Regiões de Saúde'!$L$18:$L$22)</c:f>
              <c:numCache>
                <c:formatCode>0.00</c:formatCode>
                <c:ptCount val="6"/>
                <c:pt idx="0">
                  <c:v>24.297031087034075</c:v>
                </c:pt>
                <c:pt idx="1">
                  <c:v>14.315249162329794</c:v>
                </c:pt>
                <c:pt idx="2">
                  <c:v>31.630623912503108</c:v>
                </c:pt>
                <c:pt idx="3">
                  <c:v>22.557935994520339</c:v>
                </c:pt>
                <c:pt idx="4">
                  <c:v>4.8952616916203748</c:v>
                </c:pt>
                <c:pt idx="5">
                  <c:v>29.765812206761844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89-4F74-A2F8-E93CE71F9AC4}"/>
            </c:ext>
          </c:extLst>
        </c:ser>
        <c:ser>
          <c:idx val="4"/>
          <c:order val="4"/>
          <c:tx>
            <c:strRef>
              <c:f>'Regiões de Saúde'!$M$5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Saúde'!$H$18:$H$22)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Saúde'!$M$6,'Regiões de Saúde'!$M$18:$M$22)</c:f>
              <c:numCache>
                <c:formatCode>0.00</c:formatCode>
                <c:ptCount val="6"/>
                <c:pt idx="0">
                  <c:v>27.821547431923356</c:v>
                </c:pt>
                <c:pt idx="1">
                  <c:v>16.352450228446074</c:v>
                </c:pt>
                <c:pt idx="2">
                  <c:v>35.179060757819144</c:v>
                </c:pt>
                <c:pt idx="3">
                  <c:v>23.638292424187</c:v>
                </c:pt>
                <c:pt idx="4">
                  <c:v>5.4987751881058982</c:v>
                </c:pt>
                <c:pt idx="5">
                  <c:v>35.658671478161956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4B6-4057-BEB1-30285F74C296}"/>
            </c:ext>
          </c:extLst>
        </c:ser>
        <c:ser>
          <c:idx val="5"/>
          <c:order val="5"/>
          <c:tx>
            <c:strRef>
              <c:f>'Regiões de Saúde'!$N$5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Saúde'!$H$18:$H$22)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Saúde'!$N$6,'Regiões de Saúde'!$N$18:$N$22)</c:f>
              <c:numCache>
                <c:formatCode>0.00</c:formatCode>
                <c:ptCount val="6"/>
                <c:pt idx="0">
                  <c:v>28.742336054307945</c:v>
                </c:pt>
                <c:pt idx="1">
                  <c:v>19.820687300938104</c:v>
                </c:pt>
                <c:pt idx="2">
                  <c:v>28.962608299133606</c:v>
                </c:pt>
                <c:pt idx="3">
                  <c:v>35.290569786418793</c:v>
                </c:pt>
                <c:pt idx="4">
                  <c:v>11.008636229115661</c:v>
                </c:pt>
                <c:pt idx="5">
                  <c:v>35.034582351599909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58-4DB4-A8C6-91DCDB9E68EE}"/>
            </c:ext>
          </c:extLst>
        </c:ser>
        <c:ser>
          <c:idx val="6"/>
          <c:order val="6"/>
          <c:tx>
            <c:strRef>
              <c:f>'Regiões de Saúde'!$O$5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Saúde'!$H$18:$H$22)</c:f>
              <c:strCache>
                <c:ptCount val="6"/>
                <c:pt idx="0">
                  <c:v>Bahia</c:v>
                </c:pt>
                <c:pt idx="1">
                  <c:v>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Saúde'!$O$6,'Regiões de Saúde'!$O$18:$O$22)</c:f>
              <c:numCache>
                <c:formatCode>0.00</c:formatCode>
                <c:ptCount val="6"/>
                <c:pt idx="0">
                  <c:v>31.017849474093211</c:v>
                </c:pt>
                <c:pt idx="1">
                  <c:v>27.21360135141633</c:v>
                </c:pt>
                <c:pt idx="2">
                  <c:v>36.010496333011865</c:v>
                </c:pt>
                <c:pt idx="3">
                  <c:v>37.63105695664494</c:v>
                </c:pt>
                <c:pt idx="4">
                  <c:v>21.399323099108404</c:v>
                </c:pt>
                <c:pt idx="5">
                  <c:v>34.609684257921693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3F-485A-94CA-6382DE638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59200"/>
        <c:axId val="203465088"/>
      </c:barChart>
      <c:catAx>
        <c:axId val="203459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465088"/>
        <c:crosses val="autoZero"/>
        <c:auto val="1"/>
        <c:lblAlgn val="ctr"/>
        <c:lblOffset val="100"/>
        <c:noMultiLvlLbl val="0"/>
      </c:catAx>
      <c:valAx>
        <c:axId val="2034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4592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016093350378612E-2"/>
          <c:y val="0.86261534035743825"/>
          <c:w val="0.72047566527689133"/>
          <c:h val="7.8656557384629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00" b="1">
                <a:solidFill>
                  <a:sysClr val="windowText" lastClr="000000"/>
                </a:solidFill>
              </a:rPr>
              <a:t>Gráfico 06 - Proporção de pessoas com diabetes, com consulta e hemoglobina glicada solicitada no semestre, por  região de saúde.  Macrorregião Norte.  Bahia.  2022Q1-2024Q1.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'Regiões de Saúde'!$I$5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B90-417B-9CB2-5B7DB4416D1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B0-41EE-9DEB-5E3D2DD91B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B0-41EE-9DEB-5E3D2DD91B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B0-41EE-9DEB-5E3D2DD91B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B0-41EE-9DEB-5E3D2DD91B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B0-41EE-9DEB-5E3D2DD91B32}"/>
              </c:ext>
            </c:extLst>
          </c:dPt>
          <c:cat>
            <c:strRef>
              <c:f>('Regiões de Saúde'!$H$6,'Regiões de Saúde'!$H$26:$H$29)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Saúde'!$I$6,'Regiões de Saúde'!$I$26:$I$29)</c:f>
              <c:numCache>
                <c:formatCode>0.00</c:formatCode>
                <c:ptCount val="5"/>
                <c:pt idx="0">
                  <c:v>13.315173492186222</c:v>
                </c:pt>
                <c:pt idx="1">
                  <c:v>14.557808426427481</c:v>
                </c:pt>
                <c:pt idx="2">
                  <c:v>8.5234212524345558</c:v>
                </c:pt>
                <c:pt idx="3">
                  <c:v>10.586140783347028</c:v>
                </c:pt>
                <c:pt idx="4">
                  <c:v>26.917086578103529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90-417B-9CB2-5B7DB4416D1C}"/>
            </c:ext>
          </c:extLst>
        </c:ser>
        <c:ser>
          <c:idx val="1"/>
          <c:order val="1"/>
          <c:tx>
            <c:strRef>
              <c:f>'Regiões de Saúde'!$J$5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Saúde'!$H$26:$H$29)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Saúde'!$J$6,'Regiões de Saúde'!$J$26:$J$29)</c:f>
              <c:numCache>
                <c:formatCode>0.00</c:formatCode>
                <c:ptCount val="5"/>
                <c:pt idx="0">
                  <c:v>21.093255910346048</c:v>
                </c:pt>
                <c:pt idx="1">
                  <c:v>26.408712363869313</c:v>
                </c:pt>
                <c:pt idx="2">
                  <c:v>15.149556868537667</c:v>
                </c:pt>
                <c:pt idx="3">
                  <c:v>25.098893284145962</c:v>
                </c:pt>
                <c:pt idx="4">
                  <c:v>43.556712209932769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B90-417B-9CB2-5B7DB4416D1C}"/>
            </c:ext>
          </c:extLst>
        </c:ser>
        <c:ser>
          <c:idx val="2"/>
          <c:order val="2"/>
          <c:tx>
            <c:strRef>
              <c:f>'Regiões de Saúde'!$K$5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Saúde'!$H$26:$H$29)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Saúde'!$K$6,'Regiões de Saúde'!$K$26:$K$29)</c:f>
              <c:numCache>
                <c:formatCode>0.00</c:formatCode>
                <c:ptCount val="5"/>
                <c:pt idx="0">
                  <c:v>23.593009962436714</c:v>
                </c:pt>
                <c:pt idx="1">
                  <c:v>30.010927351529215</c:v>
                </c:pt>
                <c:pt idx="2">
                  <c:v>18.173797970886636</c:v>
                </c:pt>
                <c:pt idx="3">
                  <c:v>26.135575589459087</c:v>
                </c:pt>
                <c:pt idx="4">
                  <c:v>50.196963479688137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B0-41EE-9DEB-5E3D2DD91B32}"/>
            </c:ext>
          </c:extLst>
        </c:ser>
        <c:ser>
          <c:idx val="3"/>
          <c:order val="3"/>
          <c:tx>
            <c:strRef>
              <c:f>'Regiões de Saúde'!$L$5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Saúde'!$H$26:$H$29)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Saúde'!$L$6,'Regiões de Saúde'!$L$26:$L$29)</c:f>
              <c:numCache>
                <c:formatCode>0.00</c:formatCode>
                <c:ptCount val="5"/>
                <c:pt idx="0">
                  <c:v>24.297031087034075</c:v>
                </c:pt>
                <c:pt idx="1">
                  <c:v>27.459571995739324</c:v>
                </c:pt>
                <c:pt idx="2">
                  <c:v>15.823046482783059</c:v>
                </c:pt>
                <c:pt idx="3">
                  <c:v>24.644750795334041</c:v>
                </c:pt>
                <c:pt idx="4">
                  <c:v>45.744469597680606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5C-470D-8D19-3030B1324892}"/>
            </c:ext>
          </c:extLst>
        </c:ser>
        <c:ser>
          <c:idx val="4"/>
          <c:order val="4"/>
          <c:tx>
            <c:strRef>
              <c:f>'Regiões de Saúde'!$M$5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Saúde'!$H$26:$H$29)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Saúde'!$M$6,'Regiões de Saúde'!$M$26:$M$29)</c:f>
              <c:numCache>
                <c:formatCode>0.00</c:formatCode>
                <c:ptCount val="5"/>
                <c:pt idx="0">
                  <c:v>27.821547431923356</c:v>
                </c:pt>
                <c:pt idx="1">
                  <c:v>35.083116641901931</c:v>
                </c:pt>
                <c:pt idx="2">
                  <c:v>30.910307152015164</c:v>
                </c:pt>
                <c:pt idx="3">
                  <c:v>28.799933697994362</c:v>
                </c:pt>
                <c:pt idx="4">
                  <c:v>46.613606795745007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0B-400F-B175-1B5F4DC6F0E9}"/>
            </c:ext>
          </c:extLst>
        </c:ser>
        <c:ser>
          <c:idx val="5"/>
          <c:order val="5"/>
          <c:tx>
            <c:strRef>
              <c:f>'Regiões de Saúde'!$N$5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Saúde'!$H$26:$H$29)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Saúde'!$N$6,'Regiões de Saúde'!$N$26:$N$29)</c:f>
              <c:numCache>
                <c:formatCode>0.00</c:formatCode>
                <c:ptCount val="5"/>
                <c:pt idx="0">
                  <c:v>28.742336054307945</c:v>
                </c:pt>
                <c:pt idx="1">
                  <c:v>35.620127089999549</c:v>
                </c:pt>
                <c:pt idx="2">
                  <c:v>34.093847645727834</c:v>
                </c:pt>
                <c:pt idx="3">
                  <c:v>25.704896750375266</c:v>
                </c:pt>
                <c:pt idx="4">
                  <c:v>46.777600711559131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AB-48E5-AB1E-8387D19F78A4}"/>
            </c:ext>
          </c:extLst>
        </c:ser>
        <c:ser>
          <c:idx val="6"/>
          <c:order val="6"/>
          <c:tx>
            <c:strRef>
              <c:f>'Regiões de Saúde'!$O$5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Saúde'!$H$26:$H$29)</c:f>
              <c:strCache>
                <c:ptCount val="5"/>
                <c:pt idx="0">
                  <c:v>Bahia</c:v>
                </c:pt>
                <c:pt idx="1">
                  <c:v>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Saúde'!$O$6,'Regiões de Saúde'!$O$26:$O$29)</c:f>
              <c:numCache>
                <c:formatCode>0.00</c:formatCode>
                <c:ptCount val="5"/>
                <c:pt idx="0">
                  <c:v>31.017849474093211</c:v>
                </c:pt>
                <c:pt idx="1">
                  <c:v>30.866817105071121</c:v>
                </c:pt>
                <c:pt idx="2">
                  <c:v>31.094573975426293</c:v>
                </c:pt>
                <c:pt idx="3">
                  <c:v>22.059543230016313</c:v>
                </c:pt>
                <c:pt idx="4">
                  <c:v>38.494631563465212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AF-47E5-BAA4-FFFEDCCB8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90048"/>
        <c:axId val="203491584"/>
      </c:barChart>
      <c:catAx>
        <c:axId val="203490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491584"/>
        <c:crosses val="autoZero"/>
        <c:auto val="1"/>
        <c:lblAlgn val="ctr"/>
        <c:lblOffset val="100"/>
        <c:noMultiLvlLbl val="0"/>
      </c:catAx>
      <c:valAx>
        <c:axId val="20349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49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635246703385914E-2"/>
          <c:y val="0.89491834409418913"/>
          <c:w val="0.80496568885768416"/>
          <c:h val="7.3813744578419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00" b="1"/>
              <a:t>Gráfico 07 - Proporção de pessoas com diabetes, com consulta e hemoglobina glicada solicitada no semestre, por  região de saúde.  Macrorregião Oeste.  Bahia.  2022Q1-2024Q1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'Regiões de Saúde'!$I$5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2">
                <a:shade val="47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9CC-4B95-87C5-74FF7C52399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09-40E7-9953-88D70B728FF2}"/>
              </c:ext>
            </c:extLst>
          </c:dPt>
          <c:cat>
            <c:strRef>
              <c:f>('Regiões de Saúde'!$H$6,'Regiões de Saúde'!$H$30:$H$33)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Saúde'!$I$6,'Regiões de Saúde'!$I$30:$I$33)</c:f>
              <c:numCache>
                <c:formatCode>0.00</c:formatCode>
                <c:ptCount val="5"/>
                <c:pt idx="0">
                  <c:v>13.315173492186222</c:v>
                </c:pt>
                <c:pt idx="1">
                  <c:v>10.31665132184664</c:v>
                </c:pt>
                <c:pt idx="2">
                  <c:v>7.7701942548563716</c:v>
                </c:pt>
                <c:pt idx="3">
                  <c:v>9.5803183791606372</c:v>
                </c:pt>
                <c:pt idx="4">
                  <c:v>14.15576752876389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C-4B95-87C5-74FF7C523999}"/>
            </c:ext>
          </c:extLst>
        </c:ser>
        <c:ser>
          <c:idx val="1"/>
          <c:order val="1"/>
          <c:tx>
            <c:strRef>
              <c:f>'Regiões de Saúde'!$J$5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Saúde'!$H$30:$H$33)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Saúde'!$J$6,'Regiões de Saúde'!$J$30:$J$33)</c:f>
              <c:numCache>
                <c:formatCode>0.00</c:formatCode>
                <c:ptCount val="5"/>
                <c:pt idx="0">
                  <c:v>21.093255910346048</c:v>
                </c:pt>
                <c:pt idx="1">
                  <c:v>14.813925185754547</c:v>
                </c:pt>
                <c:pt idx="2">
                  <c:v>11.037190533318791</c:v>
                </c:pt>
                <c:pt idx="3">
                  <c:v>14.525379982793233</c:v>
                </c:pt>
                <c:pt idx="4">
                  <c:v>19.954270471109417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C-4B95-87C5-74FF7C523999}"/>
            </c:ext>
          </c:extLst>
        </c:ser>
        <c:ser>
          <c:idx val="2"/>
          <c:order val="2"/>
          <c:tx>
            <c:strRef>
              <c:f>'Regiões de Saúde'!$K$5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2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Saúde'!$H$30:$H$33)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Saúde'!$K$6,'Regiões de Saúde'!$K$30:$K$33)</c:f>
              <c:numCache>
                <c:formatCode>0.00</c:formatCode>
                <c:ptCount val="5"/>
                <c:pt idx="0">
                  <c:v>23.593009962436714</c:v>
                </c:pt>
                <c:pt idx="1">
                  <c:v>17.805690688107116</c:v>
                </c:pt>
                <c:pt idx="2">
                  <c:v>12.185186497113103</c:v>
                </c:pt>
                <c:pt idx="3">
                  <c:v>17.038777908343125</c:v>
                </c:pt>
                <c:pt idx="4">
                  <c:v>25.80189345767981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09-40E7-9953-88D70B728FF2}"/>
            </c:ext>
          </c:extLst>
        </c:ser>
        <c:ser>
          <c:idx val="3"/>
          <c:order val="3"/>
          <c:tx>
            <c:strRef>
              <c:f>'Regiões de Saúde'!$L$5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Saúde'!$H$30:$H$33)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Saúde'!$L$6,'Regiões de Saúde'!$L$30:$L$33)</c:f>
              <c:numCache>
                <c:formatCode>0.00</c:formatCode>
                <c:ptCount val="5"/>
                <c:pt idx="0">
                  <c:v>24.297031087034075</c:v>
                </c:pt>
                <c:pt idx="1">
                  <c:v>20.282539780246839</c:v>
                </c:pt>
                <c:pt idx="2">
                  <c:v>14.906338563627566</c:v>
                </c:pt>
                <c:pt idx="3">
                  <c:v>20.709897610921502</c:v>
                </c:pt>
                <c:pt idx="4">
                  <c:v>27.259556967940927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34-4B24-B8CA-3F83983A1C79}"/>
            </c:ext>
          </c:extLst>
        </c:ser>
        <c:ser>
          <c:idx val="4"/>
          <c:order val="4"/>
          <c:tx>
            <c:strRef>
              <c:f>'Regiões de Saúde'!$M$5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2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Saúde'!$H$30:$H$33)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Saúde'!$M$6,'Regiões de Saúde'!$M$30:$M$33)</c:f>
              <c:numCache>
                <c:formatCode>0.00</c:formatCode>
                <c:ptCount val="5"/>
                <c:pt idx="0">
                  <c:v>27.821547431923356</c:v>
                </c:pt>
                <c:pt idx="1">
                  <c:v>23.390059801073036</c:v>
                </c:pt>
                <c:pt idx="2">
                  <c:v>20.06565014824227</c:v>
                </c:pt>
                <c:pt idx="3">
                  <c:v>23.623759684654072</c:v>
                </c:pt>
                <c:pt idx="4">
                  <c:v>27.514429850474937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C4-4D38-989F-EBADD5F5D197}"/>
            </c:ext>
          </c:extLst>
        </c:ser>
        <c:ser>
          <c:idx val="5"/>
          <c:order val="5"/>
          <c:tx>
            <c:strRef>
              <c:f>'Regiões de Saúde'!$N$5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Saúde'!$H$30:$H$33)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Saúde'!$N$6,'Regiões de Saúde'!$N$30:$N$33)</c:f>
              <c:numCache>
                <c:formatCode>0.00</c:formatCode>
                <c:ptCount val="5"/>
                <c:pt idx="0">
                  <c:v>28.742336054307945</c:v>
                </c:pt>
                <c:pt idx="1">
                  <c:v>23.2956921790046</c:v>
                </c:pt>
                <c:pt idx="2">
                  <c:v>20.973667044323136</c:v>
                </c:pt>
                <c:pt idx="3">
                  <c:v>24.026359143327841</c:v>
                </c:pt>
                <c:pt idx="4">
                  <c:v>25.792634460831938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B2-4BDF-9C01-7A54FA77D570}"/>
            </c:ext>
          </c:extLst>
        </c:ser>
        <c:ser>
          <c:idx val="6"/>
          <c:order val="6"/>
          <c:tx>
            <c:strRef>
              <c:f>'Regiões de Saúde'!$O$5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2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Saúde'!$H$30:$H$33)</c:f>
              <c:strCache>
                <c:ptCount val="5"/>
                <c:pt idx="0">
                  <c:v>Bahia</c:v>
                </c:pt>
                <c:pt idx="1">
                  <c:v>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Saúde'!$O$6,'Regiões de Saúde'!$O$30:$O$33)</c:f>
              <c:numCache>
                <c:formatCode>0.00</c:formatCode>
                <c:ptCount val="5"/>
                <c:pt idx="0">
                  <c:v>31.017849474093211</c:v>
                </c:pt>
                <c:pt idx="1">
                  <c:v>24.279878184654237</c:v>
                </c:pt>
                <c:pt idx="2">
                  <c:v>18.982890376682221</c:v>
                </c:pt>
                <c:pt idx="3">
                  <c:v>28.262164846077457</c:v>
                </c:pt>
                <c:pt idx="4">
                  <c:v>28.543028803675561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4E-40F4-9FC4-E882EEDDF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549312"/>
        <c:axId val="203161984"/>
      </c:barChart>
      <c:catAx>
        <c:axId val="203549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161984"/>
        <c:crosses val="autoZero"/>
        <c:auto val="1"/>
        <c:lblAlgn val="ctr"/>
        <c:lblOffset val="100"/>
        <c:noMultiLvlLbl val="0"/>
      </c:catAx>
      <c:valAx>
        <c:axId val="20316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54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237183489909758E-2"/>
          <c:y val="0.89146273166733225"/>
          <c:w val="0.67721415393642426"/>
          <c:h val="7.612144822339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900"/>
              <a:t>Gráfico 08 - Proporção de pessoas com diabetes, com consulta e hemoglobina glicada solicitada no semestre, por  região de saúde.  Macrorregião Sudoeste.  Bahia.  2022Q1-2024Q1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'Regiões de Saúde'!$I$5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CE-49F2-BD8C-C99F6F161C1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7D0-41FF-96A4-65DE074EA2A5}"/>
              </c:ext>
            </c:extLst>
          </c:dPt>
          <c:cat>
            <c:strRef>
              <c:f>('Regiões de Saúde'!$H$6,'Regiões de Saúde'!$H$34:$H$38)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Saúde'!$I$6,'Regiões de Saúde'!$I$34:$I$38)</c:f>
              <c:numCache>
                <c:formatCode>0.00</c:formatCode>
                <c:ptCount val="6"/>
                <c:pt idx="0">
                  <c:v>13.315173492186222</c:v>
                </c:pt>
                <c:pt idx="1">
                  <c:v>15.678369599074445</c:v>
                </c:pt>
                <c:pt idx="2">
                  <c:v>13.111581060253055</c:v>
                </c:pt>
                <c:pt idx="3">
                  <c:v>13.106622894661719</c:v>
                </c:pt>
                <c:pt idx="4">
                  <c:v>15.378221113881963</c:v>
                </c:pt>
                <c:pt idx="5">
                  <c:v>19.434343434343436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E-49F2-BD8C-C99F6F161C12}"/>
            </c:ext>
          </c:extLst>
        </c:ser>
        <c:ser>
          <c:idx val="1"/>
          <c:order val="1"/>
          <c:tx>
            <c:strRef>
              <c:f>'Regiões de Saúde'!$J$5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Saúde'!$H$34:$H$38)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Saúde'!$J$6,'Regiões de Saúde'!$J$34:$J$38)</c:f>
              <c:numCache>
                <c:formatCode>0.00</c:formatCode>
                <c:ptCount val="6"/>
                <c:pt idx="0">
                  <c:v>21.093255910346048</c:v>
                </c:pt>
                <c:pt idx="1">
                  <c:v>24.493134727230679</c:v>
                </c:pt>
                <c:pt idx="2">
                  <c:v>21.212335050455156</c:v>
                </c:pt>
                <c:pt idx="3">
                  <c:v>18.242607877964684</c:v>
                </c:pt>
                <c:pt idx="4">
                  <c:v>27.119943066732361</c:v>
                </c:pt>
                <c:pt idx="5">
                  <c:v>29.911888955944477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E-49F2-BD8C-C99F6F161C12}"/>
            </c:ext>
          </c:extLst>
        </c:ser>
        <c:ser>
          <c:idx val="2"/>
          <c:order val="2"/>
          <c:tx>
            <c:strRef>
              <c:f>'Regiões de Saúde'!$K$5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Saúde'!$H$34:$H$38)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Saúde'!$K$6,'Regiões de Saúde'!$K$34:$K$38)</c:f>
              <c:numCache>
                <c:formatCode>0.00</c:formatCode>
                <c:ptCount val="6"/>
                <c:pt idx="0">
                  <c:v>23.593009962436714</c:v>
                </c:pt>
                <c:pt idx="1">
                  <c:v>30.412307692307692</c:v>
                </c:pt>
                <c:pt idx="2">
                  <c:v>30.304575430008839</c:v>
                </c:pt>
                <c:pt idx="3">
                  <c:v>21.987769639137156</c:v>
                </c:pt>
                <c:pt idx="4">
                  <c:v>35.221496005809733</c:v>
                </c:pt>
                <c:pt idx="5">
                  <c:v>34.124881958679779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D0-41FF-96A4-65DE074EA2A5}"/>
            </c:ext>
          </c:extLst>
        </c:ser>
        <c:ser>
          <c:idx val="3"/>
          <c:order val="3"/>
          <c:tx>
            <c:strRef>
              <c:f>'Regiões de Saúde'!$L$5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Saúde'!$H$34:$H$38)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Saúde'!$L$6,'Regiões de Saúde'!$L$34:$L$38)</c:f>
              <c:numCache>
                <c:formatCode>0.00</c:formatCode>
                <c:ptCount val="6"/>
                <c:pt idx="0">
                  <c:v>24.297031087034075</c:v>
                </c:pt>
                <c:pt idx="1">
                  <c:v>32.357517294204946</c:v>
                </c:pt>
                <c:pt idx="2">
                  <c:v>32.696793974538423</c:v>
                </c:pt>
                <c:pt idx="3">
                  <c:v>24.02753532492342</c:v>
                </c:pt>
                <c:pt idx="4">
                  <c:v>40.740370684917821</c:v>
                </c:pt>
                <c:pt idx="5">
                  <c:v>34.024517765368103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D-4637-B58C-5142E9C91F1B}"/>
            </c:ext>
          </c:extLst>
        </c:ser>
        <c:ser>
          <c:idx val="4"/>
          <c:order val="4"/>
          <c:tx>
            <c:strRef>
              <c:f>'Regiões de Saúde'!$M$5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Saúde'!$H$34:$H$38)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Saúde'!$M$6,'Regiões de Saúde'!$M$34:$M$38)</c:f>
              <c:numCache>
                <c:formatCode>0.00</c:formatCode>
                <c:ptCount val="6"/>
                <c:pt idx="0">
                  <c:v>27.821547431923356</c:v>
                </c:pt>
                <c:pt idx="1">
                  <c:v>37.728994238022878</c:v>
                </c:pt>
                <c:pt idx="2">
                  <c:v>37.148743039237772</c:v>
                </c:pt>
                <c:pt idx="3">
                  <c:v>24.589791077752867</c:v>
                </c:pt>
                <c:pt idx="4">
                  <c:v>44.936800115345797</c:v>
                </c:pt>
                <c:pt idx="5">
                  <c:v>43.526557711950971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5-4E66-B875-F1A731198B2A}"/>
            </c:ext>
          </c:extLst>
        </c:ser>
        <c:ser>
          <c:idx val="5"/>
          <c:order val="5"/>
          <c:tx>
            <c:strRef>
              <c:f>'Regiões de Saúde'!$N$5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Saúde'!$H$34:$H$38)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Saúde'!$N$6,'Regiões de Saúde'!$N$34:$N$38)</c:f>
              <c:numCache>
                <c:formatCode>0.00</c:formatCode>
                <c:ptCount val="6"/>
                <c:pt idx="0">
                  <c:v>28.742336054307945</c:v>
                </c:pt>
                <c:pt idx="1">
                  <c:v>38.381965453303408</c:v>
                </c:pt>
                <c:pt idx="2">
                  <c:v>37.067421027817069</c:v>
                </c:pt>
                <c:pt idx="3">
                  <c:v>26.458909114012521</c:v>
                </c:pt>
                <c:pt idx="4">
                  <c:v>43.355232285312063</c:v>
                </c:pt>
                <c:pt idx="5">
                  <c:v>44.783673133499292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6-4CD3-AA17-1C6851C2A427}"/>
            </c:ext>
          </c:extLst>
        </c:ser>
        <c:ser>
          <c:idx val="6"/>
          <c:order val="6"/>
          <c:tx>
            <c:strRef>
              <c:f>'Regiões de Saúde'!$O$5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Saúde'!$H$34:$H$38)</c:f>
              <c:strCache>
                <c:ptCount val="6"/>
                <c:pt idx="0">
                  <c:v>Bahia</c:v>
                </c:pt>
                <c:pt idx="1">
                  <c:v>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Saúde'!$O$6,'Regiões de Saúde'!$O$34:$O$38)</c:f>
              <c:numCache>
                <c:formatCode>0.00</c:formatCode>
                <c:ptCount val="6"/>
                <c:pt idx="0">
                  <c:v>31.017849474093211</c:v>
                </c:pt>
                <c:pt idx="1">
                  <c:v>38.201616944259548</c:v>
                </c:pt>
                <c:pt idx="2">
                  <c:v>39.592172756633524</c:v>
                </c:pt>
                <c:pt idx="3">
                  <c:v>28.748583658567288</c:v>
                </c:pt>
                <c:pt idx="4">
                  <c:v>41.776269926104945</c:v>
                </c:pt>
                <c:pt idx="5">
                  <c:v>41.87722674966215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7A-4344-ADF9-7F0930A61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182848"/>
        <c:axId val="203184384"/>
      </c:barChart>
      <c:catAx>
        <c:axId val="20318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184384"/>
        <c:crosses val="autoZero"/>
        <c:auto val="1"/>
        <c:lblAlgn val="ctr"/>
        <c:lblOffset val="100"/>
        <c:noMultiLvlLbl val="0"/>
      </c:catAx>
      <c:valAx>
        <c:axId val="20318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1828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722834645669276E-2"/>
          <c:y val="0.88780626833439147"/>
          <c:w val="0.72129425955654625"/>
          <c:h val="7.87911875809965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900"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00">
                <a:solidFill>
                  <a:sysClr val="windowText" lastClr="000000"/>
                </a:solidFill>
              </a:rPr>
              <a:t>Gráfico 09 - Proporção de pessoas com diabetes, com consulta e hemoglobina glicada solicitada no semestre, por  região de saúde.  Macrorregião Sul.  Bahia.  2022Q1-2024Q1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'Regiões de Saúde'!$I$5</c:f>
              <c:strCache>
                <c:ptCount val="1"/>
                <c:pt idx="0">
                  <c:v>2022Q1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47000"/>
                    <a:shade val="51000"/>
                    <a:satMod val="130000"/>
                  </a:schemeClr>
                </a:gs>
                <a:gs pos="80000">
                  <a:schemeClr val="accent2">
                    <a:shade val="47000"/>
                    <a:shade val="93000"/>
                    <a:satMod val="130000"/>
                  </a:schemeClr>
                </a:gs>
                <a:gs pos="100000">
                  <a:schemeClr val="accent2">
                    <a:shade val="4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1EA-4C2C-A291-ED3021FDB307}"/>
              </c:ext>
            </c:extLst>
          </c:dPt>
          <c:cat>
            <c:strRef>
              <c:f>('Regiões de Saúde'!$H$6,'Regiões de Saúde'!$H$39:$H$43)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Saúde'!$I$6,'Regiões de Saúde'!$I$39:$I$43)</c:f>
              <c:numCache>
                <c:formatCode>0.00</c:formatCode>
                <c:ptCount val="6"/>
                <c:pt idx="0">
                  <c:v>13.315173492186222</c:v>
                </c:pt>
                <c:pt idx="1">
                  <c:v>20.194079450269154</c:v>
                </c:pt>
                <c:pt idx="2">
                  <c:v>10.149094069666377</c:v>
                </c:pt>
                <c:pt idx="3">
                  <c:v>22.35706271609461</c:v>
                </c:pt>
                <c:pt idx="4">
                  <c:v>13.425733876674556</c:v>
                </c:pt>
                <c:pt idx="5">
                  <c:v>33.699529755148369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EA-4C2C-A291-ED3021FDB307}"/>
            </c:ext>
          </c:extLst>
        </c:ser>
        <c:ser>
          <c:idx val="1"/>
          <c:order val="1"/>
          <c:tx>
            <c:strRef>
              <c:f>'Regiões de Saúde'!$J$5</c:f>
              <c:strCache>
                <c:ptCount val="1"/>
                <c:pt idx="0">
                  <c:v>2022Q2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65000"/>
                    <a:shade val="51000"/>
                    <a:satMod val="130000"/>
                  </a:schemeClr>
                </a:gs>
                <a:gs pos="80000">
                  <a:schemeClr val="accent2">
                    <a:shade val="65000"/>
                    <a:shade val="93000"/>
                    <a:satMod val="130000"/>
                  </a:schemeClr>
                </a:gs>
                <a:gs pos="100000">
                  <a:schemeClr val="accent2">
                    <a:shade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('Regiões de Saúde'!$H$6,'Regiões de Saúde'!$H$39:$H$43)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Saúde'!$J$6,'Regiões de Saúde'!$J$39:$J$43)</c:f>
              <c:numCache>
                <c:formatCode>0.00</c:formatCode>
                <c:ptCount val="6"/>
                <c:pt idx="0">
                  <c:v>21.093255910346048</c:v>
                </c:pt>
                <c:pt idx="1">
                  <c:v>28.893266502886441</c:v>
                </c:pt>
                <c:pt idx="2">
                  <c:v>17.292391112158896</c:v>
                </c:pt>
                <c:pt idx="3">
                  <c:v>30.133599375379543</c:v>
                </c:pt>
                <c:pt idx="4">
                  <c:v>21.02824619581834</c:v>
                </c:pt>
                <c:pt idx="5">
                  <c:v>47.208592512459916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883-4BCD-B903-DF0A1C28EAB8}"/>
            </c:ext>
          </c:extLst>
        </c:ser>
        <c:ser>
          <c:idx val="2"/>
          <c:order val="2"/>
          <c:tx>
            <c:strRef>
              <c:f>'Regiões de Saúde'!$K$5</c:f>
              <c:strCache>
                <c:ptCount val="1"/>
                <c:pt idx="0">
                  <c:v>2022Q3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82000"/>
                    <a:shade val="51000"/>
                    <a:satMod val="130000"/>
                  </a:schemeClr>
                </a:gs>
                <a:gs pos="80000">
                  <a:schemeClr val="accent2">
                    <a:shade val="82000"/>
                    <a:shade val="93000"/>
                    <a:satMod val="130000"/>
                  </a:schemeClr>
                </a:gs>
                <a:gs pos="100000">
                  <a:schemeClr val="accent2">
                    <a:shade val="8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('Regiões de Saúde'!$H$6,'Regiões de Saúde'!$H$39:$H$43)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Saúde'!$K$6,'Regiões de Saúde'!$K$39:$K$43)</c:f>
              <c:numCache>
                <c:formatCode>0.00</c:formatCode>
                <c:ptCount val="6"/>
                <c:pt idx="0">
                  <c:v>23.593009962436714</c:v>
                </c:pt>
                <c:pt idx="1">
                  <c:v>28.510183755070223</c:v>
                </c:pt>
                <c:pt idx="2">
                  <c:v>14.817146754813997</c:v>
                </c:pt>
                <c:pt idx="3">
                  <c:v>31.350869186408332</c:v>
                </c:pt>
                <c:pt idx="4">
                  <c:v>24.440180586907449</c:v>
                </c:pt>
                <c:pt idx="5">
                  <c:v>39.786579717662754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883-4BCD-B903-DF0A1C28EAB8}"/>
            </c:ext>
          </c:extLst>
        </c:ser>
        <c:ser>
          <c:idx val="3"/>
          <c:order val="3"/>
          <c:tx>
            <c:strRef>
              <c:f>'Regiões de Saúde'!$L$5</c:f>
              <c:strCache>
                <c:ptCount val="1"/>
                <c:pt idx="0">
                  <c:v>2023Q1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('Regiões de Saúde'!$H$6,'Regiões de Saúde'!$H$39:$H$43)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Saúde'!$L$6,'Regiões de Saúde'!$L$39:$L$43)</c:f>
              <c:numCache>
                <c:formatCode>0.00</c:formatCode>
                <c:ptCount val="6"/>
                <c:pt idx="0">
                  <c:v>24.297031087034075</c:v>
                </c:pt>
                <c:pt idx="1">
                  <c:v>27.896147777886377</c:v>
                </c:pt>
                <c:pt idx="2">
                  <c:v>15.742693582404337</c:v>
                </c:pt>
                <c:pt idx="3">
                  <c:v>28.656500221301251</c:v>
                </c:pt>
                <c:pt idx="4">
                  <c:v>24.915005154526114</c:v>
                </c:pt>
                <c:pt idx="5">
                  <c:v>40.030680318219112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883-4BCD-B903-DF0A1C28EAB8}"/>
            </c:ext>
          </c:extLst>
        </c:ser>
        <c:ser>
          <c:idx val="4"/>
          <c:order val="4"/>
          <c:tx>
            <c:strRef>
              <c:f>'Regiões de Saúde'!$M$5</c:f>
              <c:strCache>
                <c:ptCount val="1"/>
                <c:pt idx="0">
                  <c:v>2023Q2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83000"/>
                    <a:shade val="51000"/>
                    <a:satMod val="130000"/>
                  </a:schemeClr>
                </a:gs>
                <a:gs pos="80000">
                  <a:schemeClr val="accent2">
                    <a:tint val="83000"/>
                    <a:shade val="93000"/>
                    <a:satMod val="130000"/>
                  </a:schemeClr>
                </a:gs>
                <a:gs pos="100000">
                  <a:schemeClr val="accent2">
                    <a:tint val="8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('Regiões de Saúde'!$H$6,'Regiões de Saúde'!$H$39:$H$43)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Saúde'!$M$6,'Regiões de Saúde'!$M$39:$M$43)</c:f>
              <c:numCache>
                <c:formatCode>0.00</c:formatCode>
                <c:ptCount val="6"/>
                <c:pt idx="0">
                  <c:v>27.821547431923356</c:v>
                </c:pt>
                <c:pt idx="1">
                  <c:v>29.336276061931464</c:v>
                </c:pt>
                <c:pt idx="2">
                  <c:v>16.974169741697416</c:v>
                </c:pt>
                <c:pt idx="3">
                  <c:v>30.236229680739097</c:v>
                </c:pt>
                <c:pt idx="4">
                  <c:v>26.103740988781297</c:v>
                </c:pt>
                <c:pt idx="5">
                  <c:v>42.125633648444996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883-4BCD-B903-DF0A1C28EAB8}"/>
            </c:ext>
          </c:extLst>
        </c:ser>
        <c:ser>
          <c:idx val="5"/>
          <c:order val="5"/>
          <c:tx>
            <c:strRef>
              <c:f>'Regiões de Saúde'!$N$5</c:f>
              <c:strCache>
                <c:ptCount val="1"/>
                <c:pt idx="0">
                  <c:v>2023Q3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65000"/>
                    <a:shade val="51000"/>
                    <a:satMod val="130000"/>
                  </a:schemeClr>
                </a:gs>
                <a:gs pos="80000">
                  <a:schemeClr val="accent2">
                    <a:tint val="65000"/>
                    <a:shade val="93000"/>
                    <a:satMod val="130000"/>
                  </a:schemeClr>
                </a:gs>
                <a:gs pos="100000">
                  <a:schemeClr val="accent2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('Regiões de Saúde'!$H$6,'Regiões de Saúde'!$H$39:$H$43)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Saúde'!$N$6,'Regiões de Saúde'!$N$39:$N$43)</c:f>
              <c:numCache>
                <c:formatCode>0.00</c:formatCode>
                <c:ptCount val="6"/>
                <c:pt idx="0">
                  <c:v>28.742336054307945</c:v>
                </c:pt>
                <c:pt idx="1">
                  <c:v>29.138539827604117</c:v>
                </c:pt>
                <c:pt idx="2">
                  <c:v>21.152230622982714</c:v>
                </c:pt>
                <c:pt idx="3">
                  <c:v>30.642744703851914</c:v>
                </c:pt>
                <c:pt idx="4">
                  <c:v>25.311998022982824</c:v>
                </c:pt>
                <c:pt idx="5">
                  <c:v>38.657913931436902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FF-4D7F-ADF8-84FFCC8F42D8}"/>
            </c:ext>
          </c:extLst>
        </c:ser>
        <c:ser>
          <c:idx val="6"/>
          <c:order val="6"/>
          <c:tx>
            <c:strRef>
              <c:f>'Regiões de Saúde'!$O$5</c:f>
              <c:strCache>
                <c:ptCount val="1"/>
                <c:pt idx="0">
                  <c:v>2024Q1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48000"/>
                    <a:shade val="51000"/>
                    <a:satMod val="130000"/>
                  </a:schemeClr>
                </a:gs>
                <a:gs pos="80000">
                  <a:schemeClr val="accent2">
                    <a:tint val="48000"/>
                    <a:shade val="93000"/>
                    <a:satMod val="130000"/>
                  </a:schemeClr>
                </a:gs>
                <a:gs pos="100000">
                  <a:schemeClr val="accent2">
                    <a:tint val="4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('Regiões de Saúde'!$H$6,'Regiões de Saúde'!$H$39:$H$43)</c:f>
              <c:strCache>
                <c:ptCount val="6"/>
                <c:pt idx="0">
                  <c:v>Bahia</c:v>
                </c:pt>
                <c:pt idx="1">
                  <c:v>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Saúde'!$O$6,'Regiões de Saúde'!$O$39:$O$43)</c:f>
              <c:numCache>
                <c:formatCode>0.00</c:formatCode>
                <c:ptCount val="6"/>
                <c:pt idx="0">
                  <c:v>31.017849474093211</c:v>
                </c:pt>
                <c:pt idx="1">
                  <c:v>31.252596593269633</c:v>
                </c:pt>
                <c:pt idx="2">
                  <c:v>24.642240042532453</c:v>
                </c:pt>
                <c:pt idx="3">
                  <c:v>34.071657509157511</c:v>
                </c:pt>
                <c:pt idx="4">
                  <c:v>27.249394275389101</c:v>
                </c:pt>
                <c:pt idx="5">
                  <c:v>37.721927599723308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C-470F-8E19-B0AB4570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3229824"/>
        <c:axId val="203239808"/>
      </c:barChart>
      <c:catAx>
        <c:axId val="20322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239808"/>
        <c:crosses val="autoZero"/>
        <c:auto val="1"/>
        <c:lblAlgn val="ctr"/>
        <c:lblOffset val="100"/>
        <c:noMultiLvlLbl val="0"/>
      </c:catAx>
      <c:valAx>
        <c:axId val="20323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322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817523636400501E-2"/>
          <c:y val="0.89564135980837734"/>
          <c:w val="0.80110607947579093"/>
          <c:h val="7.7893700036163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00" b="1">
                <a:solidFill>
                  <a:sysClr val="windowText" lastClr="000000"/>
                </a:solidFill>
              </a:rPr>
              <a:t>Gráfico 01 - Proporção de pessoas com diabetes, com consulta e hemoglobina glicada solicitada no semestre, por  região de saúde.  Macrorregião Centro-Leste.  Bahia.  2022Q1-2024Q1</a:t>
            </a:r>
          </a:p>
        </c:rich>
      </c:tx>
      <c:layout>
        <c:manualLayout>
          <c:xMode val="edge"/>
          <c:yMode val="edge"/>
          <c:x val="0.13408855430221875"/>
          <c:y val="7.5699749338810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911959673930097"/>
          <c:y val="0.27912037037037035"/>
          <c:w val="0.83155199252570899"/>
          <c:h val="0.50757691746864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'Regiões de Saúde'!$I$5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'Regiões de Saúde'!$H$6:$H$11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'Regiões de Saúde'!$I$6:$I$11</c:f>
              <c:numCache>
                <c:formatCode>0.00</c:formatCode>
                <c:ptCount val="6"/>
                <c:pt idx="0">
                  <c:v>13.315173492186222</c:v>
                </c:pt>
                <c:pt idx="1">
                  <c:v>10.625972967375109</c:v>
                </c:pt>
                <c:pt idx="2">
                  <c:v>10.128004494201678</c:v>
                </c:pt>
                <c:pt idx="3">
                  <c:v>7.6951692618377008</c:v>
                </c:pt>
                <c:pt idx="4">
                  <c:v>10.563056152193925</c:v>
                </c:pt>
                <c:pt idx="5">
                  <c:v>12.790616653118105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7-45B9-8782-0560F9A92A2C}"/>
            </c:ext>
          </c:extLst>
        </c:ser>
        <c:ser>
          <c:idx val="1"/>
          <c:order val="1"/>
          <c:tx>
            <c:strRef>
              <c:f>'Regiões de Saúde'!$J$5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'Regiões de Saúde'!$H$6:$H$11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'Regiões de Saúde'!$J$6:$J$11</c:f>
              <c:numCache>
                <c:formatCode>0.00</c:formatCode>
                <c:ptCount val="6"/>
                <c:pt idx="0">
                  <c:v>21.093255910346048</c:v>
                </c:pt>
                <c:pt idx="1">
                  <c:v>18.510377900442091</c:v>
                </c:pt>
                <c:pt idx="2">
                  <c:v>15.948949577246379</c:v>
                </c:pt>
                <c:pt idx="3">
                  <c:v>15.74102643217114</c:v>
                </c:pt>
                <c:pt idx="4">
                  <c:v>24.004392386530014</c:v>
                </c:pt>
                <c:pt idx="5">
                  <c:v>22.592762453864466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7-45B9-8782-0560F9A92A2C}"/>
            </c:ext>
          </c:extLst>
        </c:ser>
        <c:ser>
          <c:idx val="2"/>
          <c:order val="2"/>
          <c:tx>
            <c:strRef>
              <c:f>'Regiões de Saúde'!$K$5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'Regiões de Saúde'!$H$6:$H$11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'Regiões de Saúde'!$K$6:$K$11</c:f>
              <c:numCache>
                <c:formatCode>0.00</c:formatCode>
                <c:ptCount val="6"/>
                <c:pt idx="0">
                  <c:v>23.593009962436714</c:v>
                </c:pt>
                <c:pt idx="1">
                  <c:v>23.009585084818731</c:v>
                </c:pt>
                <c:pt idx="2">
                  <c:v>19.397259631176389</c:v>
                </c:pt>
                <c:pt idx="3">
                  <c:v>24.114387492578665</c:v>
                </c:pt>
                <c:pt idx="4">
                  <c:v>29.898372539265157</c:v>
                </c:pt>
                <c:pt idx="5">
                  <c:v>26.963866532528503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E7-45B9-8782-0560F9A92A2C}"/>
            </c:ext>
          </c:extLst>
        </c:ser>
        <c:ser>
          <c:idx val="3"/>
          <c:order val="3"/>
          <c:tx>
            <c:strRef>
              <c:f>'Regiões de Saúde'!$L$5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'Regiões de Saúde'!$H$6:$H$11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'Regiões de Saúde'!$L$6:$L$11</c:f>
              <c:numCache>
                <c:formatCode>0.00</c:formatCode>
                <c:ptCount val="6"/>
                <c:pt idx="0">
                  <c:v>24.297031087034075</c:v>
                </c:pt>
                <c:pt idx="1">
                  <c:v>24.846046852545495</c:v>
                </c:pt>
                <c:pt idx="2">
                  <c:v>22.31454206111848</c:v>
                </c:pt>
                <c:pt idx="3">
                  <c:v>24.47261467002129</c:v>
                </c:pt>
                <c:pt idx="4">
                  <c:v>29.787234042553191</c:v>
                </c:pt>
                <c:pt idx="5">
                  <c:v>28.129883307965496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2-4E0E-88E5-77633EF262F2}"/>
            </c:ext>
          </c:extLst>
        </c:ser>
        <c:ser>
          <c:idx val="4"/>
          <c:order val="4"/>
          <c:tx>
            <c:strRef>
              <c:f>'Regiões de Saúde'!$M$5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'Regiões de Saúde'!$H$6:$H$11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'Regiões de Saúde'!$M$6:$M$11</c:f>
              <c:numCache>
                <c:formatCode>0.00</c:formatCode>
                <c:ptCount val="6"/>
                <c:pt idx="0">
                  <c:v>27.821547431923356</c:v>
                </c:pt>
                <c:pt idx="1">
                  <c:v>28.35948518061987</c:v>
                </c:pt>
                <c:pt idx="2">
                  <c:v>25.736246653424306</c:v>
                </c:pt>
                <c:pt idx="3">
                  <c:v>21.115650091562191</c:v>
                </c:pt>
                <c:pt idx="4">
                  <c:v>34.225764697867703</c:v>
                </c:pt>
                <c:pt idx="5">
                  <c:v>34.40206626014681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9-4C5E-97B9-A11DC6BEDA70}"/>
            </c:ext>
          </c:extLst>
        </c:ser>
        <c:ser>
          <c:idx val="5"/>
          <c:order val="5"/>
          <c:tx>
            <c:strRef>
              <c:f>'Regiões de Saúde'!$N$5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'Regiões de Saúde'!$H$6:$H$11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'Regiões de Saúde'!$N$6:$N$11</c:f>
              <c:numCache>
                <c:formatCode>0.00</c:formatCode>
                <c:ptCount val="6"/>
                <c:pt idx="0">
                  <c:v>28.742336054307945</c:v>
                </c:pt>
                <c:pt idx="1">
                  <c:v>28.628869257760076</c:v>
                </c:pt>
                <c:pt idx="2">
                  <c:v>26.111273730868945</c:v>
                </c:pt>
                <c:pt idx="3">
                  <c:v>22.133163311777029</c:v>
                </c:pt>
                <c:pt idx="4">
                  <c:v>33.974230589491953</c:v>
                </c:pt>
                <c:pt idx="5">
                  <c:v>34.359652436720815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B-4324-BF06-4C0390729FD9}"/>
            </c:ext>
          </c:extLst>
        </c:ser>
        <c:ser>
          <c:idx val="6"/>
          <c:order val="6"/>
          <c:tx>
            <c:strRef>
              <c:f>'Regiões de Saúde'!$O$5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'Regiões de Saúde'!$H$6:$H$11</c:f>
              <c:strCache>
                <c:ptCount val="6"/>
                <c:pt idx="0">
                  <c:v>Bahia</c:v>
                </c:pt>
                <c:pt idx="1">
                  <c:v>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Serrinha</c:v>
                </c:pt>
              </c:strCache>
            </c:strRef>
          </c:cat>
          <c:val>
            <c:numRef>
              <c:f>'Regiões de Saúde'!$O$6:$O$11</c:f>
              <c:numCache>
                <c:formatCode>0.00</c:formatCode>
                <c:ptCount val="6"/>
                <c:pt idx="0">
                  <c:v>31.017849474093211</c:v>
                </c:pt>
                <c:pt idx="1">
                  <c:v>29.613673738980399</c:v>
                </c:pt>
                <c:pt idx="2">
                  <c:v>27.128334130267561</c:v>
                </c:pt>
                <c:pt idx="3">
                  <c:v>24.119366965238783</c:v>
                </c:pt>
                <c:pt idx="4">
                  <c:v>34.209999332487818</c:v>
                </c:pt>
                <c:pt idx="5">
                  <c:v>35.086754527353747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7-45BF-9C2A-1FC44AF51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3473168"/>
        <c:axId val="1673486480"/>
      </c:barChart>
      <c:catAx>
        <c:axId val="167347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3486480"/>
        <c:crosses val="autoZero"/>
        <c:auto val="1"/>
        <c:lblAlgn val="ctr"/>
        <c:lblOffset val="100"/>
        <c:noMultiLvlLbl val="0"/>
      </c:catAx>
      <c:valAx>
        <c:axId val="167348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4709103568383444E-2"/>
              <c:y val="0.50246901428988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347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400732794409908E-2"/>
          <c:y val="0.89813878193879015"/>
          <c:w val="0.63205898594354548"/>
          <c:h val="7.1656552485079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00" b="1" i="0" baseline="0">
                <a:solidFill>
                  <a:sysClr val="windowText" lastClr="000000"/>
                </a:solidFill>
                <a:effectLst/>
              </a:rPr>
              <a:t>Gráfico 02 - Proporção de pessoas com diabetes, com consulta e hemoglobina glicada solicitada no semestre, por  região de saúde.  Macrorregião Centro-Norte.  Bahia.  2022Q1-2024Q1.</a:t>
            </a:r>
            <a:endParaRPr lang="pt-BR" sz="900" b="1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>
                <a:solidFill>
                  <a:sysClr val="windowText" lastClr="000000"/>
                </a:solidFill>
              </a:defRPr>
            </a:pPr>
            <a:endParaRPr lang="pt-BR" sz="9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0461159492087609"/>
          <c:y val="4.4529264316947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9101989831069827"/>
          <c:y val="0.27761628754738993"/>
          <c:w val="0.77263036736129143"/>
          <c:h val="0.466836176727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'Regiões de Saúde'!$I$5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Saúde'!$H$12:$H$14)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Saúde'!$I$6,'Regiões de Saúde'!$I$12:$I$14)</c:f>
              <c:numCache>
                <c:formatCode>0.00</c:formatCode>
                <c:ptCount val="4"/>
                <c:pt idx="0">
                  <c:v>13.315173492186222</c:v>
                </c:pt>
                <c:pt idx="1">
                  <c:v>23.352238024605182</c:v>
                </c:pt>
                <c:pt idx="2">
                  <c:v>30.313495389773681</c:v>
                </c:pt>
                <c:pt idx="3">
                  <c:v>15.796943231441048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5-4FC4-AD5E-A8B15F944EFA}"/>
            </c:ext>
          </c:extLst>
        </c:ser>
        <c:ser>
          <c:idx val="1"/>
          <c:order val="1"/>
          <c:tx>
            <c:strRef>
              <c:f>'Regiões de Saúde'!$J$5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Saúde'!$H$12:$H$14)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Saúde'!$J$6,'Regiões de Saúde'!$J$12:$J$14)</c:f>
              <c:numCache>
                <c:formatCode>0.00</c:formatCode>
                <c:ptCount val="4"/>
                <c:pt idx="0">
                  <c:v>21.093255910346048</c:v>
                </c:pt>
                <c:pt idx="1">
                  <c:v>34.100875336505091</c:v>
                </c:pt>
                <c:pt idx="2">
                  <c:v>39.505891543519297</c:v>
                </c:pt>
                <c:pt idx="3">
                  <c:v>28.241769874034084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75-4FC4-AD5E-A8B15F944EFA}"/>
            </c:ext>
          </c:extLst>
        </c:ser>
        <c:ser>
          <c:idx val="2"/>
          <c:order val="2"/>
          <c:tx>
            <c:strRef>
              <c:f>'Regiões de Saúde'!$K$5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Saúde'!$H$12:$H$14)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Saúde'!$K$6,'Regiões de Saúde'!$K$12:$K$14)</c:f>
              <c:numCache>
                <c:formatCode>0.00</c:formatCode>
                <c:ptCount val="4"/>
                <c:pt idx="0">
                  <c:v>23.593009962436714</c:v>
                </c:pt>
                <c:pt idx="1">
                  <c:v>34.97551468300113</c:v>
                </c:pt>
                <c:pt idx="2">
                  <c:v>37.733463957273337</c:v>
                </c:pt>
                <c:pt idx="3">
                  <c:v>32.008567348881485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75-4FC4-AD5E-A8B15F944EFA}"/>
            </c:ext>
          </c:extLst>
        </c:ser>
        <c:ser>
          <c:idx val="3"/>
          <c:order val="3"/>
          <c:tx>
            <c:strRef>
              <c:f>'Regiões de Saúde'!$L$5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Saúde'!$H$12:$H$14)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Saúde'!$L$6,'Regiões de Saúde'!$L$12:$L$14)</c:f>
              <c:numCache>
                <c:formatCode>0.00</c:formatCode>
                <c:ptCount val="4"/>
                <c:pt idx="0">
                  <c:v>24.297031087034075</c:v>
                </c:pt>
                <c:pt idx="1">
                  <c:v>37.015797964953755</c:v>
                </c:pt>
                <c:pt idx="2">
                  <c:v>38.913872778587603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4-42BD-8CFC-D8B89014049D}"/>
            </c:ext>
          </c:extLst>
        </c:ser>
        <c:ser>
          <c:idx val="4"/>
          <c:order val="4"/>
          <c:tx>
            <c:strRef>
              <c:f>'Regiões de Saúde'!$M$5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Saúde'!$H$12:$H$14)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Saúde'!$M$6,'Regiões de Saúde'!$M$12:$M$14)</c:f>
              <c:numCache>
                <c:formatCode>0.00</c:formatCode>
                <c:ptCount val="4"/>
                <c:pt idx="0">
                  <c:v>27.821547431923356</c:v>
                </c:pt>
                <c:pt idx="1">
                  <c:v>39.790092753351161</c:v>
                </c:pt>
                <c:pt idx="2">
                  <c:v>43.312609108449976</c:v>
                </c:pt>
                <c:pt idx="3">
                  <c:v>36.113419858065342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C-4D63-8BA1-81B1361C59E8}"/>
            </c:ext>
          </c:extLst>
        </c:ser>
        <c:ser>
          <c:idx val="5"/>
          <c:order val="5"/>
          <c:tx>
            <c:strRef>
              <c:f>'Regiões de Saúde'!$N$5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Saúde'!$H$12:$H$14)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Saúde'!$N$6,'Regiões de Saúde'!$N$12:$N$14)</c:f>
              <c:numCache>
                <c:formatCode>0.00</c:formatCode>
                <c:ptCount val="4"/>
                <c:pt idx="0">
                  <c:v>28.742336054307945</c:v>
                </c:pt>
                <c:pt idx="1">
                  <c:v>37.774301811720754</c:v>
                </c:pt>
                <c:pt idx="2">
                  <c:v>43.492537313432841</c:v>
                </c:pt>
                <c:pt idx="3">
                  <c:v>31.852607499459022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6-4510-9AA9-2658083AAAF3}"/>
            </c:ext>
          </c:extLst>
        </c:ser>
        <c:ser>
          <c:idx val="6"/>
          <c:order val="6"/>
          <c:tx>
            <c:strRef>
              <c:f>'Regiões de Saúde'!$O$5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Saúde'!$H$6,'Regiões de Saúde'!$H$12:$H$14)</c:f>
              <c:strCache>
                <c:ptCount val="4"/>
                <c:pt idx="0">
                  <c:v>Bahia</c:v>
                </c:pt>
                <c:pt idx="1">
                  <c:v>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Saúde'!$O$6,'Regiões de Saúde'!$O$12:$O$14)</c:f>
              <c:numCache>
                <c:formatCode>0.00</c:formatCode>
                <c:ptCount val="4"/>
                <c:pt idx="0">
                  <c:v>31.017849474093211</c:v>
                </c:pt>
                <c:pt idx="1">
                  <c:v>36.38344226579521</c:v>
                </c:pt>
                <c:pt idx="2">
                  <c:v>42.759554619319893</c:v>
                </c:pt>
                <c:pt idx="3">
                  <c:v>29.845403770790263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0-487B-BEF7-911BE3938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1664192"/>
        <c:axId val="1861664608"/>
      </c:barChart>
      <c:catAx>
        <c:axId val="18616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1664608"/>
        <c:crosses val="autoZero"/>
        <c:auto val="1"/>
        <c:lblAlgn val="ctr"/>
        <c:lblOffset val="100"/>
        <c:noMultiLvlLbl val="0"/>
      </c:catAx>
      <c:valAx>
        <c:axId val="186166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3.643171544986374E-2"/>
              <c:y val="0.545339749198016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166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6018962582514"/>
          <c:y val="0.8616892680081657"/>
          <c:w val="0.74179355351683052"/>
          <c:h val="7.1656552485079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35719</xdr:colOff>
      <xdr:row>5</xdr:row>
      <xdr:rowOff>154781</xdr:rowOff>
    </xdr:from>
    <xdr:to>
      <xdr:col>7</xdr:col>
      <xdr:colOff>2423256</xdr:colOff>
      <xdr:row>5</xdr:row>
      <xdr:rowOff>952500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8250" y="1416844"/>
          <a:ext cx="5340287" cy="79771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0</xdr:row>
      <xdr:rowOff>0</xdr:rowOff>
    </xdr:from>
    <xdr:to>
      <xdr:col>7</xdr:col>
      <xdr:colOff>539751</xdr:colOff>
      <xdr:row>23</xdr:row>
      <xdr:rowOff>189299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4417" y="0"/>
          <a:ext cx="4212167" cy="4570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21166</xdr:colOff>
      <xdr:row>0</xdr:row>
      <xdr:rowOff>1</xdr:rowOff>
    </xdr:from>
    <xdr:to>
      <xdr:col>16</xdr:col>
      <xdr:colOff>169333</xdr:colOff>
      <xdr:row>23</xdr:row>
      <xdr:rowOff>180955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59499" y="1"/>
          <a:ext cx="3831167" cy="45624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16933</xdr:colOff>
      <xdr:row>32</xdr:row>
      <xdr:rowOff>8467</xdr:rowOff>
    </xdr:from>
    <xdr:to>
      <xdr:col>8</xdr:col>
      <xdr:colOff>166260</xdr:colOff>
      <xdr:row>44</xdr:row>
      <xdr:rowOff>95250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id="{00000000-0008-0000-04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0766" y="6104467"/>
          <a:ext cx="4446161" cy="23727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23283</xdr:colOff>
      <xdr:row>57</xdr:row>
      <xdr:rowOff>10584</xdr:rowOff>
    </xdr:from>
    <xdr:to>
      <xdr:col>7</xdr:col>
      <xdr:colOff>391583</xdr:colOff>
      <xdr:row>67</xdr:row>
      <xdr:rowOff>167150</xdr:rowOff>
    </xdr:to>
    <xdr:pic>
      <xdr:nvPicPr>
        <xdr:cNvPr id="5124" name="Picture 4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4437"/>
        <a:stretch>
          <a:fillRect/>
        </a:stretch>
      </xdr:blipFill>
      <xdr:spPr bwMode="auto">
        <a:xfrm>
          <a:off x="637116" y="10869084"/>
          <a:ext cx="4051300" cy="20615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10582</xdr:colOff>
      <xdr:row>31</xdr:row>
      <xdr:rowOff>10584</xdr:rowOff>
    </xdr:from>
    <xdr:to>
      <xdr:col>15</xdr:col>
      <xdr:colOff>345449</xdr:colOff>
      <xdr:row>49</xdr:row>
      <xdr:rowOff>0</xdr:rowOff>
    </xdr:to>
    <xdr:pic>
      <xdr:nvPicPr>
        <xdr:cNvPr id="5125" name="Picture 5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148915" y="5916084"/>
          <a:ext cx="3404034" cy="34184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10583</xdr:colOff>
      <xdr:row>31</xdr:row>
      <xdr:rowOff>21167</xdr:rowOff>
    </xdr:from>
    <xdr:to>
      <xdr:col>22</xdr:col>
      <xdr:colOff>21167</xdr:colOff>
      <xdr:row>54</xdr:row>
      <xdr:rowOff>181891</xdr:rowOff>
    </xdr:to>
    <xdr:pic>
      <xdr:nvPicPr>
        <xdr:cNvPr id="5126" name="Picture 6">
          <a:extLst>
            <a:ext uri="{FF2B5EF4-FFF2-40B4-BE49-F238E27FC236}">
              <a16:creationId xmlns:a16="http://schemas.microsoft.com/office/drawing/2014/main" id="{00000000-0008-0000-0400-00000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445750" y="5926667"/>
          <a:ext cx="3079750" cy="45422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9526</xdr:colOff>
      <xdr:row>57</xdr:row>
      <xdr:rowOff>22226</xdr:rowOff>
    </xdr:from>
    <xdr:to>
      <xdr:col>14</xdr:col>
      <xdr:colOff>306917</xdr:colOff>
      <xdr:row>83</xdr:row>
      <xdr:rowOff>34594</xdr:rowOff>
    </xdr:to>
    <xdr:pic>
      <xdr:nvPicPr>
        <xdr:cNvPr id="5127" name="Picture 7">
          <a:extLst>
            <a:ext uri="{FF2B5EF4-FFF2-40B4-BE49-F238E27FC236}">
              <a16:creationId xmlns:a16="http://schemas.microsoft.com/office/drawing/2014/main" id="{00000000-0008-0000-0400-00000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534026" y="10880726"/>
          <a:ext cx="3366558" cy="49653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10584</xdr:colOff>
      <xdr:row>56</xdr:row>
      <xdr:rowOff>190499</xdr:rowOff>
    </xdr:from>
    <xdr:to>
      <xdr:col>21</xdr:col>
      <xdr:colOff>529484</xdr:colOff>
      <xdr:row>82</xdr:row>
      <xdr:rowOff>74083</xdr:rowOff>
    </xdr:to>
    <xdr:pic>
      <xdr:nvPicPr>
        <xdr:cNvPr id="5128" name="Picture 8">
          <a:extLst>
            <a:ext uri="{FF2B5EF4-FFF2-40B4-BE49-F238E27FC236}">
              <a16:creationId xmlns:a16="http://schemas.microsoft.com/office/drawing/2014/main" id="{00000000-0008-0000-0400-00000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831917" y="10858499"/>
          <a:ext cx="3588067" cy="48365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21167</xdr:colOff>
      <xdr:row>31</xdr:row>
      <xdr:rowOff>10584</xdr:rowOff>
    </xdr:from>
    <xdr:to>
      <xdr:col>29</xdr:col>
      <xdr:colOff>18236</xdr:colOff>
      <xdr:row>54</xdr:row>
      <xdr:rowOff>137583</xdr:rowOff>
    </xdr:to>
    <xdr:pic>
      <xdr:nvPicPr>
        <xdr:cNvPr id="5129" name="Picture 9">
          <a:extLst>
            <a:ext uri="{FF2B5EF4-FFF2-40B4-BE49-F238E27FC236}">
              <a16:creationId xmlns:a16="http://schemas.microsoft.com/office/drawing/2014/main" id="{00000000-0008-0000-04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4710834" y="5916084"/>
          <a:ext cx="3066235" cy="45084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0</xdr:colOff>
      <xdr:row>77</xdr:row>
      <xdr:rowOff>0</xdr:rowOff>
    </xdr:from>
    <xdr:to>
      <xdr:col>32</xdr:col>
      <xdr:colOff>276226</xdr:colOff>
      <xdr:row>85</xdr:row>
      <xdr:rowOff>95250</xdr:rowOff>
    </xdr:to>
    <xdr:pic>
      <xdr:nvPicPr>
        <xdr:cNvPr id="5130" name="Picture 10">
          <a:extLst>
            <a:ext uri="{FF2B5EF4-FFF2-40B4-BE49-F238E27FC236}">
              <a16:creationId xmlns:a16="http://schemas.microsoft.com/office/drawing/2014/main" id="{00000000-0008-0000-0400-00000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5240000" y="14678025"/>
          <a:ext cx="4543425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589493</xdr:colOff>
      <xdr:row>38</xdr:row>
      <xdr:rowOff>157696</xdr:rowOff>
    </xdr:from>
    <xdr:to>
      <xdr:col>9</xdr:col>
      <xdr:colOff>499535</xdr:colOff>
      <xdr:row>38</xdr:row>
      <xdr:rowOff>159284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5500160" y="7396696"/>
          <a:ext cx="523875" cy="1588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603250</xdr:colOff>
      <xdr:row>38</xdr:row>
      <xdr:rowOff>158750</xdr:rowOff>
    </xdr:from>
    <xdr:to>
      <xdr:col>16</xdr:col>
      <xdr:colOff>513292</xdr:colOff>
      <xdr:row>38</xdr:row>
      <xdr:rowOff>160338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9810750" y="7397750"/>
          <a:ext cx="523875" cy="1588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</xdr:colOff>
      <xdr:row>62</xdr:row>
      <xdr:rowOff>169334</xdr:rowOff>
    </xdr:from>
    <xdr:to>
      <xdr:col>8</xdr:col>
      <xdr:colOff>534458</xdr:colOff>
      <xdr:row>62</xdr:row>
      <xdr:rowOff>170922</xdr:rowOff>
    </xdr:to>
    <xdr:cxnSp macro="">
      <xdr:nvCxnSpPr>
        <xdr:cNvPr id="22" name="Conector de seta reta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4921250" y="11980334"/>
          <a:ext cx="523875" cy="1588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486832</xdr:colOff>
      <xdr:row>62</xdr:row>
      <xdr:rowOff>158756</xdr:rowOff>
    </xdr:from>
    <xdr:to>
      <xdr:col>15</xdr:col>
      <xdr:colOff>396874</xdr:colOff>
      <xdr:row>62</xdr:row>
      <xdr:rowOff>160344</xdr:rowOff>
    </xdr:to>
    <xdr:cxnSp macro="">
      <xdr:nvCxnSpPr>
        <xdr:cNvPr id="23" name="Conector de seta reta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9080499" y="11969756"/>
          <a:ext cx="523875" cy="1588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321734</xdr:colOff>
      <xdr:row>38</xdr:row>
      <xdr:rowOff>173567</xdr:rowOff>
    </xdr:from>
    <xdr:to>
      <xdr:col>23</xdr:col>
      <xdr:colOff>274109</xdr:colOff>
      <xdr:row>38</xdr:row>
      <xdr:rowOff>175155</xdr:rowOff>
    </xdr:to>
    <xdr:cxnSp macro="">
      <xdr:nvCxnSpPr>
        <xdr:cNvPr id="18" name="Conector de seta reta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13826067" y="7412567"/>
          <a:ext cx="523875" cy="1588"/>
        </a:xfrm>
        <a:prstGeom prst="straightConnector1">
          <a:avLst/>
        </a:prstGeom>
        <a:ln w="571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9922</xdr:colOff>
      <xdr:row>20</xdr:row>
      <xdr:rowOff>43270</xdr:rowOff>
    </xdr:from>
    <xdr:to>
      <xdr:col>15</xdr:col>
      <xdr:colOff>385234</xdr:colOff>
      <xdr:row>38</xdr:row>
      <xdr:rowOff>57557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42650</xdr:colOff>
      <xdr:row>21</xdr:row>
      <xdr:rowOff>2416</xdr:rowOff>
    </xdr:from>
    <xdr:to>
      <xdr:col>26</xdr:col>
      <xdr:colOff>739253</xdr:colOff>
      <xdr:row>38</xdr:row>
      <xdr:rowOff>153714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24092</xdr:colOff>
      <xdr:row>67</xdr:row>
      <xdr:rowOff>6163</xdr:rowOff>
    </xdr:from>
    <xdr:to>
      <xdr:col>13</xdr:col>
      <xdr:colOff>0</xdr:colOff>
      <xdr:row>84</xdr:row>
      <xdr:rowOff>11206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67</xdr:row>
      <xdr:rowOff>22413</xdr:rowOff>
    </xdr:from>
    <xdr:to>
      <xdr:col>30</xdr:col>
      <xdr:colOff>425822</xdr:colOff>
      <xdr:row>84</xdr:row>
      <xdr:rowOff>11206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717176</xdr:colOff>
      <xdr:row>87</xdr:row>
      <xdr:rowOff>110435</xdr:rowOff>
    </xdr:from>
    <xdr:to>
      <xdr:col>12</xdr:col>
      <xdr:colOff>285750</xdr:colOff>
      <xdr:row>104</xdr:row>
      <xdr:rowOff>11207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87</xdr:row>
      <xdr:rowOff>157644</xdr:rowOff>
    </xdr:from>
    <xdr:to>
      <xdr:col>21</xdr:col>
      <xdr:colOff>299357</xdr:colOff>
      <xdr:row>103</xdr:row>
      <xdr:rowOff>134469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576942</xdr:colOff>
      <xdr:row>87</xdr:row>
      <xdr:rowOff>163285</xdr:rowOff>
    </xdr:from>
    <xdr:to>
      <xdr:col>30</xdr:col>
      <xdr:colOff>437027</xdr:colOff>
      <xdr:row>104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78442</xdr:colOff>
      <xdr:row>46</xdr:row>
      <xdr:rowOff>17929</xdr:rowOff>
    </xdr:from>
    <xdr:to>
      <xdr:col>13</xdr:col>
      <xdr:colOff>217714</xdr:colOff>
      <xdr:row>63</xdr:row>
      <xdr:rowOff>94129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331304</xdr:colOff>
      <xdr:row>46</xdr:row>
      <xdr:rowOff>51546</xdr:rowOff>
    </xdr:from>
    <xdr:to>
      <xdr:col>21</xdr:col>
      <xdr:colOff>454569</xdr:colOff>
      <xdr:row>63</xdr:row>
      <xdr:rowOff>127746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5603</xdr:colOff>
      <xdr:row>46</xdr:row>
      <xdr:rowOff>73958</xdr:rowOff>
    </xdr:from>
    <xdr:to>
      <xdr:col>30</xdr:col>
      <xdr:colOff>448235</xdr:colOff>
      <xdr:row>63</xdr:row>
      <xdr:rowOff>150158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76201</xdr:colOff>
      <xdr:row>67</xdr:row>
      <xdr:rowOff>32656</xdr:rowOff>
    </xdr:from>
    <xdr:to>
      <xdr:col>21</xdr:col>
      <xdr:colOff>502023</xdr:colOff>
      <xdr:row>84</xdr:row>
      <xdr:rowOff>21449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1139E21-E225-40A7-AD51-B6F92BD40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</xdr:colOff>
      <xdr:row>11</xdr:row>
      <xdr:rowOff>41275</xdr:rowOff>
    </xdr:from>
    <xdr:to>
      <xdr:col>19</xdr:col>
      <xdr:colOff>142875</xdr:colOff>
      <xdr:row>30</xdr:row>
      <xdr:rowOff>42334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8203334" y="2549525"/>
          <a:ext cx="3212041" cy="36205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pt-BR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Situação das equipes </a:t>
          </a:r>
        </a:p>
        <a:p>
          <a:endParaRPr lang="pt-BR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Homologadas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são todas as equipes que já foram credenciadas pelo Ministério da Saúde e tiveram INE homologado (considerando que atenderam às regras de composição e carga horária)</a:t>
          </a:r>
        </a:p>
        <a:p>
          <a:r>
            <a:rPr lang="pt-BR">
              <a:effectLst/>
            </a:rPr>
            <a:t> </a:t>
          </a:r>
        </a:p>
        <a:p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Válidas 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são todas as equipes com ausência de irregularidades que justifiquem a suspensão de 100% dos incentivos financeiros e portanto são as equipes que fizeram parte do cálculo do indicador. 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O resultado dos indicadores das equipes novas credenciadas só serão consideradas a partir do segundo recálculo (funcionando há, pelo menos, oito meses)</a:t>
          </a:r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B/COAM/CAMAB/CAMAB%20Indicadores%20de%20Desempenho/Ind%201%20-%20Propor&#231;&#227;o%20de%20gestantes%20com%20pelo%20menos%206%20(seis)%20consultas%20pr&#233;-natal/2022/em%20atualiza&#231;&#227;o_CAMAB-Propor&#231;&#227;o%20de%20gestantes%20com%20pelo%20menos%206%20(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Base%20para%20o%20CAMAB%20%20Indicador%207%20-%20Percentual%20de%20Diab&#233;ticos%20Hemo%20Glicada%20-%20at&#233;%202024Q1.xlsx?43935352" TargetMode="External"/><Relationship Id="rId1" Type="http://schemas.openxmlformats.org/officeDocument/2006/relationships/externalLinkPath" Target="file:///\\43935352\Base%20para%20o%20CAMAB%20%20Indicador%207%20-%20Percentual%20de%20Diab&#233;ticos%20Hemo%20Glicada%20-%20at&#233;%202024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entação "/>
      <sheetName val="Indicador"/>
      <sheetName val="Limitações Observações"/>
      <sheetName val="Ações Estratégicas"/>
      <sheetName val="Alimentação dos Dados no e-SUS"/>
      <sheetName val="Ba - Macrorregiões"/>
      <sheetName val="Regiões de Saúde"/>
      <sheetName val="Municípios Geral"/>
      <sheetName val="Mun detalhado 1Q2022"/>
      <sheetName val="EquiDeta2022Q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Q2 todos munic."/>
      <sheetName val="2022Q3 todos munic."/>
      <sheetName val="Resolução"/>
      <sheetName val="2023Q3 todos municipios"/>
      <sheetName val="2023Q3 EqHomol"/>
      <sheetName val="2023Q3 Eq.Válidas"/>
      <sheetName val="2023Q3 todas equipes"/>
      <sheetName val="2024 Q1 Município"/>
      <sheetName val="2024Q1 Tds as Equipes"/>
      <sheetName val="2024 Q 1 Eq Homologadas"/>
      <sheetName val="2024 Q1 Eq Validas"/>
      <sheetName val="Numerador"/>
      <sheetName val="Denominador Utilizado"/>
      <sheetName val="Macro"/>
      <sheetName val="Região"/>
      <sheetName val="Temp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>
            <v>291125</v>
          </cell>
          <cell r="C13" t="str">
            <v>GAVIÃO</v>
          </cell>
          <cell r="D13">
            <v>10</v>
          </cell>
          <cell r="E13">
            <v>380</v>
          </cell>
          <cell r="F13">
            <v>3</v>
          </cell>
        </row>
        <row r="14">
          <cell r="B14">
            <v>292050</v>
          </cell>
          <cell r="C14" t="str">
            <v>MARACÁS</v>
          </cell>
          <cell r="D14">
            <v>1030</v>
          </cell>
          <cell r="E14">
            <v>1943</v>
          </cell>
          <cell r="F14">
            <v>53</v>
          </cell>
        </row>
        <row r="15">
          <cell r="B15">
            <v>291650</v>
          </cell>
          <cell r="C15" t="str">
            <v>ITAPICURU</v>
          </cell>
          <cell r="D15">
            <v>1037</v>
          </cell>
          <cell r="E15">
            <v>2342</v>
          </cell>
          <cell r="F15">
            <v>44</v>
          </cell>
        </row>
        <row r="16">
          <cell r="B16">
            <v>291260</v>
          </cell>
          <cell r="C16" t="str">
            <v>IBIQUERA</v>
          </cell>
          <cell r="D16">
            <v>104</v>
          </cell>
          <cell r="E16">
            <v>311</v>
          </cell>
          <cell r="F16">
            <v>33</v>
          </cell>
        </row>
        <row r="17">
          <cell r="B17">
            <v>290687</v>
          </cell>
          <cell r="C17" t="str">
            <v>CAPIM GROSSO</v>
          </cell>
          <cell r="D17">
            <v>1048</v>
          </cell>
          <cell r="E17">
            <v>2548</v>
          </cell>
          <cell r="F17">
            <v>41</v>
          </cell>
        </row>
        <row r="18">
          <cell r="B18">
            <v>292950</v>
          </cell>
          <cell r="C18" t="str">
            <v>SÃO SEBASTIÃO DO PASSÉ</v>
          </cell>
          <cell r="D18">
            <v>1049</v>
          </cell>
          <cell r="E18">
            <v>6455</v>
          </cell>
          <cell r="F18">
            <v>16</v>
          </cell>
        </row>
        <row r="19">
          <cell r="B19">
            <v>290930</v>
          </cell>
          <cell r="C19" t="str">
            <v>CORRENTINA</v>
          </cell>
          <cell r="D19">
            <v>105</v>
          </cell>
          <cell r="E19">
            <v>2007</v>
          </cell>
          <cell r="F19">
            <v>5</v>
          </cell>
        </row>
        <row r="20">
          <cell r="B20">
            <v>292750</v>
          </cell>
          <cell r="C20" t="str">
            <v>SANTA BÁRBARA</v>
          </cell>
          <cell r="D20">
            <v>1058</v>
          </cell>
          <cell r="E20">
            <v>2093</v>
          </cell>
          <cell r="F20">
            <v>51</v>
          </cell>
        </row>
        <row r="21">
          <cell r="B21">
            <v>290110</v>
          </cell>
          <cell r="C21" t="str">
            <v>AMÉLIA RODRIGUES</v>
          </cell>
          <cell r="D21">
            <v>1060</v>
          </cell>
          <cell r="E21">
            <v>2442</v>
          </cell>
          <cell r="F21">
            <v>43</v>
          </cell>
        </row>
        <row r="22">
          <cell r="B22">
            <v>291870</v>
          </cell>
          <cell r="C22" t="str">
            <v>LAFAIETE COUTINHO</v>
          </cell>
          <cell r="D22">
            <v>107</v>
          </cell>
          <cell r="E22">
            <v>409</v>
          </cell>
          <cell r="F22">
            <v>26</v>
          </cell>
        </row>
        <row r="23">
          <cell r="B23">
            <v>290030</v>
          </cell>
          <cell r="C23" t="str">
            <v>ACAJUTIBA</v>
          </cell>
          <cell r="D23">
            <v>1074</v>
          </cell>
          <cell r="E23">
            <v>1952</v>
          </cell>
          <cell r="F23">
            <v>55</v>
          </cell>
        </row>
        <row r="24">
          <cell r="B24">
            <v>290100</v>
          </cell>
          <cell r="C24" t="str">
            <v>AMARGOSA</v>
          </cell>
          <cell r="D24">
            <v>1086</v>
          </cell>
          <cell r="E24">
            <v>4405</v>
          </cell>
          <cell r="F24">
            <v>25</v>
          </cell>
        </row>
        <row r="25">
          <cell r="B25">
            <v>292630</v>
          </cell>
          <cell r="C25" t="str">
            <v>RIACHÃO DO JACUÍPE</v>
          </cell>
          <cell r="D25">
            <v>1101</v>
          </cell>
          <cell r="E25">
            <v>2616</v>
          </cell>
          <cell r="F25">
            <v>42</v>
          </cell>
        </row>
        <row r="26">
          <cell r="B26">
            <v>292170</v>
          </cell>
          <cell r="C26" t="str">
            <v>MORRO DO CHAPÉU</v>
          </cell>
          <cell r="D26">
            <v>1105</v>
          </cell>
          <cell r="E26">
            <v>2982</v>
          </cell>
          <cell r="F26">
            <v>37</v>
          </cell>
        </row>
        <row r="27">
          <cell r="B27">
            <v>290350</v>
          </cell>
          <cell r="C27" t="str">
            <v>BELO CAMPO</v>
          </cell>
          <cell r="D27">
            <v>1110</v>
          </cell>
          <cell r="E27">
            <v>1668</v>
          </cell>
          <cell r="F27">
            <v>67</v>
          </cell>
        </row>
        <row r="28">
          <cell r="B28">
            <v>290680</v>
          </cell>
          <cell r="C28" t="str">
            <v>CANSANÇÃO</v>
          </cell>
          <cell r="D28">
            <v>1113</v>
          </cell>
          <cell r="E28">
            <v>3684</v>
          </cell>
          <cell r="F28">
            <v>30</v>
          </cell>
        </row>
        <row r="29">
          <cell r="B29">
            <v>291190</v>
          </cell>
          <cell r="C29" t="str">
            <v>IAÇU</v>
          </cell>
          <cell r="D29">
            <v>1120</v>
          </cell>
          <cell r="E29">
            <v>3730</v>
          </cell>
          <cell r="F29">
            <v>30</v>
          </cell>
        </row>
        <row r="30">
          <cell r="B30">
            <v>293120</v>
          </cell>
          <cell r="C30" t="str">
            <v>TAPEROÁ</v>
          </cell>
          <cell r="D30">
            <v>1124</v>
          </cell>
          <cell r="E30">
            <v>2282</v>
          </cell>
          <cell r="F30">
            <v>49</v>
          </cell>
        </row>
        <row r="31">
          <cell r="B31">
            <v>290670</v>
          </cell>
          <cell r="C31" t="str">
            <v>CÂNDIDO SALES</v>
          </cell>
          <cell r="D31">
            <v>1137</v>
          </cell>
          <cell r="E31">
            <v>2378</v>
          </cell>
          <cell r="F31">
            <v>48</v>
          </cell>
        </row>
        <row r="32">
          <cell r="B32">
            <v>292520</v>
          </cell>
          <cell r="C32" t="str">
            <v>POJUCA</v>
          </cell>
          <cell r="D32">
            <v>1145</v>
          </cell>
          <cell r="E32">
            <v>3235</v>
          </cell>
          <cell r="F32">
            <v>35</v>
          </cell>
        </row>
        <row r="33">
          <cell r="B33">
            <v>290320</v>
          </cell>
          <cell r="C33" t="str">
            <v>BARREIRAS</v>
          </cell>
          <cell r="D33">
            <v>1152</v>
          </cell>
          <cell r="E33">
            <v>8607</v>
          </cell>
          <cell r="F33">
            <v>13</v>
          </cell>
        </row>
        <row r="34">
          <cell r="B34">
            <v>292970</v>
          </cell>
          <cell r="C34" t="str">
            <v>SÁTIRO DIAS</v>
          </cell>
          <cell r="D34">
            <v>1163</v>
          </cell>
          <cell r="E34">
            <v>2025</v>
          </cell>
          <cell r="F34">
            <v>57</v>
          </cell>
        </row>
        <row r="35">
          <cell r="B35">
            <v>292880</v>
          </cell>
          <cell r="C35" t="str">
            <v>SANTO ESTÊVÃO</v>
          </cell>
          <cell r="D35">
            <v>1163</v>
          </cell>
          <cell r="E35">
            <v>4959</v>
          </cell>
          <cell r="F35">
            <v>23</v>
          </cell>
        </row>
        <row r="36">
          <cell r="B36">
            <v>293360</v>
          </cell>
          <cell r="C36" t="str">
            <v>XIQUE-XIQUE</v>
          </cell>
          <cell r="D36">
            <v>1171</v>
          </cell>
          <cell r="E36">
            <v>3747</v>
          </cell>
          <cell r="F36">
            <v>31</v>
          </cell>
        </row>
        <row r="37">
          <cell r="B37">
            <v>291120</v>
          </cell>
          <cell r="C37" t="str">
            <v>GANDU</v>
          </cell>
          <cell r="D37">
            <v>1179</v>
          </cell>
          <cell r="E37">
            <v>2695</v>
          </cell>
          <cell r="F37">
            <v>44</v>
          </cell>
        </row>
        <row r="38">
          <cell r="B38">
            <v>292350</v>
          </cell>
          <cell r="C38" t="str">
            <v>PALMEIRAS</v>
          </cell>
          <cell r="D38">
            <v>118</v>
          </cell>
          <cell r="E38">
            <v>733</v>
          </cell>
          <cell r="F38">
            <v>16</v>
          </cell>
        </row>
        <row r="39">
          <cell r="B39">
            <v>292250</v>
          </cell>
          <cell r="C39" t="str">
            <v>NAZARÉ</v>
          </cell>
          <cell r="D39">
            <v>1183</v>
          </cell>
          <cell r="E39">
            <v>3276</v>
          </cell>
          <cell r="F39">
            <v>36</v>
          </cell>
        </row>
        <row r="40">
          <cell r="B40">
            <v>292960</v>
          </cell>
          <cell r="C40" t="str">
            <v>SAPEAÇU</v>
          </cell>
          <cell r="D40">
            <v>1184</v>
          </cell>
          <cell r="E40">
            <v>2261</v>
          </cell>
          <cell r="F40">
            <v>52</v>
          </cell>
        </row>
        <row r="41">
          <cell r="B41">
            <v>292440</v>
          </cell>
          <cell r="C41" t="str">
            <v>PILÃO ARCADO</v>
          </cell>
          <cell r="D41">
            <v>1192</v>
          </cell>
          <cell r="E41">
            <v>2587</v>
          </cell>
          <cell r="F41">
            <v>46</v>
          </cell>
        </row>
        <row r="42">
          <cell r="B42">
            <v>291730</v>
          </cell>
          <cell r="C42" t="str">
            <v>ITUBERÁ</v>
          </cell>
          <cell r="D42">
            <v>1194</v>
          </cell>
          <cell r="E42">
            <v>2827</v>
          </cell>
          <cell r="F42">
            <v>42</v>
          </cell>
        </row>
        <row r="43">
          <cell r="B43">
            <v>291470</v>
          </cell>
          <cell r="C43" t="str">
            <v>ITABERABA</v>
          </cell>
          <cell r="D43">
            <v>1204</v>
          </cell>
          <cell r="E43">
            <v>5556</v>
          </cell>
          <cell r="F43">
            <v>22</v>
          </cell>
        </row>
        <row r="44">
          <cell r="B44">
            <v>292700</v>
          </cell>
          <cell r="C44" t="str">
            <v>RIO REAL</v>
          </cell>
          <cell r="D44">
            <v>1210</v>
          </cell>
          <cell r="E44">
            <v>3636</v>
          </cell>
          <cell r="F44">
            <v>33</v>
          </cell>
        </row>
        <row r="45">
          <cell r="B45">
            <v>291915</v>
          </cell>
          <cell r="C45" t="str">
            <v>LAPÃO</v>
          </cell>
          <cell r="D45">
            <v>1224</v>
          </cell>
          <cell r="E45">
            <v>2063</v>
          </cell>
          <cell r="F45">
            <v>59</v>
          </cell>
        </row>
        <row r="46">
          <cell r="B46">
            <v>290190</v>
          </cell>
          <cell r="C46" t="str">
            <v>APORÁ</v>
          </cell>
          <cell r="D46">
            <v>1226</v>
          </cell>
          <cell r="E46">
            <v>2319</v>
          </cell>
          <cell r="F46">
            <v>53</v>
          </cell>
        </row>
        <row r="47">
          <cell r="B47">
            <v>292525</v>
          </cell>
          <cell r="C47" t="str">
            <v>PONTO NOVO</v>
          </cell>
          <cell r="D47">
            <v>1264</v>
          </cell>
          <cell r="E47">
            <v>1787</v>
          </cell>
          <cell r="F47">
            <v>71</v>
          </cell>
        </row>
        <row r="48">
          <cell r="B48">
            <v>291170</v>
          </cell>
          <cell r="C48" t="str">
            <v>GUANAMBI</v>
          </cell>
          <cell r="D48">
            <v>1271</v>
          </cell>
          <cell r="E48">
            <v>5718</v>
          </cell>
          <cell r="F48">
            <v>22</v>
          </cell>
        </row>
        <row r="49">
          <cell r="B49">
            <v>292273</v>
          </cell>
          <cell r="C49" t="str">
            <v>NOVA FÁTIMA</v>
          </cell>
          <cell r="D49">
            <v>129</v>
          </cell>
          <cell r="E49">
            <v>737</v>
          </cell>
          <cell r="F49">
            <v>18</v>
          </cell>
        </row>
        <row r="50">
          <cell r="B50">
            <v>290800</v>
          </cell>
          <cell r="C50" t="str">
            <v>COARACI</v>
          </cell>
          <cell r="D50">
            <v>1290</v>
          </cell>
          <cell r="E50">
            <v>2931</v>
          </cell>
          <cell r="F50">
            <v>44</v>
          </cell>
        </row>
        <row r="51">
          <cell r="B51">
            <v>292400</v>
          </cell>
          <cell r="C51" t="str">
            <v>PAULO AFONSO</v>
          </cell>
          <cell r="D51">
            <v>1294</v>
          </cell>
          <cell r="E51">
            <v>13533</v>
          </cell>
          <cell r="F51">
            <v>10</v>
          </cell>
        </row>
        <row r="52">
          <cell r="B52">
            <v>292310</v>
          </cell>
          <cell r="C52" t="str">
            <v>OLINDINA</v>
          </cell>
          <cell r="D52">
            <v>1298</v>
          </cell>
          <cell r="E52">
            <v>2512</v>
          </cell>
          <cell r="F52">
            <v>52</v>
          </cell>
        </row>
        <row r="53">
          <cell r="B53">
            <v>292975</v>
          </cell>
          <cell r="C53" t="str">
            <v>SAUBARA</v>
          </cell>
          <cell r="D53">
            <v>130</v>
          </cell>
          <cell r="E53">
            <v>1480</v>
          </cell>
          <cell r="F53">
            <v>9</v>
          </cell>
        </row>
        <row r="54">
          <cell r="B54">
            <v>290960</v>
          </cell>
          <cell r="C54" t="str">
            <v>CRISÓPOLIS</v>
          </cell>
          <cell r="D54">
            <v>1301</v>
          </cell>
          <cell r="E54">
            <v>2324</v>
          </cell>
          <cell r="F54">
            <v>56</v>
          </cell>
        </row>
        <row r="55">
          <cell r="B55">
            <v>290450</v>
          </cell>
          <cell r="C55" t="str">
            <v>BROTAS DE MACAÚBAS</v>
          </cell>
          <cell r="D55">
            <v>132</v>
          </cell>
          <cell r="E55">
            <v>1019</v>
          </cell>
          <cell r="F55">
            <v>13</v>
          </cell>
        </row>
        <row r="56">
          <cell r="B56">
            <v>292500</v>
          </cell>
          <cell r="C56" t="str">
            <v>PLANALTO</v>
          </cell>
          <cell r="D56">
            <v>1321</v>
          </cell>
          <cell r="E56">
            <v>2344</v>
          </cell>
          <cell r="F56">
            <v>56</v>
          </cell>
        </row>
        <row r="57">
          <cell r="B57">
            <v>292290</v>
          </cell>
          <cell r="C57" t="str">
            <v>NOVA SOURE</v>
          </cell>
          <cell r="D57">
            <v>1325</v>
          </cell>
          <cell r="E57">
            <v>2567</v>
          </cell>
          <cell r="F57">
            <v>52</v>
          </cell>
        </row>
        <row r="58">
          <cell r="B58">
            <v>291290</v>
          </cell>
          <cell r="C58" t="str">
            <v>IBIRATAIA</v>
          </cell>
          <cell r="D58">
            <v>1330</v>
          </cell>
          <cell r="E58">
            <v>2689</v>
          </cell>
          <cell r="F58">
            <v>49</v>
          </cell>
        </row>
        <row r="59">
          <cell r="B59">
            <v>291520</v>
          </cell>
          <cell r="C59" t="str">
            <v>ITAGIBÁ</v>
          </cell>
          <cell r="D59">
            <v>134</v>
          </cell>
          <cell r="E59">
            <v>1774</v>
          </cell>
          <cell r="F59">
            <v>8</v>
          </cell>
        </row>
        <row r="60">
          <cell r="B60">
            <v>290290</v>
          </cell>
          <cell r="C60" t="str">
            <v>BARRA DO CHOÇA</v>
          </cell>
          <cell r="D60">
            <v>1340</v>
          </cell>
          <cell r="E60">
            <v>3406</v>
          </cell>
          <cell r="F60">
            <v>39</v>
          </cell>
        </row>
        <row r="61">
          <cell r="B61">
            <v>293305</v>
          </cell>
          <cell r="C61" t="str">
            <v>VÁRZEA DA ROÇA</v>
          </cell>
          <cell r="D61">
            <v>135</v>
          </cell>
          <cell r="E61">
            <v>1162</v>
          </cell>
          <cell r="F61">
            <v>12</v>
          </cell>
        </row>
        <row r="62">
          <cell r="B62">
            <v>292800</v>
          </cell>
          <cell r="C62" t="str">
            <v>SANTALUZ</v>
          </cell>
          <cell r="D62">
            <v>1354</v>
          </cell>
          <cell r="E62">
            <v>3663</v>
          </cell>
          <cell r="F62">
            <v>37</v>
          </cell>
        </row>
        <row r="63">
          <cell r="B63">
            <v>292905</v>
          </cell>
          <cell r="C63" t="str">
            <v>SÃO FÉLIX DO CORIBE</v>
          </cell>
          <cell r="D63">
            <v>136</v>
          </cell>
          <cell r="E63">
            <v>1125</v>
          </cell>
          <cell r="F63">
            <v>12</v>
          </cell>
        </row>
        <row r="64">
          <cell r="B64">
            <v>291905</v>
          </cell>
          <cell r="C64" t="str">
            <v>LAJEDO DO TABOCAL</v>
          </cell>
          <cell r="D64">
            <v>136</v>
          </cell>
          <cell r="E64">
            <v>622</v>
          </cell>
          <cell r="F64">
            <v>22</v>
          </cell>
        </row>
        <row r="65">
          <cell r="B65">
            <v>292380</v>
          </cell>
          <cell r="C65" t="str">
            <v>PARIPIRANGA</v>
          </cell>
          <cell r="D65">
            <v>1360</v>
          </cell>
          <cell r="E65">
            <v>2653</v>
          </cell>
          <cell r="F65">
            <v>51</v>
          </cell>
        </row>
        <row r="66">
          <cell r="B66">
            <v>290750</v>
          </cell>
          <cell r="C66" t="str">
            <v>CATU</v>
          </cell>
          <cell r="D66">
            <v>1379</v>
          </cell>
          <cell r="E66">
            <v>6107</v>
          </cell>
          <cell r="F66">
            <v>23</v>
          </cell>
        </row>
        <row r="67">
          <cell r="B67">
            <v>290560</v>
          </cell>
          <cell r="C67" t="str">
            <v>CAMACAN</v>
          </cell>
          <cell r="D67">
            <v>1380</v>
          </cell>
          <cell r="E67">
            <v>2871</v>
          </cell>
          <cell r="F67">
            <v>48</v>
          </cell>
        </row>
        <row r="68">
          <cell r="B68">
            <v>292230</v>
          </cell>
          <cell r="C68" t="str">
            <v>MURITIBA</v>
          </cell>
          <cell r="D68">
            <v>1386</v>
          </cell>
          <cell r="E68">
            <v>3102</v>
          </cell>
          <cell r="F68">
            <v>45</v>
          </cell>
        </row>
        <row r="69">
          <cell r="B69">
            <v>291320</v>
          </cell>
          <cell r="C69" t="str">
            <v>IBOTIRAMA</v>
          </cell>
          <cell r="D69">
            <v>1403</v>
          </cell>
          <cell r="E69">
            <v>3462</v>
          </cell>
          <cell r="F69">
            <v>41</v>
          </cell>
        </row>
        <row r="70">
          <cell r="B70">
            <v>293075</v>
          </cell>
          <cell r="C70" t="str">
            <v>SÍTIO DO MATO</v>
          </cell>
          <cell r="D70">
            <v>141</v>
          </cell>
          <cell r="E70">
            <v>783</v>
          </cell>
          <cell r="F70">
            <v>18</v>
          </cell>
        </row>
        <row r="71">
          <cell r="B71">
            <v>290730</v>
          </cell>
          <cell r="C71" t="str">
            <v>CASTRO ALVES</v>
          </cell>
          <cell r="D71">
            <v>1421</v>
          </cell>
          <cell r="E71">
            <v>2924</v>
          </cell>
          <cell r="F71">
            <v>49</v>
          </cell>
        </row>
        <row r="72">
          <cell r="B72">
            <v>291077</v>
          </cell>
          <cell r="C72" t="str">
            <v>FEIRA DA MATA</v>
          </cell>
          <cell r="D72">
            <v>143</v>
          </cell>
          <cell r="E72">
            <v>446</v>
          </cell>
          <cell r="F72">
            <v>32</v>
          </cell>
        </row>
        <row r="73">
          <cell r="B73">
            <v>291090</v>
          </cell>
          <cell r="C73" t="str">
            <v>FIRMINO ALVES</v>
          </cell>
          <cell r="D73">
            <v>143</v>
          </cell>
          <cell r="E73">
            <v>571</v>
          </cell>
          <cell r="F73">
            <v>25</v>
          </cell>
        </row>
        <row r="74">
          <cell r="B74">
            <v>291733</v>
          </cell>
          <cell r="C74" t="str">
            <v>IUIÚ</v>
          </cell>
          <cell r="D74">
            <v>143</v>
          </cell>
          <cell r="E74">
            <v>611</v>
          </cell>
          <cell r="F74">
            <v>23</v>
          </cell>
        </row>
        <row r="75">
          <cell r="B75">
            <v>290420</v>
          </cell>
          <cell r="C75" t="str">
            <v>BOTUPORÃ</v>
          </cell>
          <cell r="D75">
            <v>143</v>
          </cell>
          <cell r="E75">
            <v>629</v>
          </cell>
          <cell r="F75">
            <v>23</v>
          </cell>
        </row>
        <row r="76">
          <cell r="B76">
            <v>291920</v>
          </cell>
          <cell r="C76" t="str">
            <v>LAURO DE FREITAS</v>
          </cell>
          <cell r="D76">
            <v>1438</v>
          </cell>
          <cell r="E76">
            <v>13498</v>
          </cell>
          <cell r="F76">
            <v>11</v>
          </cell>
        </row>
        <row r="77">
          <cell r="B77">
            <v>291210</v>
          </cell>
          <cell r="C77" t="str">
            <v>IBICARAÍ</v>
          </cell>
          <cell r="D77">
            <v>1449</v>
          </cell>
          <cell r="E77">
            <v>3046</v>
          </cell>
          <cell r="F77">
            <v>48</v>
          </cell>
        </row>
        <row r="78">
          <cell r="B78">
            <v>290890</v>
          </cell>
          <cell r="C78" t="str">
            <v>CORAÇÃO DE MARIA</v>
          </cell>
          <cell r="D78">
            <v>1459</v>
          </cell>
          <cell r="E78">
            <v>2868</v>
          </cell>
          <cell r="F78">
            <v>51</v>
          </cell>
        </row>
        <row r="79">
          <cell r="B79">
            <v>291390</v>
          </cell>
          <cell r="C79" t="str">
            <v>IPIAÚ</v>
          </cell>
          <cell r="D79">
            <v>1486</v>
          </cell>
          <cell r="E79">
            <v>4387</v>
          </cell>
          <cell r="F79">
            <v>34</v>
          </cell>
        </row>
        <row r="80">
          <cell r="B80">
            <v>290600</v>
          </cell>
          <cell r="C80" t="str">
            <v>CAMPO FORMOSO</v>
          </cell>
          <cell r="D80">
            <v>1506</v>
          </cell>
          <cell r="E80">
            <v>5767</v>
          </cell>
          <cell r="F80">
            <v>26</v>
          </cell>
        </row>
        <row r="81">
          <cell r="B81">
            <v>291400</v>
          </cell>
          <cell r="C81" t="str">
            <v>IPIRÁ</v>
          </cell>
          <cell r="D81">
            <v>1509</v>
          </cell>
          <cell r="E81">
            <v>4558</v>
          </cell>
          <cell r="F81">
            <v>33</v>
          </cell>
        </row>
        <row r="82">
          <cell r="B82">
            <v>292220</v>
          </cell>
          <cell r="C82" t="str">
            <v>MUNIZ FERREIRA</v>
          </cell>
          <cell r="D82">
            <v>151</v>
          </cell>
          <cell r="E82">
            <v>1266</v>
          </cell>
          <cell r="F82">
            <v>12</v>
          </cell>
        </row>
        <row r="83">
          <cell r="B83">
            <v>292890</v>
          </cell>
          <cell r="C83" t="str">
            <v>SÃO DESIDÉRIO</v>
          </cell>
          <cell r="D83">
            <v>152</v>
          </cell>
          <cell r="E83">
            <v>2244</v>
          </cell>
          <cell r="F83">
            <v>7</v>
          </cell>
        </row>
        <row r="84">
          <cell r="B84">
            <v>291770</v>
          </cell>
          <cell r="C84" t="str">
            <v>JAGUARARI</v>
          </cell>
          <cell r="D84">
            <v>1550</v>
          </cell>
          <cell r="E84">
            <v>3103</v>
          </cell>
          <cell r="F84">
            <v>50</v>
          </cell>
        </row>
        <row r="85">
          <cell r="B85">
            <v>290580</v>
          </cell>
          <cell r="C85" t="str">
            <v>CAMAMU</v>
          </cell>
          <cell r="D85">
            <v>1562</v>
          </cell>
          <cell r="E85">
            <v>3490</v>
          </cell>
          <cell r="F85">
            <v>45</v>
          </cell>
        </row>
        <row r="86">
          <cell r="B86">
            <v>293170</v>
          </cell>
          <cell r="C86" t="str">
            <v>TERRA NOVA</v>
          </cell>
          <cell r="D86">
            <v>159</v>
          </cell>
          <cell r="E86">
            <v>1759</v>
          </cell>
          <cell r="F86">
            <v>9</v>
          </cell>
        </row>
        <row r="87">
          <cell r="B87">
            <v>290970</v>
          </cell>
          <cell r="C87" t="str">
            <v>CRISTÓPOLIS</v>
          </cell>
          <cell r="D87">
            <v>160</v>
          </cell>
          <cell r="E87">
            <v>922</v>
          </cell>
          <cell r="F87">
            <v>17</v>
          </cell>
        </row>
        <row r="88">
          <cell r="B88">
            <v>290310</v>
          </cell>
          <cell r="C88" t="str">
            <v>BARRA DO ROCHA</v>
          </cell>
          <cell r="D88">
            <v>161</v>
          </cell>
          <cell r="E88">
            <v>864</v>
          </cell>
          <cell r="F88">
            <v>19</v>
          </cell>
        </row>
        <row r="89">
          <cell r="B89">
            <v>293000</v>
          </cell>
          <cell r="C89" t="str">
            <v>SEBASTIÃO LARANJEIRAS</v>
          </cell>
          <cell r="D89">
            <v>163</v>
          </cell>
          <cell r="E89">
            <v>626</v>
          </cell>
          <cell r="F89">
            <v>26</v>
          </cell>
        </row>
        <row r="90">
          <cell r="B90">
            <v>291420</v>
          </cell>
          <cell r="C90" t="str">
            <v>IRAJUBA</v>
          </cell>
          <cell r="D90">
            <v>164</v>
          </cell>
          <cell r="E90">
            <v>876</v>
          </cell>
          <cell r="F90">
            <v>19</v>
          </cell>
        </row>
        <row r="91">
          <cell r="B91">
            <v>292303</v>
          </cell>
          <cell r="C91" t="str">
            <v>NOVO HORIZONTE</v>
          </cell>
          <cell r="D91">
            <v>164</v>
          </cell>
          <cell r="E91">
            <v>904</v>
          </cell>
          <cell r="F91">
            <v>18</v>
          </cell>
        </row>
        <row r="92">
          <cell r="B92">
            <v>290395</v>
          </cell>
          <cell r="C92" t="str">
            <v>BOM JESUS DA SERRA</v>
          </cell>
          <cell r="D92">
            <v>165</v>
          </cell>
          <cell r="E92">
            <v>886</v>
          </cell>
          <cell r="F92">
            <v>19</v>
          </cell>
        </row>
        <row r="93">
          <cell r="B93">
            <v>293190</v>
          </cell>
          <cell r="C93" t="str">
            <v>TUCANO</v>
          </cell>
          <cell r="D93">
            <v>1671</v>
          </cell>
          <cell r="E93">
            <v>4090</v>
          </cell>
          <cell r="F93">
            <v>41</v>
          </cell>
        </row>
        <row r="94">
          <cell r="B94">
            <v>290260</v>
          </cell>
          <cell r="C94" t="str">
            <v>BAIXA GRANDE</v>
          </cell>
          <cell r="D94">
            <v>170</v>
          </cell>
          <cell r="E94">
            <v>1232</v>
          </cell>
          <cell r="F94">
            <v>14</v>
          </cell>
        </row>
        <row r="95">
          <cell r="B95">
            <v>291450</v>
          </cell>
          <cell r="C95" t="str">
            <v>IRARÁ</v>
          </cell>
          <cell r="D95">
            <v>1709</v>
          </cell>
          <cell r="E95">
            <v>3684</v>
          </cell>
          <cell r="F95">
            <v>46</v>
          </cell>
        </row>
        <row r="96">
          <cell r="B96">
            <v>291070</v>
          </cell>
          <cell r="C96" t="str">
            <v>EUCLIDES DA CUNHA</v>
          </cell>
          <cell r="D96">
            <v>1722</v>
          </cell>
          <cell r="E96">
            <v>5521</v>
          </cell>
          <cell r="F96">
            <v>31</v>
          </cell>
        </row>
        <row r="97">
          <cell r="B97">
            <v>291160</v>
          </cell>
          <cell r="C97" t="str">
            <v>GOVERNADOR MANGABEIRA</v>
          </cell>
          <cell r="D97">
            <v>1727</v>
          </cell>
          <cell r="E97">
            <v>2928</v>
          </cell>
          <cell r="F97">
            <v>59</v>
          </cell>
        </row>
        <row r="98">
          <cell r="B98">
            <v>291270</v>
          </cell>
          <cell r="C98" t="str">
            <v>IBIRAPITANGA</v>
          </cell>
          <cell r="D98">
            <v>1735</v>
          </cell>
          <cell r="E98">
            <v>2896</v>
          </cell>
          <cell r="F98">
            <v>60</v>
          </cell>
        </row>
        <row r="99">
          <cell r="B99">
            <v>290440</v>
          </cell>
          <cell r="C99" t="str">
            <v>BREJOLÂNDIA</v>
          </cell>
          <cell r="D99">
            <v>174</v>
          </cell>
          <cell r="E99">
            <v>811</v>
          </cell>
          <cell r="F99">
            <v>21</v>
          </cell>
        </row>
        <row r="100">
          <cell r="B100">
            <v>293310</v>
          </cell>
          <cell r="C100" t="str">
            <v>VÁRZEA DO POÇO</v>
          </cell>
          <cell r="D100">
            <v>175</v>
          </cell>
          <cell r="E100">
            <v>894</v>
          </cell>
          <cell r="F100">
            <v>20</v>
          </cell>
        </row>
        <row r="101">
          <cell r="B101">
            <v>292300</v>
          </cell>
          <cell r="C101" t="str">
            <v>NOVA VIÇOSA</v>
          </cell>
          <cell r="D101">
            <v>1758</v>
          </cell>
          <cell r="E101">
            <v>4019</v>
          </cell>
          <cell r="F101">
            <v>44</v>
          </cell>
        </row>
        <row r="102">
          <cell r="B102">
            <v>293010</v>
          </cell>
          <cell r="C102" t="str">
            <v>SENHOR DO BONFIM</v>
          </cell>
          <cell r="D102">
            <v>1807</v>
          </cell>
          <cell r="E102">
            <v>5761</v>
          </cell>
          <cell r="F102">
            <v>31</v>
          </cell>
        </row>
        <row r="103">
          <cell r="B103">
            <v>291685</v>
          </cell>
          <cell r="C103" t="str">
            <v>ITATIM</v>
          </cell>
          <cell r="D103">
            <v>1811</v>
          </cell>
          <cell r="E103">
            <v>2242</v>
          </cell>
          <cell r="F103">
            <v>81</v>
          </cell>
        </row>
        <row r="104">
          <cell r="B104">
            <v>290060</v>
          </cell>
          <cell r="C104" t="str">
            <v>AIQUARA</v>
          </cell>
          <cell r="D104">
            <v>182</v>
          </cell>
          <cell r="E104">
            <v>513</v>
          </cell>
          <cell r="F104">
            <v>35</v>
          </cell>
        </row>
        <row r="105">
          <cell r="B105">
            <v>291005</v>
          </cell>
          <cell r="C105" t="str">
            <v>DIAS D'ÁVILA</v>
          </cell>
          <cell r="D105">
            <v>1821</v>
          </cell>
          <cell r="E105">
            <v>5471</v>
          </cell>
          <cell r="F105">
            <v>33</v>
          </cell>
        </row>
        <row r="106">
          <cell r="B106">
            <v>292530</v>
          </cell>
          <cell r="C106" t="str">
            <v>PORTO SEGURO</v>
          </cell>
          <cell r="D106">
            <v>1852</v>
          </cell>
          <cell r="E106">
            <v>13517</v>
          </cell>
          <cell r="F106">
            <v>14</v>
          </cell>
        </row>
        <row r="107">
          <cell r="B107">
            <v>290850</v>
          </cell>
          <cell r="C107" t="str">
            <v>CONCEIÇÃO DO JACUÍPE</v>
          </cell>
          <cell r="D107">
            <v>1883</v>
          </cell>
          <cell r="E107">
            <v>4226</v>
          </cell>
          <cell r="F107">
            <v>45</v>
          </cell>
        </row>
        <row r="108">
          <cell r="B108">
            <v>292200</v>
          </cell>
          <cell r="C108" t="str">
            <v>MUCURI</v>
          </cell>
          <cell r="D108">
            <v>1884</v>
          </cell>
          <cell r="E108">
            <v>3842</v>
          </cell>
          <cell r="F108">
            <v>49</v>
          </cell>
        </row>
        <row r="109">
          <cell r="B109">
            <v>291370</v>
          </cell>
          <cell r="C109" t="str">
            <v>INHAMBUPE</v>
          </cell>
          <cell r="D109">
            <v>1948</v>
          </cell>
          <cell r="E109">
            <v>3225</v>
          </cell>
          <cell r="F109">
            <v>60</v>
          </cell>
        </row>
        <row r="110">
          <cell r="B110">
            <v>291855</v>
          </cell>
          <cell r="C110" t="str">
            <v>JUSSARI</v>
          </cell>
          <cell r="D110">
            <v>195</v>
          </cell>
          <cell r="E110">
            <v>554</v>
          </cell>
          <cell r="F110">
            <v>35</v>
          </cell>
        </row>
        <row r="111">
          <cell r="B111">
            <v>290480</v>
          </cell>
          <cell r="C111" t="str">
            <v>CAATIBA</v>
          </cell>
          <cell r="D111">
            <v>200</v>
          </cell>
          <cell r="E111">
            <v>474</v>
          </cell>
          <cell r="F111">
            <v>42</v>
          </cell>
        </row>
        <row r="112">
          <cell r="B112">
            <v>291610</v>
          </cell>
          <cell r="C112" t="str">
            <v>ITAPARICA</v>
          </cell>
          <cell r="D112">
            <v>203</v>
          </cell>
          <cell r="E112">
            <v>2170</v>
          </cell>
          <cell r="F112">
            <v>9</v>
          </cell>
        </row>
        <row r="113">
          <cell r="B113">
            <v>291670</v>
          </cell>
          <cell r="C113" t="str">
            <v>ITAQUARA</v>
          </cell>
          <cell r="D113">
            <v>204</v>
          </cell>
          <cell r="E113">
            <v>1018</v>
          </cell>
          <cell r="F113">
            <v>20</v>
          </cell>
        </row>
        <row r="114">
          <cell r="B114">
            <v>291360</v>
          </cell>
          <cell r="C114" t="str">
            <v>ILHÉUS</v>
          </cell>
          <cell r="D114">
            <v>2044</v>
          </cell>
          <cell r="E114">
            <v>10153</v>
          </cell>
          <cell r="F114">
            <v>20</v>
          </cell>
        </row>
        <row r="115">
          <cell r="B115">
            <v>290460</v>
          </cell>
          <cell r="C115" t="str">
            <v>BRUMADO</v>
          </cell>
          <cell r="D115">
            <v>2066</v>
          </cell>
          <cell r="E115">
            <v>5989</v>
          </cell>
          <cell r="F115">
            <v>34</v>
          </cell>
        </row>
        <row r="116">
          <cell r="B116">
            <v>291830</v>
          </cell>
          <cell r="C116" t="str">
            <v>JITAÚNA</v>
          </cell>
          <cell r="D116">
            <v>208</v>
          </cell>
          <cell r="E116">
            <v>1663</v>
          </cell>
          <cell r="F116">
            <v>13</v>
          </cell>
        </row>
        <row r="117">
          <cell r="B117">
            <v>293050</v>
          </cell>
          <cell r="C117" t="str">
            <v>SERRINHA</v>
          </cell>
          <cell r="D117">
            <v>2089</v>
          </cell>
          <cell r="E117">
            <v>6717</v>
          </cell>
          <cell r="F117">
            <v>31</v>
          </cell>
        </row>
        <row r="118">
          <cell r="B118">
            <v>290323</v>
          </cell>
          <cell r="C118" t="str">
            <v>BARRO ALTO</v>
          </cell>
          <cell r="D118">
            <v>215</v>
          </cell>
          <cell r="E118">
            <v>1357</v>
          </cell>
          <cell r="F118">
            <v>16</v>
          </cell>
        </row>
        <row r="119">
          <cell r="B119">
            <v>290195</v>
          </cell>
          <cell r="C119" t="str">
            <v>APUAREMA</v>
          </cell>
          <cell r="D119">
            <v>215</v>
          </cell>
          <cell r="E119">
            <v>869</v>
          </cell>
          <cell r="F119">
            <v>25</v>
          </cell>
        </row>
        <row r="120">
          <cell r="B120">
            <v>291700</v>
          </cell>
          <cell r="C120" t="str">
            <v>ITIÚBA</v>
          </cell>
          <cell r="D120">
            <v>2181</v>
          </cell>
          <cell r="E120">
            <v>4689</v>
          </cell>
          <cell r="F120">
            <v>47</v>
          </cell>
        </row>
        <row r="121">
          <cell r="B121">
            <v>292595</v>
          </cell>
          <cell r="C121" t="str">
            <v>RAFAEL JAMBEIRO</v>
          </cell>
          <cell r="D121">
            <v>220</v>
          </cell>
          <cell r="E121">
            <v>3534</v>
          </cell>
          <cell r="F121">
            <v>6</v>
          </cell>
        </row>
        <row r="122">
          <cell r="B122">
            <v>290690</v>
          </cell>
          <cell r="C122" t="str">
            <v>CARAVELAS</v>
          </cell>
          <cell r="D122">
            <v>2226</v>
          </cell>
          <cell r="E122">
            <v>2876</v>
          </cell>
          <cell r="F122">
            <v>77</v>
          </cell>
        </row>
        <row r="123">
          <cell r="B123">
            <v>290180</v>
          </cell>
          <cell r="C123" t="str">
            <v>ANTÔNIO GONÇALVES</v>
          </cell>
          <cell r="D123">
            <v>226</v>
          </cell>
          <cell r="E123">
            <v>1023</v>
          </cell>
          <cell r="F123">
            <v>22</v>
          </cell>
        </row>
        <row r="124">
          <cell r="B124">
            <v>292340</v>
          </cell>
          <cell r="C124" t="str">
            <v>PALMAS DE MONTE ALTO</v>
          </cell>
          <cell r="D124">
            <v>226</v>
          </cell>
          <cell r="E124">
            <v>1193</v>
          </cell>
          <cell r="F124">
            <v>19</v>
          </cell>
        </row>
        <row r="125">
          <cell r="B125">
            <v>292465</v>
          </cell>
          <cell r="C125" t="str">
            <v>PINTADAS</v>
          </cell>
          <cell r="D125">
            <v>226</v>
          </cell>
          <cell r="E125">
            <v>846</v>
          </cell>
          <cell r="F125">
            <v>27</v>
          </cell>
        </row>
        <row r="126">
          <cell r="B126">
            <v>291800</v>
          </cell>
          <cell r="C126" t="str">
            <v>JEQUIÉ</v>
          </cell>
          <cell r="D126">
            <v>2267</v>
          </cell>
          <cell r="E126">
            <v>13577</v>
          </cell>
          <cell r="F126">
            <v>17</v>
          </cell>
        </row>
        <row r="127">
          <cell r="B127">
            <v>292020</v>
          </cell>
          <cell r="C127" t="str">
            <v>MALHADA</v>
          </cell>
          <cell r="D127">
            <v>228</v>
          </cell>
          <cell r="E127">
            <v>1005</v>
          </cell>
          <cell r="F127">
            <v>23</v>
          </cell>
        </row>
        <row r="128">
          <cell r="B128">
            <v>291875</v>
          </cell>
          <cell r="C128" t="str">
            <v>LAGOA REAL</v>
          </cell>
          <cell r="D128">
            <v>229</v>
          </cell>
          <cell r="E128">
            <v>1017</v>
          </cell>
          <cell r="F128">
            <v>23</v>
          </cell>
        </row>
        <row r="129">
          <cell r="B129">
            <v>292935</v>
          </cell>
          <cell r="C129" t="str">
            <v>SÃO JOSÉ DA VITÓRIA</v>
          </cell>
          <cell r="D129">
            <v>229</v>
          </cell>
          <cell r="E129">
            <v>772</v>
          </cell>
          <cell r="F129">
            <v>30</v>
          </cell>
        </row>
        <row r="130">
          <cell r="B130">
            <v>292285</v>
          </cell>
          <cell r="C130" t="str">
            <v>NOVA REDENÇÃO</v>
          </cell>
          <cell r="D130">
            <v>23</v>
          </cell>
          <cell r="E130">
            <v>558</v>
          </cell>
          <cell r="F130">
            <v>4</v>
          </cell>
        </row>
        <row r="131">
          <cell r="B131">
            <v>293030</v>
          </cell>
          <cell r="C131" t="str">
            <v>SERRA DOURADA</v>
          </cell>
          <cell r="D131">
            <v>231</v>
          </cell>
          <cell r="E131">
            <v>1496</v>
          </cell>
          <cell r="F131">
            <v>15</v>
          </cell>
        </row>
        <row r="132">
          <cell r="B132">
            <v>290390</v>
          </cell>
          <cell r="C132" t="str">
            <v>BOM JESUS DA LAPA</v>
          </cell>
          <cell r="D132">
            <v>2317</v>
          </cell>
          <cell r="E132">
            <v>6197</v>
          </cell>
          <cell r="F132">
            <v>37</v>
          </cell>
        </row>
        <row r="133">
          <cell r="B133">
            <v>291050</v>
          </cell>
          <cell r="C133" t="str">
            <v>ENTRE RIOS</v>
          </cell>
          <cell r="D133">
            <v>2318</v>
          </cell>
          <cell r="E133">
            <v>4224</v>
          </cell>
          <cell r="F133">
            <v>55</v>
          </cell>
        </row>
        <row r="134">
          <cell r="B134">
            <v>291960</v>
          </cell>
          <cell r="C134" t="str">
            <v>MACAJUBA</v>
          </cell>
          <cell r="D134">
            <v>232</v>
          </cell>
          <cell r="E134">
            <v>917</v>
          </cell>
          <cell r="F134">
            <v>25</v>
          </cell>
        </row>
        <row r="135">
          <cell r="B135">
            <v>290682</v>
          </cell>
          <cell r="C135" t="str">
            <v>CANUDOS</v>
          </cell>
          <cell r="D135">
            <v>235</v>
          </cell>
          <cell r="E135">
            <v>1234</v>
          </cell>
          <cell r="F135">
            <v>19</v>
          </cell>
        </row>
        <row r="136">
          <cell r="B136">
            <v>290380</v>
          </cell>
          <cell r="C136" t="str">
            <v>BOA VISTA DO TUPIM</v>
          </cell>
          <cell r="D136">
            <v>238</v>
          </cell>
          <cell r="E136">
            <v>1370</v>
          </cell>
          <cell r="F136">
            <v>17</v>
          </cell>
        </row>
        <row r="137">
          <cell r="B137">
            <v>291150</v>
          </cell>
          <cell r="C137" t="str">
            <v>GONGOGI</v>
          </cell>
          <cell r="D137">
            <v>238</v>
          </cell>
          <cell r="E137">
            <v>773</v>
          </cell>
          <cell r="F137">
            <v>31</v>
          </cell>
        </row>
        <row r="138">
          <cell r="B138">
            <v>291410</v>
          </cell>
          <cell r="C138" t="str">
            <v>IPUPIARA</v>
          </cell>
          <cell r="D138">
            <v>239</v>
          </cell>
          <cell r="E138">
            <v>1577</v>
          </cell>
          <cell r="F138">
            <v>15</v>
          </cell>
        </row>
        <row r="139">
          <cell r="B139">
            <v>290770</v>
          </cell>
          <cell r="C139" t="str">
            <v>CHORROCHÓ</v>
          </cell>
          <cell r="D139">
            <v>242</v>
          </cell>
          <cell r="E139">
            <v>629</v>
          </cell>
          <cell r="F139">
            <v>38</v>
          </cell>
        </row>
        <row r="140">
          <cell r="B140">
            <v>290080</v>
          </cell>
          <cell r="C140" t="str">
            <v>ALCOBAÇA</v>
          </cell>
          <cell r="D140">
            <v>245</v>
          </cell>
          <cell r="E140">
            <v>2402</v>
          </cell>
          <cell r="F140">
            <v>10</v>
          </cell>
        </row>
        <row r="141">
          <cell r="B141">
            <v>291330</v>
          </cell>
          <cell r="C141" t="str">
            <v>ICHU</v>
          </cell>
          <cell r="D141">
            <v>247</v>
          </cell>
          <cell r="E141">
            <v>678</v>
          </cell>
          <cell r="F141">
            <v>36</v>
          </cell>
        </row>
        <row r="142">
          <cell r="B142">
            <v>292930</v>
          </cell>
          <cell r="C142" t="str">
            <v>SÃO GONÇALO DOS CAMPOS</v>
          </cell>
          <cell r="D142">
            <v>253</v>
          </cell>
          <cell r="E142">
            <v>3386</v>
          </cell>
          <cell r="F142">
            <v>7</v>
          </cell>
        </row>
        <row r="143">
          <cell r="B143">
            <v>290475</v>
          </cell>
          <cell r="C143" t="str">
            <v>BURITIRAMA</v>
          </cell>
          <cell r="D143">
            <v>259</v>
          </cell>
          <cell r="E143">
            <v>1233</v>
          </cell>
          <cell r="F143">
            <v>21</v>
          </cell>
        </row>
        <row r="144">
          <cell r="B144">
            <v>291940</v>
          </cell>
          <cell r="C144" t="str">
            <v>LICÍNIO DE ALMEIDA</v>
          </cell>
          <cell r="D144">
            <v>259</v>
          </cell>
          <cell r="E144">
            <v>1277</v>
          </cell>
          <cell r="F144">
            <v>20</v>
          </cell>
        </row>
        <row r="145">
          <cell r="B145">
            <v>291020</v>
          </cell>
          <cell r="C145" t="str">
            <v>DOM MACEDO COSTA</v>
          </cell>
          <cell r="D145">
            <v>259</v>
          </cell>
          <cell r="E145">
            <v>658</v>
          </cell>
          <cell r="F145">
            <v>39</v>
          </cell>
        </row>
        <row r="146">
          <cell r="B146">
            <v>292080</v>
          </cell>
          <cell r="C146" t="str">
            <v>MARCIONÍLIO SOUZA</v>
          </cell>
          <cell r="D146">
            <v>260</v>
          </cell>
          <cell r="E146">
            <v>1271</v>
          </cell>
          <cell r="F146">
            <v>20</v>
          </cell>
        </row>
        <row r="147">
          <cell r="B147">
            <v>292770</v>
          </cell>
          <cell r="C147" t="str">
            <v>SANTA CRUZ CABRÁLIA</v>
          </cell>
          <cell r="D147">
            <v>260</v>
          </cell>
          <cell r="E147">
            <v>1718</v>
          </cell>
          <cell r="F147">
            <v>15</v>
          </cell>
        </row>
        <row r="148">
          <cell r="B148">
            <v>292830</v>
          </cell>
          <cell r="C148" t="str">
            <v>SANTANÓPOLIS</v>
          </cell>
          <cell r="D148">
            <v>264</v>
          </cell>
          <cell r="E148">
            <v>1341</v>
          </cell>
          <cell r="F148">
            <v>20</v>
          </cell>
        </row>
        <row r="149">
          <cell r="B149">
            <v>291640</v>
          </cell>
          <cell r="C149" t="str">
            <v>ITAPETINGA</v>
          </cell>
          <cell r="D149">
            <v>2647</v>
          </cell>
          <cell r="E149">
            <v>5469</v>
          </cell>
          <cell r="F149">
            <v>48</v>
          </cell>
        </row>
        <row r="150">
          <cell r="B150">
            <v>290880</v>
          </cell>
          <cell r="C150" t="str">
            <v>CONTENDAS DO SINCORÁ</v>
          </cell>
          <cell r="D150">
            <v>266</v>
          </cell>
          <cell r="E150">
            <v>414</v>
          </cell>
          <cell r="F150">
            <v>64</v>
          </cell>
        </row>
        <row r="151">
          <cell r="B151">
            <v>292280</v>
          </cell>
          <cell r="C151" t="str">
            <v>NOVA ITARANA</v>
          </cell>
          <cell r="D151">
            <v>266</v>
          </cell>
          <cell r="E151">
            <v>585</v>
          </cell>
          <cell r="F151">
            <v>45</v>
          </cell>
        </row>
        <row r="152">
          <cell r="B152">
            <v>290700</v>
          </cell>
          <cell r="C152" t="str">
            <v>CARDEAL DA SILVA</v>
          </cell>
          <cell r="D152">
            <v>266</v>
          </cell>
          <cell r="E152">
            <v>984</v>
          </cell>
          <cell r="F152">
            <v>27</v>
          </cell>
        </row>
        <row r="153">
          <cell r="B153">
            <v>291460</v>
          </cell>
          <cell r="C153" t="str">
            <v>IRECÊ</v>
          </cell>
          <cell r="D153">
            <v>2661</v>
          </cell>
          <cell r="E153">
            <v>5894</v>
          </cell>
          <cell r="F153">
            <v>45</v>
          </cell>
        </row>
        <row r="154">
          <cell r="B154">
            <v>292100</v>
          </cell>
          <cell r="C154" t="str">
            <v>MATA DE SÃO JOÃO</v>
          </cell>
          <cell r="D154">
            <v>2669</v>
          </cell>
          <cell r="E154">
            <v>5107</v>
          </cell>
          <cell r="F154">
            <v>52</v>
          </cell>
        </row>
        <row r="155">
          <cell r="B155">
            <v>293135</v>
          </cell>
          <cell r="C155" t="str">
            <v>TEIXEIRA DE FREITAS</v>
          </cell>
          <cell r="D155">
            <v>2695</v>
          </cell>
          <cell r="E155">
            <v>16018</v>
          </cell>
          <cell r="F155">
            <v>17</v>
          </cell>
        </row>
        <row r="156">
          <cell r="B156">
            <v>291180</v>
          </cell>
          <cell r="C156" t="str">
            <v>GUARATINGA</v>
          </cell>
          <cell r="D156">
            <v>270</v>
          </cell>
          <cell r="E156">
            <v>1821</v>
          </cell>
          <cell r="F156">
            <v>15</v>
          </cell>
        </row>
        <row r="157">
          <cell r="B157">
            <v>292330</v>
          </cell>
          <cell r="C157" t="str">
            <v>OURIÇANGAS</v>
          </cell>
          <cell r="D157">
            <v>272</v>
          </cell>
          <cell r="E157">
            <v>1045</v>
          </cell>
          <cell r="F157">
            <v>26</v>
          </cell>
        </row>
        <row r="158">
          <cell r="B158">
            <v>291660</v>
          </cell>
          <cell r="C158" t="str">
            <v>ITAPITANGA</v>
          </cell>
          <cell r="D158">
            <v>273</v>
          </cell>
          <cell r="E158">
            <v>747</v>
          </cell>
          <cell r="F158">
            <v>37</v>
          </cell>
        </row>
        <row r="159">
          <cell r="B159">
            <v>291992</v>
          </cell>
          <cell r="C159" t="str">
            <v>MADRE DE DEUS</v>
          </cell>
          <cell r="D159">
            <v>274</v>
          </cell>
          <cell r="E159">
            <v>1708</v>
          </cell>
          <cell r="F159">
            <v>16</v>
          </cell>
        </row>
        <row r="160">
          <cell r="B160">
            <v>291380</v>
          </cell>
          <cell r="C160" t="str">
            <v>IPECAETÁ</v>
          </cell>
          <cell r="D160">
            <v>274</v>
          </cell>
          <cell r="E160">
            <v>1752</v>
          </cell>
          <cell r="F160">
            <v>16</v>
          </cell>
        </row>
        <row r="161">
          <cell r="B161">
            <v>290550</v>
          </cell>
          <cell r="C161" t="str">
            <v>CALDEIRÃO GRANDE</v>
          </cell>
          <cell r="D161">
            <v>275</v>
          </cell>
          <cell r="E161">
            <v>1453</v>
          </cell>
          <cell r="F161">
            <v>19</v>
          </cell>
        </row>
        <row r="162">
          <cell r="B162">
            <v>291910</v>
          </cell>
          <cell r="C162" t="str">
            <v>LAMARÃO</v>
          </cell>
          <cell r="D162">
            <v>277</v>
          </cell>
          <cell r="E162">
            <v>1143</v>
          </cell>
          <cell r="F162">
            <v>24</v>
          </cell>
        </row>
        <row r="163">
          <cell r="B163">
            <v>292593</v>
          </cell>
          <cell r="C163" t="str">
            <v>QUIXABEIRA</v>
          </cell>
          <cell r="D163">
            <v>278</v>
          </cell>
          <cell r="E163">
            <v>980</v>
          </cell>
          <cell r="F163">
            <v>28</v>
          </cell>
        </row>
        <row r="164">
          <cell r="B164">
            <v>291072</v>
          </cell>
          <cell r="C164" t="str">
            <v>EUNÁPOLIS</v>
          </cell>
          <cell r="D164">
            <v>2787</v>
          </cell>
          <cell r="E164">
            <v>8762</v>
          </cell>
          <cell r="F164">
            <v>32</v>
          </cell>
        </row>
        <row r="165">
          <cell r="B165">
            <v>292780</v>
          </cell>
          <cell r="C165" t="str">
            <v>SANTA CRUZ DA VITÓRIA</v>
          </cell>
          <cell r="D165">
            <v>282</v>
          </cell>
          <cell r="E165">
            <v>495</v>
          </cell>
          <cell r="F165">
            <v>57</v>
          </cell>
        </row>
        <row r="166">
          <cell r="B166">
            <v>293105</v>
          </cell>
          <cell r="C166" t="str">
            <v>TANQUE NOVO</v>
          </cell>
          <cell r="D166">
            <v>284</v>
          </cell>
          <cell r="E166">
            <v>1202</v>
          </cell>
          <cell r="F166">
            <v>24</v>
          </cell>
        </row>
        <row r="167">
          <cell r="B167">
            <v>292937</v>
          </cell>
          <cell r="C167" t="str">
            <v>SÃO JOSÉ DO JACUÍPE</v>
          </cell>
          <cell r="D167">
            <v>287</v>
          </cell>
          <cell r="E167">
            <v>780</v>
          </cell>
          <cell r="F167">
            <v>37</v>
          </cell>
        </row>
        <row r="168">
          <cell r="B168">
            <v>292000</v>
          </cell>
          <cell r="C168" t="str">
            <v>MAIQUINIQUE</v>
          </cell>
          <cell r="D168">
            <v>288</v>
          </cell>
          <cell r="E168">
            <v>938</v>
          </cell>
          <cell r="F168">
            <v>31</v>
          </cell>
        </row>
        <row r="169">
          <cell r="B169">
            <v>290170</v>
          </cell>
          <cell r="C169" t="str">
            <v>ANTÔNIO CARDOSO</v>
          </cell>
          <cell r="D169">
            <v>289</v>
          </cell>
          <cell r="E169">
            <v>1391</v>
          </cell>
          <cell r="F169">
            <v>21</v>
          </cell>
        </row>
        <row r="170">
          <cell r="B170">
            <v>292275</v>
          </cell>
          <cell r="C170" t="str">
            <v>NOVA IBIÁ</v>
          </cell>
          <cell r="D170">
            <v>292</v>
          </cell>
          <cell r="E170">
            <v>818</v>
          </cell>
          <cell r="F170">
            <v>36</v>
          </cell>
        </row>
        <row r="171">
          <cell r="B171">
            <v>293290</v>
          </cell>
          <cell r="C171" t="str">
            <v>VALENÇA</v>
          </cell>
          <cell r="D171">
            <v>2927</v>
          </cell>
          <cell r="E171">
            <v>11035</v>
          </cell>
          <cell r="F171">
            <v>27</v>
          </cell>
        </row>
        <row r="172">
          <cell r="B172">
            <v>290685</v>
          </cell>
          <cell r="C172" t="str">
            <v>CAPELA DO ALTO ALEGRE</v>
          </cell>
          <cell r="D172">
            <v>294</v>
          </cell>
          <cell r="E172">
            <v>1012</v>
          </cell>
          <cell r="F172">
            <v>29</v>
          </cell>
        </row>
        <row r="173">
          <cell r="B173">
            <v>290150</v>
          </cell>
          <cell r="C173" t="str">
            <v>ANGUERA</v>
          </cell>
          <cell r="D173">
            <v>299</v>
          </cell>
          <cell r="E173">
            <v>1046</v>
          </cell>
          <cell r="F173">
            <v>29</v>
          </cell>
        </row>
        <row r="174">
          <cell r="B174">
            <v>292840</v>
          </cell>
          <cell r="C174" t="str">
            <v>SANTA RITA DE CÁSSIA</v>
          </cell>
          <cell r="D174">
            <v>301</v>
          </cell>
          <cell r="E174">
            <v>2393</v>
          </cell>
          <cell r="F174">
            <v>13</v>
          </cell>
        </row>
        <row r="175">
          <cell r="B175">
            <v>292660</v>
          </cell>
          <cell r="C175" t="str">
            <v>RIBEIRA DO POMBAL</v>
          </cell>
          <cell r="D175">
            <v>3022</v>
          </cell>
          <cell r="E175">
            <v>5975</v>
          </cell>
          <cell r="F175">
            <v>51</v>
          </cell>
        </row>
        <row r="176">
          <cell r="B176">
            <v>291465</v>
          </cell>
          <cell r="C176" t="str">
            <v>ITABELA</v>
          </cell>
          <cell r="D176">
            <v>305</v>
          </cell>
          <cell r="E176">
            <v>3132</v>
          </cell>
          <cell r="F176">
            <v>10</v>
          </cell>
        </row>
        <row r="177">
          <cell r="B177">
            <v>290090</v>
          </cell>
          <cell r="C177" t="str">
            <v>ALMADINA</v>
          </cell>
          <cell r="D177">
            <v>305</v>
          </cell>
          <cell r="E177">
            <v>671</v>
          </cell>
          <cell r="F177">
            <v>45</v>
          </cell>
        </row>
        <row r="178">
          <cell r="B178">
            <v>290160</v>
          </cell>
          <cell r="C178" t="str">
            <v>ANTAS</v>
          </cell>
          <cell r="D178">
            <v>306</v>
          </cell>
          <cell r="E178">
            <v>1173</v>
          </cell>
          <cell r="F178">
            <v>26</v>
          </cell>
        </row>
        <row r="179">
          <cell r="B179">
            <v>292450</v>
          </cell>
          <cell r="C179" t="str">
            <v>PINDAÍ</v>
          </cell>
          <cell r="D179">
            <v>306</v>
          </cell>
          <cell r="E179">
            <v>925</v>
          </cell>
          <cell r="F179">
            <v>33</v>
          </cell>
        </row>
        <row r="180">
          <cell r="B180">
            <v>292870</v>
          </cell>
          <cell r="C180" t="str">
            <v>SANTO ANTÔNIO DE JESUS</v>
          </cell>
          <cell r="D180">
            <v>3064</v>
          </cell>
          <cell r="E180">
            <v>9723</v>
          </cell>
          <cell r="F180">
            <v>32</v>
          </cell>
        </row>
        <row r="181">
          <cell r="B181">
            <v>293200</v>
          </cell>
          <cell r="C181" t="str">
            <v>UAUÁ</v>
          </cell>
          <cell r="D181">
            <v>308</v>
          </cell>
          <cell r="E181">
            <v>2395</v>
          </cell>
          <cell r="F181">
            <v>13</v>
          </cell>
        </row>
        <row r="182">
          <cell r="B182">
            <v>293300</v>
          </cell>
          <cell r="C182" t="str">
            <v>VALENTE</v>
          </cell>
          <cell r="D182">
            <v>309</v>
          </cell>
          <cell r="E182">
            <v>2280</v>
          </cell>
          <cell r="F182">
            <v>14</v>
          </cell>
        </row>
        <row r="183">
          <cell r="B183">
            <v>292225</v>
          </cell>
          <cell r="C183" t="str">
            <v>MUQUÉM DE SÃO FRANCISCO</v>
          </cell>
          <cell r="D183">
            <v>31</v>
          </cell>
          <cell r="E183">
            <v>742</v>
          </cell>
          <cell r="F183">
            <v>4</v>
          </cell>
        </row>
        <row r="184">
          <cell r="B184">
            <v>290135</v>
          </cell>
          <cell r="C184" t="str">
            <v>ANDORINHA</v>
          </cell>
          <cell r="D184">
            <v>311</v>
          </cell>
          <cell r="E184">
            <v>1458</v>
          </cell>
          <cell r="F184">
            <v>21</v>
          </cell>
        </row>
        <row r="185">
          <cell r="B185">
            <v>290010</v>
          </cell>
          <cell r="C185" t="str">
            <v>ABAÍRA</v>
          </cell>
          <cell r="D185">
            <v>312</v>
          </cell>
          <cell r="E185">
            <v>1023</v>
          </cell>
          <cell r="F185">
            <v>30</v>
          </cell>
        </row>
        <row r="186">
          <cell r="B186">
            <v>290410</v>
          </cell>
          <cell r="C186" t="str">
            <v>BOQUIRA</v>
          </cell>
          <cell r="D186">
            <v>315</v>
          </cell>
          <cell r="E186">
            <v>1260</v>
          </cell>
          <cell r="F186">
            <v>25</v>
          </cell>
        </row>
        <row r="187">
          <cell r="B187">
            <v>291140</v>
          </cell>
          <cell r="C187" t="str">
            <v>GLÓRIA</v>
          </cell>
          <cell r="D187">
            <v>315</v>
          </cell>
          <cell r="E187">
            <v>2146</v>
          </cell>
          <cell r="F187">
            <v>15</v>
          </cell>
        </row>
        <row r="188">
          <cell r="B188">
            <v>293317</v>
          </cell>
          <cell r="C188" t="str">
            <v>VARZEDO</v>
          </cell>
          <cell r="D188">
            <v>317</v>
          </cell>
          <cell r="E188">
            <v>1129</v>
          </cell>
          <cell r="F188">
            <v>28</v>
          </cell>
        </row>
        <row r="189">
          <cell r="B189">
            <v>290405</v>
          </cell>
          <cell r="C189" t="str">
            <v>BONITO</v>
          </cell>
          <cell r="D189">
            <v>320</v>
          </cell>
          <cell r="E189">
            <v>912</v>
          </cell>
          <cell r="F189">
            <v>35</v>
          </cell>
        </row>
        <row r="190">
          <cell r="B190">
            <v>292710</v>
          </cell>
          <cell r="C190" t="str">
            <v>RODELAS</v>
          </cell>
          <cell r="D190">
            <v>323</v>
          </cell>
          <cell r="E190">
            <v>636</v>
          </cell>
          <cell r="F190">
            <v>51</v>
          </cell>
        </row>
        <row r="191">
          <cell r="B191">
            <v>290340</v>
          </cell>
          <cell r="C191" t="str">
            <v>BELMONTE</v>
          </cell>
          <cell r="D191">
            <v>325</v>
          </cell>
          <cell r="E191">
            <v>2285</v>
          </cell>
          <cell r="F191">
            <v>14</v>
          </cell>
        </row>
        <row r="192">
          <cell r="B192">
            <v>292490</v>
          </cell>
          <cell r="C192" t="str">
            <v>PLANALTINO</v>
          </cell>
          <cell r="D192">
            <v>325</v>
          </cell>
          <cell r="E192">
            <v>800</v>
          </cell>
          <cell r="F192">
            <v>41</v>
          </cell>
        </row>
        <row r="193">
          <cell r="B193">
            <v>291930</v>
          </cell>
          <cell r="C193" t="str">
            <v>LENÇÓIS</v>
          </cell>
          <cell r="D193">
            <v>326</v>
          </cell>
          <cell r="E193">
            <v>710</v>
          </cell>
          <cell r="F193">
            <v>46</v>
          </cell>
        </row>
        <row r="194">
          <cell r="B194">
            <v>291250</v>
          </cell>
          <cell r="C194" t="str">
            <v>IBIPITANGA</v>
          </cell>
          <cell r="D194">
            <v>327</v>
          </cell>
          <cell r="E194">
            <v>998</v>
          </cell>
          <cell r="F194">
            <v>33</v>
          </cell>
        </row>
        <row r="195">
          <cell r="B195">
            <v>292370</v>
          </cell>
          <cell r="C195" t="str">
            <v>PARATINGA</v>
          </cell>
          <cell r="D195">
            <v>328</v>
          </cell>
          <cell r="E195">
            <v>1859</v>
          </cell>
          <cell r="F195">
            <v>18</v>
          </cell>
        </row>
        <row r="196">
          <cell r="B196">
            <v>292990</v>
          </cell>
          <cell r="C196" t="str">
            <v>SEABRA</v>
          </cell>
          <cell r="D196">
            <v>332</v>
          </cell>
          <cell r="E196">
            <v>2438</v>
          </cell>
          <cell r="F196">
            <v>14</v>
          </cell>
        </row>
        <row r="197">
          <cell r="B197">
            <v>290330</v>
          </cell>
          <cell r="C197" t="str">
            <v>BARRO PRETO</v>
          </cell>
          <cell r="D197">
            <v>332</v>
          </cell>
          <cell r="E197">
            <v>640</v>
          </cell>
          <cell r="F197">
            <v>52</v>
          </cell>
        </row>
        <row r="198">
          <cell r="B198">
            <v>293345</v>
          </cell>
          <cell r="C198" t="str">
            <v>WANDERLEY</v>
          </cell>
          <cell r="D198">
            <v>333</v>
          </cell>
          <cell r="E198">
            <v>927</v>
          </cell>
          <cell r="F198">
            <v>36</v>
          </cell>
        </row>
        <row r="199">
          <cell r="B199">
            <v>291200</v>
          </cell>
          <cell r="C199" t="str">
            <v>IBIASSUCÊ</v>
          </cell>
          <cell r="D199">
            <v>338</v>
          </cell>
          <cell r="E199">
            <v>782</v>
          </cell>
          <cell r="F199">
            <v>43</v>
          </cell>
        </row>
        <row r="200">
          <cell r="B200">
            <v>292805</v>
          </cell>
          <cell r="C200" t="str">
            <v>SANTA LUZIA</v>
          </cell>
          <cell r="D200">
            <v>339</v>
          </cell>
          <cell r="E200">
            <v>1311</v>
          </cell>
          <cell r="F200">
            <v>26</v>
          </cell>
        </row>
        <row r="201">
          <cell r="B201">
            <v>291570</v>
          </cell>
          <cell r="C201" t="str">
            <v>ITAMARI</v>
          </cell>
          <cell r="D201">
            <v>342</v>
          </cell>
          <cell r="E201">
            <v>830</v>
          </cell>
          <cell r="F201">
            <v>41</v>
          </cell>
        </row>
        <row r="202">
          <cell r="B202">
            <v>292740</v>
          </cell>
          <cell r="C202" t="str">
            <v>SALVADOR</v>
          </cell>
          <cell r="D202">
            <v>34429</v>
          </cell>
          <cell r="E202">
            <v>140546</v>
          </cell>
          <cell r="F202">
            <v>24</v>
          </cell>
        </row>
        <row r="203">
          <cell r="B203">
            <v>291110</v>
          </cell>
          <cell r="C203" t="str">
            <v>FORMOSA DO RIO PRETO</v>
          </cell>
          <cell r="D203">
            <v>348</v>
          </cell>
          <cell r="E203">
            <v>2054</v>
          </cell>
          <cell r="F203">
            <v>17</v>
          </cell>
        </row>
        <row r="204">
          <cell r="B204">
            <v>292205</v>
          </cell>
          <cell r="C204" t="str">
            <v>MULUNGU DO MORRO</v>
          </cell>
          <cell r="D204">
            <v>348</v>
          </cell>
          <cell r="E204">
            <v>930</v>
          </cell>
          <cell r="F204">
            <v>37</v>
          </cell>
        </row>
        <row r="205">
          <cell r="B205">
            <v>291030</v>
          </cell>
          <cell r="C205" t="str">
            <v>ELÍSIO MEDRADO</v>
          </cell>
          <cell r="D205">
            <v>349</v>
          </cell>
          <cell r="E205">
            <v>1058</v>
          </cell>
          <cell r="F205">
            <v>33</v>
          </cell>
        </row>
        <row r="206">
          <cell r="B206">
            <v>290360</v>
          </cell>
          <cell r="C206" t="str">
            <v>BIRITINGA</v>
          </cell>
          <cell r="D206">
            <v>349</v>
          </cell>
          <cell r="E206">
            <v>1867</v>
          </cell>
          <cell r="F206">
            <v>19</v>
          </cell>
        </row>
        <row r="207">
          <cell r="B207">
            <v>290980</v>
          </cell>
          <cell r="C207" t="str">
            <v>CRUZ DAS ALMAS</v>
          </cell>
          <cell r="D207">
            <v>3493</v>
          </cell>
          <cell r="E207">
            <v>7112</v>
          </cell>
          <cell r="F207">
            <v>49</v>
          </cell>
        </row>
        <row r="208">
          <cell r="B208">
            <v>290950</v>
          </cell>
          <cell r="C208" t="str">
            <v>CRAVOLÂNDIA</v>
          </cell>
          <cell r="D208">
            <v>351</v>
          </cell>
          <cell r="E208">
            <v>525</v>
          </cell>
          <cell r="F208">
            <v>67</v>
          </cell>
        </row>
        <row r="209">
          <cell r="B209">
            <v>291130</v>
          </cell>
          <cell r="C209" t="str">
            <v>GENTIO DO OURO</v>
          </cell>
          <cell r="D209">
            <v>354</v>
          </cell>
          <cell r="E209">
            <v>877</v>
          </cell>
          <cell r="F209">
            <v>40</v>
          </cell>
        </row>
        <row r="210">
          <cell r="B210">
            <v>292665</v>
          </cell>
          <cell r="C210" t="str">
            <v>RIBEIRÃO DO LARGO</v>
          </cell>
          <cell r="D210">
            <v>357</v>
          </cell>
          <cell r="E210">
            <v>684</v>
          </cell>
          <cell r="F210">
            <v>52</v>
          </cell>
        </row>
        <row r="211">
          <cell r="B211">
            <v>290370</v>
          </cell>
          <cell r="C211" t="str">
            <v>BOA NOVA</v>
          </cell>
          <cell r="D211">
            <v>359</v>
          </cell>
          <cell r="E211">
            <v>1373</v>
          </cell>
          <cell r="F211">
            <v>26</v>
          </cell>
        </row>
        <row r="212">
          <cell r="B212">
            <v>291890</v>
          </cell>
          <cell r="C212" t="str">
            <v>LAJEDÃO</v>
          </cell>
          <cell r="D212">
            <v>359</v>
          </cell>
          <cell r="E212">
            <v>568</v>
          </cell>
          <cell r="F212">
            <v>63</v>
          </cell>
        </row>
        <row r="213">
          <cell r="B213">
            <v>292305</v>
          </cell>
          <cell r="C213" t="str">
            <v>NOVO TRIUNFO</v>
          </cell>
          <cell r="D213">
            <v>359</v>
          </cell>
          <cell r="E213">
            <v>775</v>
          </cell>
          <cell r="F213">
            <v>46</v>
          </cell>
        </row>
        <row r="214">
          <cell r="B214">
            <v>292680</v>
          </cell>
          <cell r="C214" t="str">
            <v>RIO DO ANTÔNIO</v>
          </cell>
          <cell r="D214">
            <v>359</v>
          </cell>
          <cell r="E214">
            <v>899</v>
          </cell>
          <cell r="F214">
            <v>40</v>
          </cell>
        </row>
        <row r="215">
          <cell r="B215">
            <v>292140</v>
          </cell>
          <cell r="C215" t="str">
            <v>MIRANGABA</v>
          </cell>
          <cell r="D215">
            <v>360</v>
          </cell>
          <cell r="E215">
            <v>1772</v>
          </cell>
          <cell r="F215">
            <v>20</v>
          </cell>
        </row>
        <row r="216">
          <cell r="B216">
            <v>290610</v>
          </cell>
          <cell r="C216" t="str">
            <v>CANÁPOLIS</v>
          </cell>
          <cell r="D216">
            <v>360</v>
          </cell>
          <cell r="E216">
            <v>698</v>
          </cell>
          <cell r="F216">
            <v>52</v>
          </cell>
        </row>
        <row r="217">
          <cell r="B217">
            <v>292910</v>
          </cell>
          <cell r="C217" t="str">
            <v>SÃO FELIPE</v>
          </cell>
          <cell r="D217">
            <v>362</v>
          </cell>
          <cell r="E217">
            <v>2621</v>
          </cell>
          <cell r="F217">
            <v>14</v>
          </cell>
        </row>
        <row r="218">
          <cell r="B218">
            <v>293340</v>
          </cell>
          <cell r="C218" t="str">
            <v>WAGNER</v>
          </cell>
          <cell r="D218">
            <v>364</v>
          </cell>
          <cell r="E218">
            <v>857</v>
          </cell>
          <cell r="F218">
            <v>42</v>
          </cell>
        </row>
        <row r="219">
          <cell r="B219">
            <v>292090</v>
          </cell>
          <cell r="C219" t="str">
            <v>MASCOTE</v>
          </cell>
          <cell r="D219">
            <v>365</v>
          </cell>
          <cell r="E219">
            <v>1381</v>
          </cell>
          <cell r="F219">
            <v>26</v>
          </cell>
        </row>
        <row r="220">
          <cell r="B220">
            <v>290225</v>
          </cell>
          <cell r="C220" t="str">
            <v>ARATACA</v>
          </cell>
          <cell r="D220">
            <v>365</v>
          </cell>
          <cell r="E220">
            <v>853</v>
          </cell>
          <cell r="F220">
            <v>43</v>
          </cell>
        </row>
        <row r="221">
          <cell r="B221">
            <v>290740</v>
          </cell>
          <cell r="C221" t="str">
            <v>CATOLÂNDIA</v>
          </cell>
          <cell r="D221">
            <v>37</v>
          </cell>
          <cell r="E221">
            <v>249</v>
          </cell>
          <cell r="F221">
            <v>15</v>
          </cell>
        </row>
        <row r="222">
          <cell r="B222">
            <v>292390</v>
          </cell>
          <cell r="C222" t="str">
            <v>PAU BRASIL</v>
          </cell>
          <cell r="D222">
            <v>371</v>
          </cell>
          <cell r="E222">
            <v>971</v>
          </cell>
          <cell r="F222">
            <v>38</v>
          </cell>
        </row>
        <row r="223">
          <cell r="B223">
            <v>292105</v>
          </cell>
          <cell r="C223" t="str">
            <v>MATINA</v>
          </cell>
          <cell r="D223">
            <v>377</v>
          </cell>
          <cell r="E223">
            <v>684</v>
          </cell>
          <cell r="F223">
            <v>55</v>
          </cell>
        </row>
        <row r="224">
          <cell r="B224">
            <v>292145</v>
          </cell>
          <cell r="C224" t="str">
            <v>MIRANTE</v>
          </cell>
          <cell r="D224">
            <v>378</v>
          </cell>
          <cell r="E224">
            <v>695</v>
          </cell>
          <cell r="F224">
            <v>54</v>
          </cell>
        </row>
        <row r="225">
          <cell r="B225">
            <v>292920</v>
          </cell>
          <cell r="C225" t="str">
            <v>SÃO FRANCISCO DO CONDE</v>
          </cell>
          <cell r="D225">
            <v>379</v>
          </cell>
          <cell r="E225">
            <v>4414</v>
          </cell>
          <cell r="F225">
            <v>9</v>
          </cell>
        </row>
        <row r="226">
          <cell r="B226">
            <v>291900</v>
          </cell>
          <cell r="C226" t="str">
            <v>LAJEDINHO</v>
          </cell>
          <cell r="D226">
            <v>38</v>
          </cell>
          <cell r="E226">
            <v>364</v>
          </cell>
          <cell r="F226">
            <v>10</v>
          </cell>
        </row>
        <row r="227">
          <cell r="B227">
            <v>291430</v>
          </cell>
          <cell r="C227" t="str">
            <v>IRAMAIA</v>
          </cell>
          <cell r="D227">
            <v>384</v>
          </cell>
          <cell r="E227">
            <v>843</v>
          </cell>
          <cell r="F227">
            <v>46</v>
          </cell>
        </row>
        <row r="228">
          <cell r="B228">
            <v>292690</v>
          </cell>
          <cell r="C228" t="str">
            <v>RIO DO PIRES</v>
          </cell>
          <cell r="D228">
            <v>386</v>
          </cell>
          <cell r="E228">
            <v>891</v>
          </cell>
          <cell r="F228">
            <v>43</v>
          </cell>
        </row>
        <row r="229">
          <cell r="B229">
            <v>293315</v>
          </cell>
          <cell r="C229" t="str">
            <v>VÁRZEA NOVA</v>
          </cell>
          <cell r="D229">
            <v>389</v>
          </cell>
          <cell r="E229">
            <v>1249</v>
          </cell>
          <cell r="F229">
            <v>31</v>
          </cell>
        </row>
        <row r="230">
          <cell r="B230">
            <v>290860</v>
          </cell>
          <cell r="C230" t="str">
            <v>CONDE</v>
          </cell>
          <cell r="D230">
            <v>390</v>
          </cell>
          <cell r="E230">
            <v>2305</v>
          </cell>
          <cell r="F230">
            <v>17</v>
          </cell>
        </row>
        <row r="231">
          <cell r="B231">
            <v>291845</v>
          </cell>
          <cell r="C231" t="str">
            <v>JUCURUÇU</v>
          </cell>
          <cell r="D231">
            <v>396</v>
          </cell>
          <cell r="E231">
            <v>827</v>
          </cell>
          <cell r="F231">
            <v>48</v>
          </cell>
        </row>
        <row r="232">
          <cell r="B232">
            <v>293090</v>
          </cell>
          <cell r="C232" t="str">
            <v>TABOCAS DO BREJO VELHO</v>
          </cell>
          <cell r="D232">
            <v>397</v>
          </cell>
          <cell r="E232">
            <v>845</v>
          </cell>
          <cell r="F232">
            <v>47</v>
          </cell>
        </row>
        <row r="233">
          <cell r="B233">
            <v>291560</v>
          </cell>
          <cell r="C233" t="str">
            <v>ITAMARAJU</v>
          </cell>
          <cell r="D233">
            <v>398</v>
          </cell>
          <cell r="E233">
            <v>6895</v>
          </cell>
          <cell r="F233">
            <v>6</v>
          </cell>
        </row>
        <row r="234">
          <cell r="B234">
            <v>290485</v>
          </cell>
          <cell r="C234" t="str">
            <v>CABACEIRAS DO PARAGUAÇU</v>
          </cell>
          <cell r="D234">
            <v>399</v>
          </cell>
          <cell r="E234">
            <v>1932</v>
          </cell>
          <cell r="F234">
            <v>21</v>
          </cell>
        </row>
        <row r="235">
          <cell r="B235">
            <v>293110</v>
          </cell>
          <cell r="C235" t="str">
            <v>TANQUINHO</v>
          </cell>
          <cell r="D235">
            <v>400</v>
          </cell>
          <cell r="E235">
            <v>1085</v>
          </cell>
          <cell r="F235">
            <v>37</v>
          </cell>
        </row>
        <row r="236">
          <cell r="B236">
            <v>290710</v>
          </cell>
          <cell r="C236" t="str">
            <v>CARINHANHA</v>
          </cell>
          <cell r="D236">
            <v>402</v>
          </cell>
          <cell r="E236">
            <v>1875</v>
          </cell>
          <cell r="F236">
            <v>21</v>
          </cell>
        </row>
        <row r="237">
          <cell r="B237">
            <v>293220</v>
          </cell>
          <cell r="C237" t="str">
            <v>UBAITABA</v>
          </cell>
          <cell r="D237">
            <v>403</v>
          </cell>
          <cell r="E237">
            <v>1730</v>
          </cell>
          <cell r="F237">
            <v>23</v>
          </cell>
        </row>
        <row r="238">
          <cell r="B238">
            <v>291510</v>
          </cell>
          <cell r="C238" t="str">
            <v>ITAGI</v>
          </cell>
          <cell r="D238">
            <v>407</v>
          </cell>
          <cell r="E238">
            <v>1387</v>
          </cell>
          <cell r="F238">
            <v>29</v>
          </cell>
        </row>
        <row r="239">
          <cell r="B239">
            <v>292580</v>
          </cell>
          <cell r="C239" t="str">
            <v>QUEIMADAS</v>
          </cell>
          <cell r="D239">
            <v>407</v>
          </cell>
          <cell r="E239">
            <v>1540</v>
          </cell>
          <cell r="F239">
            <v>26</v>
          </cell>
        </row>
        <row r="240">
          <cell r="B240">
            <v>292420</v>
          </cell>
          <cell r="C240" t="str">
            <v>PEDRO ALEXANDRE</v>
          </cell>
          <cell r="D240">
            <v>409</v>
          </cell>
          <cell r="E240">
            <v>958</v>
          </cell>
          <cell r="F240">
            <v>43</v>
          </cell>
        </row>
        <row r="241">
          <cell r="B241">
            <v>292030</v>
          </cell>
          <cell r="C241" t="str">
            <v>MALHADA DE PEDRAS</v>
          </cell>
          <cell r="D241">
            <v>412</v>
          </cell>
          <cell r="E241">
            <v>622</v>
          </cell>
          <cell r="F241">
            <v>66</v>
          </cell>
        </row>
        <row r="242">
          <cell r="B242">
            <v>290515</v>
          </cell>
          <cell r="C242" t="str">
            <v>CAETANOS</v>
          </cell>
          <cell r="D242">
            <v>412</v>
          </cell>
          <cell r="E242">
            <v>834</v>
          </cell>
          <cell r="F242">
            <v>49</v>
          </cell>
        </row>
        <row r="243">
          <cell r="B243">
            <v>291500</v>
          </cell>
          <cell r="C243" t="str">
            <v>ITAETÉ</v>
          </cell>
          <cell r="D243">
            <v>416</v>
          </cell>
          <cell r="E243">
            <v>1028</v>
          </cell>
          <cell r="F243">
            <v>40</v>
          </cell>
        </row>
        <row r="244">
          <cell r="B244">
            <v>290689</v>
          </cell>
          <cell r="C244" t="str">
            <v>CARAÍBAS</v>
          </cell>
          <cell r="D244">
            <v>420</v>
          </cell>
          <cell r="E244">
            <v>847</v>
          </cell>
          <cell r="F244">
            <v>50</v>
          </cell>
        </row>
        <row r="245">
          <cell r="B245">
            <v>293070</v>
          </cell>
          <cell r="C245" t="str">
            <v>SIMÕES FILHO</v>
          </cell>
          <cell r="D245">
            <v>4216</v>
          </cell>
          <cell r="E245">
            <v>7762</v>
          </cell>
          <cell r="F245">
            <v>54</v>
          </cell>
        </row>
        <row r="246">
          <cell r="B246">
            <v>292730</v>
          </cell>
          <cell r="C246" t="str">
            <v>SALINAS DA MARGARIDA</v>
          </cell>
          <cell r="D246">
            <v>424</v>
          </cell>
          <cell r="E246">
            <v>1615</v>
          </cell>
          <cell r="F246">
            <v>26</v>
          </cell>
        </row>
        <row r="247">
          <cell r="B247">
            <v>292620</v>
          </cell>
          <cell r="C247" t="str">
            <v>RIACHÃO DAS NEVES</v>
          </cell>
          <cell r="D247">
            <v>425</v>
          </cell>
          <cell r="E247">
            <v>1312</v>
          </cell>
          <cell r="F247">
            <v>32</v>
          </cell>
        </row>
        <row r="248">
          <cell r="B248">
            <v>291300</v>
          </cell>
          <cell r="C248" t="str">
            <v>IBITIARA</v>
          </cell>
          <cell r="D248">
            <v>431</v>
          </cell>
          <cell r="E248">
            <v>1316</v>
          </cell>
          <cell r="F248">
            <v>33</v>
          </cell>
        </row>
        <row r="249">
          <cell r="B249">
            <v>290510</v>
          </cell>
          <cell r="C249" t="str">
            <v>CAÉM</v>
          </cell>
          <cell r="D249">
            <v>431</v>
          </cell>
          <cell r="E249">
            <v>846</v>
          </cell>
          <cell r="F249">
            <v>51</v>
          </cell>
        </row>
        <row r="250">
          <cell r="B250">
            <v>293270</v>
          </cell>
          <cell r="C250" t="str">
            <v>URUÇUCA</v>
          </cell>
          <cell r="D250">
            <v>432</v>
          </cell>
          <cell r="E250">
            <v>1637</v>
          </cell>
          <cell r="F250">
            <v>26</v>
          </cell>
        </row>
        <row r="251">
          <cell r="B251">
            <v>290040</v>
          </cell>
          <cell r="C251" t="str">
            <v>ÁGUA FRIA</v>
          </cell>
          <cell r="D251">
            <v>433</v>
          </cell>
          <cell r="E251">
            <v>1743</v>
          </cell>
          <cell r="F251">
            <v>25</v>
          </cell>
        </row>
        <row r="252">
          <cell r="B252">
            <v>292190</v>
          </cell>
          <cell r="C252" t="str">
            <v>MUCUGÊ</v>
          </cell>
          <cell r="D252">
            <v>435</v>
          </cell>
          <cell r="E252">
            <v>1373</v>
          </cell>
          <cell r="F252">
            <v>32</v>
          </cell>
        </row>
        <row r="253">
          <cell r="B253">
            <v>292180</v>
          </cell>
          <cell r="C253" t="str">
            <v>MORTUGABA</v>
          </cell>
          <cell r="D253">
            <v>438</v>
          </cell>
          <cell r="E253">
            <v>1312</v>
          </cell>
          <cell r="F253">
            <v>33</v>
          </cell>
        </row>
        <row r="254">
          <cell r="B254">
            <v>291010</v>
          </cell>
          <cell r="C254" t="str">
            <v>DOM BASÍLIO</v>
          </cell>
          <cell r="D254">
            <v>441</v>
          </cell>
          <cell r="E254">
            <v>765</v>
          </cell>
          <cell r="F254">
            <v>58</v>
          </cell>
        </row>
        <row r="255">
          <cell r="B255">
            <v>291620</v>
          </cell>
          <cell r="C255" t="str">
            <v>ITAPÉ</v>
          </cell>
          <cell r="D255">
            <v>441</v>
          </cell>
          <cell r="E255">
            <v>865</v>
          </cell>
          <cell r="F255">
            <v>51</v>
          </cell>
        </row>
        <row r="256">
          <cell r="B256">
            <v>292410</v>
          </cell>
          <cell r="C256" t="str">
            <v>PEDRÃO</v>
          </cell>
          <cell r="D256">
            <v>442</v>
          </cell>
          <cell r="E256">
            <v>939</v>
          </cell>
          <cell r="F256">
            <v>47</v>
          </cell>
        </row>
        <row r="257">
          <cell r="B257">
            <v>290640</v>
          </cell>
          <cell r="C257" t="str">
            <v>CANDEAL</v>
          </cell>
          <cell r="D257">
            <v>442</v>
          </cell>
          <cell r="E257">
            <v>956</v>
          </cell>
          <cell r="F257">
            <v>46</v>
          </cell>
        </row>
        <row r="258">
          <cell r="B258">
            <v>290200</v>
          </cell>
          <cell r="C258" t="str">
            <v>ARACATU</v>
          </cell>
          <cell r="D258">
            <v>444</v>
          </cell>
          <cell r="E258">
            <v>1139</v>
          </cell>
          <cell r="F258">
            <v>39</v>
          </cell>
        </row>
        <row r="259">
          <cell r="B259">
            <v>290500</v>
          </cell>
          <cell r="C259" t="str">
            <v>CACULÉ</v>
          </cell>
          <cell r="D259">
            <v>444</v>
          </cell>
          <cell r="E259">
            <v>1897</v>
          </cell>
          <cell r="F259">
            <v>23</v>
          </cell>
        </row>
        <row r="260">
          <cell r="B260">
            <v>291860</v>
          </cell>
          <cell r="C260" t="str">
            <v>JUSSIAPE</v>
          </cell>
          <cell r="D260">
            <v>451</v>
          </cell>
          <cell r="E260">
            <v>836</v>
          </cell>
          <cell r="F260">
            <v>54</v>
          </cell>
        </row>
        <row r="261">
          <cell r="B261">
            <v>290900</v>
          </cell>
          <cell r="C261" t="str">
            <v>CORDEIROS</v>
          </cell>
          <cell r="D261">
            <v>452</v>
          </cell>
          <cell r="E261">
            <v>1305</v>
          </cell>
          <cell r="F261">
            <v>35</v>
          </cell>
        </row>
        <row r="262">
          <cell r="B262">
            <v>290870</v>
          </cell>
          <cell r="C262" t="str">
            <v>CONDEÚBA</v>
          </cell>
          <cell r="D262">
            <v>454</v>
          </cell>
          <cell r="E262">
            <v>1817</v>
          </cell>
          <cell r="F262">
            <v>25</v>
          </cell>
        </row>
        <row r="263">
          <cell r="B263">
            <v>290035</v>
          </cell>
          <cell r="C263" t="str">
            <v>ADUSTINA</v>
          </cell>
          <cell r="D263">
            <v>457</v>
          </cell>
          <cell r="E263">
            <v>1279</v>
          </cell>
          <cell r="F263">
            <v>36</v>
          </cell>
        </row>
        <row r="264">
          <cell r="B264">
            <v>291990</v>
          </cell>
          <cell r="C264" t="str">
            <v>MACURURÉ</v>
          </cell>
          <cell r="D264">
            <v>457</v>
          </cell>
          <cell r="E264">
            <v>755</v>
          </cell>
          <cell r="F264">
            <v>61</v>
          </cell>
        </row>
        <row r="265">
          <cell r="B265">
            <v>290230</v>
          </cell>
          <cell r="C265" t="str">
            <v>ARATUÍPE</v>
          </cell>
          <cell r="D265">
            <v>459</v>
          </cell>
          <cell r="E265">
            <v>1056</v>
          </cell>
          <cell r="F265">
            <v>43</v>
          </cell>
        </row>
        <row r="266">
          <cell r="B266">
            <v>291480</v>
          </cell>
          <cell r="C266" t="str">
            <v>ITABUNA</v>
          </cell>
          <cell r="D266">
            <v>4599</v>
          </cell>
          <cell r="E266">
            <v>21525</v>
          </cell>
          <cell r="F266">
            <v>21</v>
          </cell>
        </row>
        <row r="267">
          <cell r="B267">
            <v>290250</v>
          </cell>
          <cell r="C267" t="str">
            <v>BAIANÓPOLIS</v>
          </cell>
          <cell r="D267">
            <v>46</v>
          </cell>
          <cell r="E267">
            <v>925</v>
          </cell>
          <cell r="F267">
            <v>5</v>
          </cell>
        </row>
        <row r="268">
          <cell r="B268">
            <v>293245</v>
          </cell>
          <cell r="C268" t="str">
            <v>UMBURANAS</v>
          </cell>
          <cell r="D268">
            <v>462</v>
          </cell>
          <cell r="E268">
            <v>1014</v>
          </cell>
          <cell r="F268">
            <v>46</v>
          </cell>
        </row>
        <row r="269">
          <cell r="B269">
            <v>292265</v>
          </cell>
          <cell r="C269" t="str">
            <v>NORDESTINA</v>
          </cell>
          <cell r="D269">
            <v>462</v>
          </cell>
          <cell r="E269">
            <v>1300</v>
          </cell>
          <cell r="F269">
            <v>36</v>
          </cell>
        </row>
        <row r="270">
          <cell r="B270">
            <v>292160</v>
          </cell>
          <cell r="C270" t="str">
            <v>MORPARÁ</v>
          </cell>
          <cell r="D270">
            <v>47</v>
          </cell>
          <cell r="E270">
            <v>604</v>
          </cell>
          <cell r="F270">
            <v>8</v>
          </cell>
        </row>
        <row r="271">
          <cell r="B271">
            <v>291790</v>
          </cell>
          <cell r="C271" t="str">
            <v>JANDAÍRA</v>
          </cell>
          <cell r="D271">
            <v>470</v>
          </cell>
          <cell r="E271">
            <v>1306</v>
          </cell>
          <cell r="F271">
            <v>36</v>
          </cell>
        </row>
        <row r="272">
          <cell r="B272">
            <v>290070</v>
          </cell>
          <cell r="C272" t="str">
            <v>ALAGOINHAS</v>
          </cell>
          <cell r="D272">
            <v>4745</v>
          </cell>
          <cell r="E272">
            <v>14153</v>
          </cell>
          <cell r="F272">
            <v>34</v>
          </cell>
        </row>
        <row r="273">
          <cell r="B273">
            <v>292467</v>
          </cell>
          <cell r="C273" t="str">
            <v>PIRAÍ DO NORTE</v>
          </cell>
          <cell r="D273">
            <v>477</v>
          </cell>
          <cell r="E273">
            <v>751</v>
          </cell>
          <cell r="F273">
            <v>64</v>
          </cell>
        </row>
        <row r="274">
          <cell r="B274">
            <v>291780</v>
          </cell>
          <cell r="C274" t="str">
            <v>JAGUARIPE</v>
          </cell>
          <cell r="D274">
            <v>481</v>
          </cell>
          <cell r="E274">
            <v>2373</v>
          </cell>
          <cell r="F274">
            <v>20</v>
          </cell>
        </row>
        <row r="275">
          <cell r="B275">
            <v>292260</v>
          </cell>
          <cell r="C275" t="str">
            <v>NILO PEÇANHA</v>
          </cell>
          <cell r="D275">
            <v>485</v>
          </cell>
          <cell r="E275">
            <v>1588</v>
          </cell>
          <cell r="F275">
            <v>31</v>
          </cell>
        </row>
        <row r="276">
          <cell r="B276">
            <v>293325</v>
          </cell>
          <cell r="C276" t="str">
            <v>VEREDA</v>
          </cell>
          <cell r="D276">
            <v>485</v>
          </cell>
          <cell r="E276">
            <v>732</v>
          </cell>
          <cell r="F276">
            <v>66</v>
          </cell>
        </row>
        <row r="277">
          <cell r="B277">
            <v>292810</v>
          </cell>
          <cell r="C277" t="str">
            <v>SANTA MARIA DA VITÓRIA</v>
          </cell>
          <cell r="D277">
            <v>486</v>
          </cell>
          <cell r="E277">
            <v>2577</v>
          </cell>
          <cell r="F277">
            <v>19</v>
          </cell>
        </row>
        <row r="278">
          <cell r="B278">
            <v>291995</v>
          </cell>
          <cell r="C278" t="str">
            <v>MAETINGA</v>
          </cell>
          <cell r="D278">
            <v>489</v>
          </cell>
          <cell r="E278">
            <v>948</v>
          </cell>
          <cell r="F278">
            <v>52</v>
          </cell>
        </row>
        <row r="279">
          <cell r="B279">
            <v>291100</v>
          </cell>
          <cell r="C279" t="str">
            <v>FLORESTA AZUL</v>
          </cell>
          <cell r="D279">
            <v>490</v>
          </cell>
          <cell r="E279">
            <v>1131</v>
          </cell>
          <cell r="F279">
            <v>43</v>
          </cell>
        </row>
        <row r="280">
          <cell r="B280">
            <v>290530</v>
          </cell>
          <cell r="C280" t="str">
            <v>CAFARNAUM</v>
          </cell>
          <cell r="D280">
            <v>498</v>
          </cell>
          <cell r="E280">
            <v>1264</v>
          </cell>
          <cell r="F280">
            <v>39</v>
          </cell>
        </row>
        <row r="281">
          <cell r="B281">
            <v>293250</v>
          </cell>
          <cell r="C281" t="str">
            <v>UNA</v>
          </cell>
          <cell r="D281">
            <v>498</v>
          </cell>
          <cell r="E281">
            <v>2134</v>
          </cell>
          <cell r="F281">
            <v>23</v>
          </cell>
        </row>
        <row r="282">
          <cell r="B282">
            <v>291735</v>
          </cell>
          <cell r="C282" t="str">
            <v>JABORANDI</v>
          </cell>
          <cell r="D282">
            <v>498</v>
          </cell>
          <cell r="E282">
            <v>924</v>
          </cell>
          <cell r="F282">
            <v>54</v>
          </cell>
        </row>
        <row r="283">
          <cell r="B283">
            <v>293260</v>
          </cell>
          <cell r="C283" t="str">
            <v>URANDI</v>
          </cell>
          <cell r="D283">
            <v>499</v>
          </cell>
          <cell r="E283">
            <v>1055</v>
          </cell>
          <cell r="F283">
            <v>47</v>
          </cell>
        </row>
        <row r="284">
          <cell r="B284">
            <v>292895</v>
          </cell>
          <cell r="C284" t="str">
            <v>SÃO DOMINGOS</v>
          </cell>
          <cell r="D284">
            <v>501</v>
          </cell>
          <cell r="E284">
            <v>1083</v>
          </cell>
          <cell r="F284">
            <v>46</v>
          </cell>
        </row>
        <row r="285">
          <cell r="B285">
            <v>290790</v>
          </cell>
          <cell r="C285" t="str">
            <v>CIPÓ</v>
          </cell>
          <cell r="D285">
            <v>501</v>
          </cell>
          <cell r="E285">
            <v>1406</v>
          </cell>
          <cell r="F285">
            <v>36</v>
          </cell>
        </row>
        <row r="286">
          <cell r="B286">
            <v>293320</v>
          </cell>
          <cell r="C286" t="str">
            <v>VERA CRUZ</v>
          </cell>
          <cell r="D286">
            <v>503</v>
          </cell>
          <cell r="E286">
            <v>3488</v>
          </cell>
          <cell r="F286">
            <v>14</v>
          </cell>
        </row>
        <row r="287">
          <cell r="B287">
            <v>290760</v>
          </cell>
          <cell r="C287" t="str">
            <v>CENTRAL</v>
          </cell>
          <cell r="D287">
            <v>508</v>
          </cell>
          <cell r="E287">
            <v>1243</v>
          </cell>
          <cell r="F287">
            <v>41</v>
          </cell>
        </row>
        <row r="288">
          <cell r="B288">
            <v>291535</v>
          </cell>
          <cell r="C288" t="str">
            <v>ITAGUAÇU DA BAHIA</v>
          </cell>
          <cell r="D288">
            <v>508</v>
          </cell>
          <cell r="E288">
            <v>847</v>
          </cell>
          <cell r="F288">
            <v>60</v>
          </cell>
        </row>
        <row r="289">
          <cell r="B289">
            <v>291840</v>
          </cell>
          <cell r="C289" t="str">
            <v>JUAZEIRO</v>
          </cell>
          <cell r="D289">
            <v>5093</v>
          </cell>
          <cell r="E289">
            <v>15942</v>
          </cell>
          <cell r="F289">
            <v>32</v>
          </cell>
        </row>
        <row r="290">
          <cell r="B290">
            <v>291340</v>
          </cell>
          <cell r="C290" t="str">
            <v>IGAPORÃ</v>
          </cell>
          <cell r="D290">
            <v>511</v>
          </cell>
          <cell r="E290">
            <v>1212</v>
          </cell>
          <cell r="F290">
            <v>42</v>
          </cell>
        </row>
        <row r="291">
          <cell r="B291">
            <v>290840</v>
          </cell>
          <cell r="C291" t="str">
            <v>CONCEIÇÃO DO COITÉ</v>
          </cell>
          <cell r="D291">
            <v>5121</v>
          </cell>
          <cell r="E291">
            <v>6846</v>
          </cell>
          <cell r="F291">
            <v>75</v>
          </cell>
        </row>
        <row r="292">
          <cell r="B292">
            <v>291040</v>
          </cell>
          <cell r="C292" t="str">
            <v>ENCRUZILHADA</v>
          </cell>
          <cell r="D292">
            <v>514</v>
          </cell>
          <cell r="E292">
            <v>1347</v>
          </cell>
          <cell r="F292">
            <v>38</v>
          </cell>
        </row>
        <row r="293">
          <cell r="B293">
            <v>292860</v>
          </cell>
          <cell r="C293" t="str">
            <v>SANTO AMARO</v>
          </cell>
          <cell r="D293">
            <v>517</v>
          </cell>
          <cell r="E293">
            <v>5671</v>
          </cell>
          <cell r="F293">
            <v>9</v>
          </cell>
        </row>
        <row r="294">
          <cell r="B294">
            <v>291590</v>
          </cell>
          <cell r="C294" t="str">
            <v>ITANAGRA</v>
          </cell>
          <cell r="D294">
            <v>517</v>
          </cell>
          <cell r="E294">
            <v>749</v>
          </cell>
          <cell r="F294">
            <v>69</v>
          </cell>
        </row>
        <row r="295">
          <cell r="B295">
            <v>292790</v>
          </cell>
          <cell r="C295" t="str">
            <v>SANTA INÊS</v>
          </cell>
          <cell r="D295">
            <v>518</v>
          </cell>
          <cell r="E295">
            <v>1409</v>
          </cell>
          <cell r="F295">
            <v>37</v>
          </cell>
        </row>
        <row r="296">
          <cell r="B296">
            <v>291850</v>
          </cell>
          <cell r="C296" t="str">
            <v>JUSSARA</v>
          </cell>
          <cell r="D296">
            <v>521</v>
          </cell>
          <cell r="E296">
            <v>1503</v>
          </cell>
          <cell r="F296">
            <v>35</v>
          </cell>
        </row>
        <row r="297">
          <cell r="B297">
            <v>292335</v>
          </cell>
          <cell r="C297" t="str">
            <v>OUROLÂNDIA</v>
          </cell>
          <cell r="D297">
            <v>524</v>
          </cell>
          <cell r="E297">
            <v>1593</v>
          </cell>
          <cell r="F297">
            <v>33</v>
          </cell>
        </row>
        <row r="298">
          <cell r="B298">
            <v>293130</v>
          </cell>
          <cell r="C298" t="str">
            <v>TAPIRAMUTÁ</v>
          </cell>
          <cell r="D298">
            <v>524</v>
          </cell>
          <cell r="E298">
            <v>864</v>
          </cell>
          <cell r="F298">
            <v>61</v>
          </cell>
        </row>
        <row r="299">
          <cell r="B299">
            <v>292470</v>
          </cell>
          <cell r="C299" t="str">
            <v>PIRIPÁ</v>
          </cell>
          <cell r="D299">
            <v>525</v>
          </cell>
          <cell r="E299">
            <v>1199</v>
          </cell>
          <cell r="F299">
            <v>44</v>
          </cell>
        </row>
        <row r="300">
          <cell r="B300">
            <v>290620</v>
          </cell>
          <cell r="C300" t="str">
            <v>CANARANA</v>
          </cell>
          <cell r="D300">
            <v>527</v>
          </cell>
          <cell r="E300">
            <v>1881</v>
          </cell>
          <cell r="F300">
            <v>28</v>
          </cell>
        </row>
        <row r="301">
          <cell r="B301">
            <v>292900</v>
          </cell>
          <cell r="C301" t="str">
            <v>SÃO FÉLIX</v>
          </cell>
          <cell r="D301">
            <v>528</v>
          </cell>
          <cell r="E301">
            <v>1370</v>
          </cell>
          <cell r="F301">
            <v>39</v>
          </cell>
        </row>
        <row r="302">
          <cell r="B302">
            <v>290660</v>
          </cell>
          <cell r="C302" t="str">
            <v>CANDIBA</v>
          </cell>
          <cell r="D302">
            <v>528</v>
          </cell>
          <cell r="E302">
            <v>931</v>
          </cell>
          <cell r="F302">
            <v>57</v>
          </cell>
        </row>
        <row r="303">
          <cell r="B303">
            <v>293160</v>
          </cell>
          <cell r="C303" t="str">
            <v>TEOLÂNDIA</v>
          </cell>
          <cell r="D303">
            <v>533</v>
          </cell>
          <cell r="E303">
            <v>1239</v>
          </cell>
          <cell r="F303">
            <v>43</v>
          </cell>
        </row>
        <row r="304">
          <cell r="B304">
            <v>292060</v>
          </cell>
          <cell r="C304" t="str">
            <v>MARAGOGIPE</v>
          </cell>
          <cell r="D304">
            <v>534</v>
          </cell>
          <cell r="E304">
            <v>4404</v>
          </cell>
          <cell r="F304">
            <v>12</v>
          </cell>
        </row>
        <row r="305">
          <cell r="B305">
            <v>291310</v>
          </cell>
          <cell r="C305" t="str">
            <v>IBITITÁ</v>
          </cell>
          <cell r="D305">
            <v>536</v>
          </cell>
          <cell r="E305">
            <v>1360</v>
          </cell>
          <cell r="F305">
            <v>39</v>
          </cell>
        </row>
        <row r="306">
          <cell r="B306">
            <v>292210</v>
          </cell>
          <cell r="C306" t="str">
            <v>MUNDO NOVO</v>
          </cell>
          <cell r="D306">
            <v>538</v>
          </cell>
          <cell r="E306">
            <v>1628</v>
          </cell>
          <cell r="F306">
            <v>33</v>
          </cell>
        </row>
        <row r="307">
          <cell r="B307">
            <v>291690</v>
          </cell>
          <cell r="C307" t="str">
            <v>ITIRUÇU</v>
          </cell>
          <cell r="D307">
            <v>546</v>
          </cell>
          <cell r="E307">
            <v>1313</v>
          </cell>
          <cell r="F307">
            <v>42</v>
          </cell>
        </row>
        <row r="308">
          <cell r="B308">
            <v>290140</v>
          </cell>
          <cell r="C308" t="str">
            <v>ANGICAL</v>
          </cell>
          <cell r="D308">
            <v>555</v>
          </cell>
          <cell r="E308">
            <v>978</v>
          </cell>
          <cell r="F308">
            <v>57</v>
          </cell>
        </row>
        <row r="309">
          <cell r="B309">
            <v>290240</v>
          </cell>
          <cell r="C309" t="str">
            <v>AURELINO LEAL</v>
          </cell>
          <cell r="D309">
            <v>559</v>
          </cell>
          <cell r="E309">
            <v>1016</v>
          </cell>
          <cell r="F309">
            <v>55</v>
          </cell>
        </row>
        <row r="310">
          <cell r="B310">
            <v>292130</v>
          </cell>
          <cell r="C310" t="str">
            <v>MILAGRES</v>
          </cell>
          <cell r="D310">
            <v>559</v>
          </cell>
          <cell r="E310">
            <v>1254</v>
          </cell>
          <cell r="F310">
            <v>45</v>
          </cell>
        </row>
        <row r="311">
          <cell r="B311">
            <v>292430</v>
          </cell>
          <cell r="C311" t="str">
            <v>PIATÃ</v>
          </cell>
          <cell r="D311">
            <v>559</v>
          </cell>
          <cell r="E311">
            <v>1766</v>
          </cell>
          <cell r="F311">
            <v>32</v>
          </cell>
        </row>
        <row r="312">
          <cell r="B312">
            <v>292040</v>
          </cell>
          <cell r="C312" t="str">
            <v>MANOEL VITORINO</v>
          </cell>
          <cell r="D312">
            <v>563</v>
          </cell>
          <cell r="E312">
            <v>1491</v>
          </cell>
          <cell r="F312">
            <v>38</v>
          </cell>
        </row>
        <row r="313">
          <cell r="B313">
            <v>293060</v>
          </cell>
          <cell r="C313" t="str">
            <v>SERROLÂNDIA</v>
          </cell>
          <cell r="D313">
            <v>567</v>
          </cell>
          <cell r="E313">
            <v>1100</v>
          </cell>
          <cell r="F313">
            <v>52</v>
          </cell>
        </row>
        <row r="314">
          <cell r="B314">
            <v>292640</v>
          </cell>
          <cell r="C314" t="str">
            <v>RIACHO DE SANTANA</v>
          </cell>
          <cell r="D314">
            <v>567</v>
          </cell>
          <cell r="E314">
            <v>2578</v>
          </cell>
          <cell r="F314">
            <v>22</v>
          </cell>
        </row>
        <row r="315">
          <cell r="B315">
            <v>293076</v>
          </cell>
          <cell r="C315" t="str">
            <v>SÍTIO DO QUINTO</v>
          </cell>
          <cell r="D315">
            <v>571</v>
          </cell>
          <cell r="E315">
            <v>1011</v>
          </cell>
          <cell r="F315">
            <v>56</v>
          </cell>
        </row>
        <row r="316">
          <cell r="B316">
            <v>291240</v>
          </cell>
          <cell r="C316" t="str">
            <v>IBIPEBA</v>
          </cell>
          <cell r="D316">
            <v>571</v>
          </cell>
          <cell r="E316">
            <v>1244</v>
          </cell>
          <cell r="F316">
            <v>46</v>
          </cell>
        </row>
        <row r="317">
          <cell r="B317">
            <v>292270</v>
          </cell>
          <cell r="C317" t="str">
            <v>NOVA CANAÃ</v>
          </cell>
          <cell r="D317">
            <v>578</v>
          </cell>
          <cell r="E317">
            <v>1338</v>
          </cell>
          <cell r="F317">
            <v>43</v>
          </cell>
        </row>
        <row r="318">
          <cell r="B318">
            <v>293080</v>
          </cell>
          <cell r="C318" t="str">
            <v>SOUTO SOARES</v>
          </cell>
          <cell r="D318">
            <v>581</v>
          </cell>
          <cell r="E318">
            <v>1475</v>
          </cell>
          <cell r="F318">
            <v>39</v>
          </cell>
        </row>
        <row r="319">
          <cell r="B319">
            <v>290570</v>
          </cell>
          <cell r="C319" t="str">
            <v>CAMAÇARI</v>
          </cell>
          <cell r="D319">
            <v>5815</v>
          </cell>
          <cell r="E319">
            <v>20707</v>
          </cell>
          <cell r="F319">
            <v>28</v>
          </cell>
        </row>
        <row r="320">
          <cell r="B320">
            <v>290940</v>
          </cell>
          <cell r="C320" t="str">
            <v>COTEGIPE</v>
          </cell>
          <cell r="D320">
            <v>582</v>
          </cell>
          <cell r="E320">
            <v>911</v>
          </cell>
          <cell r="F320">
            <v>64</v>
          </cell>
        </row>
        <row r="321">
          <cell r="B321">
            <v>290430</v>
          </cell>
          <cell r="C321" t="str">
            <v>BREJÕES</v>
          </cell>
          <cell r="D321">
            <v>583</v>
          </cell>
          <cell r="E321">
            <v>1697</v>
          </cell>
          <cell r="F321">
            <v>34</v>
          </cell>
        </row>
        <row r="322">
          <cell r="B322">
            <v>290810</v>
          </cell>
          <cell r="C322" t="str">
            <v>COCOS</v>
          </cell>
          <cell r="D322">
            <v>59</v>
          </cell>
          <cell r="E322">
            <v>987</v>
          </cell>
          <cell r="F322">
            <v>6</v>
          </cell>
        </row>
        <row r="323">
          <cell r="B323">
            <v>291490</v>
          </cell>
          <cell r="C323" t="str">
            <v>ITACARÉ</v>
          </cell>
          <cell r="D323">
            <v>592</v>
          </cell>
          <cell r="E323">
            <v>1687</v>
          </cell>
          <cell r="F323">
            <v>35</v>
          </cell>
        </row>
        <row r="324">
          <cell r="B324">
            <v>292850</v>
          </cell>
          <cell r="C324" t="str">
            <v>SANTA TERESINHA</v>
          </cell>
          <cell r="D324">
            <v>602</v>
          </cell>
          <cell r="E324">
            <v>1766</v>
          </cell>
          <cell r="F324">
            <v>34</v>
          </cell>
        </row>
        <row r="325">
          <cell r="B325">
            <v>293015</v>
          </cell>
          <cell r="C325" t="str">
            <v>SERRA DO RAMALHO</v>
          </cell>
          <cell r="D325">
            <v>603</v>
          </cell>
          <cell r="E325">
            <v>2424</v>
          </cell>
          <cell r="F325">
            <v>25</v>
          </cell>
        </row>
        <row r="326">
          <cell r="B326">
            <v>291550</v>
          </cell>
          <cell r="C326" t="str">
            <v>ITAJUÍPE</v>
          </cell>
          <cell r="D326">
            <v>606</v>
          </cell>
          <cell r="E326">
            <v>1982</v>
          </cell>
          <cell r="F326">
            <v>31</v>
          </cell>
        </row>
        <row r="327">
          <cell r="B327">
            <v>291165</v>
          </cell>
          <cell r="C327" t="str">
            <v>GUAJERU</v>
          </cell>
          <cell r="D327">
            <v>606</v>
          </cell>
          <cell r="E327">
            <v>913</v>
          </cell>
          <cell r="F327">
            <v>66</v>
          </cell>
        </row>
        <row r="328">
          <cell r="B328">
            <v>290205</v>
          </cell>
          <cell r="C328" t="str">
            <v>ARAÇAS</v>
          </cell>
          <cell r="D328">
            <v>613</v>
          </cell>
          <cell r="E328">
            <v>1055</v>
          </cell>
          <cell r="F328">
            <v>58</v>
          </cell>
        </row>
        <row r="329">
          <cell r="B329">
            <v>291720</v>
          </cell>
          <cell r="C329" t="str">
            <v>ITUAÇU</v>
          </cell>
          <cell r="D329">
            <v>621</v>
          </cell>
          <cell r="E329">
            <v>1490</v>
          </cell>
          <cell r="F329">
            <v>42</v>
          </cell>
        </row>
        <row r="330">
          <cell r="B330">
            <v>290327</v>
          </cell>
          <cell r="C330" t="str">
            <v>BARROCAS</v>
          </cell>
          <cell r="D330">
            <v>622</v>
          </cell>
          <cell r="E330">
            <v>1529</v>
          </cell>
          <cell r="F330">
            <v>41</v>
          </cell>
        </row>
        <row r="331">
          <cell r="B331">
            <v>291345</v>
          </cell>
          <cell r="C331" t="str">
            <v>IGRAPIÚNA</v>
          </cell>
          <cell r="D331">
            <v>628</v>
          </cell>
          <cell r="E331">
            <v>1273</v>
          </cell>
          <cell r="F331">
            <v>49</v>
          </cell>
        </row>
        <row r="332">
          <cell r="B332">
            <v>292550</v>
          </cell>
          <cell r="C332" t="str">
            <v>PRADO</v>
          </cell>
          <cell r="D332">
            <v>632</v>
          </cell>
          <cell r="E332">
            <v>2953</v>
          </cell>
          <cell r="F332">
            <v>21</v>
          </cell>
        </row>
        <row r="333">
          <cell r="B333">
            <v>291350</v>
          </cell>
          <cell r="C333" t="str">
            <v>IGUAÍ</v>
          </cell>
          <cell r="D333">
            <v>633</v>
          </cell>
          <cell r="E333">
            <v>2262</v>
          </cell>
          <cell r="F333">
            <v>28</v>
          </cell>
        </row>
        <row r="334">
          <cell r="B334">
            <v>293240</v>
          </cell>
          <cell r="C334" t="str">
            <v>UIBAÍ</v>
          </cell>
          <cell r="D334">
            <v>635</v>
          </cell>
          <cell r="E334">
            <v>1152</v>
          </cell>
          <cell r="F334">
            <v>55</v>
          </cell>
        </row>
        <row r="335">
          <cell r="B335">
            <v>290520</v>
          </cell>
          <cell r="C335" t="str">
            <v>CAETITÉ</v>
          </cell>
          <cell r="D335">
            <v>635</v>
          </cell>
          <cell r="E335">
            <v>2593</v>
          </cell>
          <cell r="F335">
            <v>24</v>
          </cell>
        </row>
        <row r="336">
          <cell r="B336">
            <v>292405</v>
          </cell>
          <cell r="C336" t="str">
            <v>PÉ DE SERRA</v>
          </cell>
          <cell r="D336">
            <v>637</v>
          </cell>
          <cell r="E336">
            <v>1242</v>
          </cell>
          <cell r="F336">
            <v>51</v>
          </cell>
        </row>
        <row r="337">
          <cell r="B337">
            <v>293150</v>
          </cell>
          <cell r="C337" t="str">
            <v>TEOFILÂNDIA</v>
          </cell>
          <cell r="D337">
            <v>639</v>
          </cell>
          <cell r="E337">
            <v>2215</v>
          </cell>
          <cell r="F337">
            <v>29</v>
          </cell>
        </row>
        <row r="338">
          <cell r="B338">
            <v>293140</v>
          </cell>
          <cell r="C338" t="str">
            <v>TEODORO SAMPAIO</v>
          </cell>
          <cell r="D338">
            <v>640</v>
          </cell>
          <cell r="E338">
            <v>1109</v>
          </cell>
          <cell r="F338">
            <v>58</v>
          </cell>
        </row>
        <row r="339">
          <cell r="B339">
            <v>291740</v>
          </cell>
          <cell r="C339" t="str">
            <v>JACARACI</v>
          </cell>
          <cell r="D339">
            <v>641</v>
          </cell>
          <cell r="E339">
            <v>1305</v>
          </cell>
          <cell r="F339">
            <v>49</v>
          </cell>
        </row>
        <row r="340">
          <cell r="B340">
            <v>290490</v>
          </cell>
          <cell r="C340" t="str">
            <v>CACHOEIRA</v>
          </cell>
          <cell r="D340">
            <v>645</v>
          </cell>
          <cell r="E340">
            <v>2955</v>
          </cell>
          <cell r="F340">
            <v>22</v>
          </cell>
        </row>
        <row r="341">
          <cell r="B341">
            <v>292980</v>
          </cell>
          <cell r="C341" t="str">
            <v>SAÚDE</v>
          </cell>
          <cell r="D341">
            <v>650</v>
          </cell>
          <cell r="E341">
            <v>1229</v>
          </cell>
          <cell r="F341">
            <v>53</v>
          </cell>
        </row>
        <row r="342">
          <cell r="B342">
            <v>292610</v>
          </cell>
          <cell r="C342" t="str">
            <v>RETIROLÂNDIA</v>
          </cell>
          <cell r="D342">
            <v>650</v>
          </cell>
          <cell r="E342">
            <v>1331</v>
          </cell>
          <cell r="F342">
            <v>49</v>
          </cell>
        </row>
        <row r="343">
          <cell r="B343">
            <v>291060</v>
          </cell>
          <cell r="C343" t="str">
            <v>ESPLANADA</v>
          </cell>
          <cell r="D343">
            <v>650</v>
          </cell>
          <cell r="E343">
            <v>2655</v>
          </cell>
          <cell r="F343">
            <v>24</v>
          </cell>
        </row>
        <row r="344">
          <cell r="B344">
            <v>291230</v>
          </cell>
          <cell r="C344" t="str">
            <v>IBICUÍ</v>
          </cell>
          <cell r="D344">
            <v>653</v>
          </cell>
          <cell r="E344">
            <v>1572</v>
          </cell>
          <cell r="F344">
            <v>42</v>
          </cell>
        </row>
        <row r="345">
          <cell r="B345">
            <v>290540</v>
          </cell>
          <cell r="C345" t="str">
            <v>CAIRU</v>
          </cell>
          <cell r="D345">
            <v>658</v>
          </cell>
          <cell r="E345">
            <v>1532</v>
          </cell>
          <cell r="F345">
            <v>43</v>
          </cell>
        </row>
        <row r="346">
          <cell r="B346">
            <v>292590</v>
          </cell>
          <cell r="C346" t="str">
            <v>QUIJINGUE</v>
          </cell>
          <cell r="D346">
            <v>659</v>
          </cell>
          <cell r="E346">
            <v>2258</v>
          </cell>
          <cell r="F346">
            <v>29</v>
          </cell>
        </row>
        <row r="347">
          <cell r="B347">
            <v>292480</v>
          </cell>
          <cell r="C347" t="str">
            <v>PIRITIBA</v>
          </cell>
          <cell r="D347">
            <v>66</v>
          </cell>
          <cell r="E347">
            <v>1635</v>
          </cell>
          <cell r="F347">
            <v>4</v>
          </cell>
        </row>
        <row r="348">
          <cell r="B348">
            <v>292820</v>
          </cell>
          <cell r="C348" t="str">
            <v>SANTANA</v>
          </cell>
          <cell r="D348">
            <v>663</v>
          </cell>
          <cell r="E348">
            <v>2148</v>
          </cell>
          <cell r="F348">
            <v>31</v>
          </cell>
        </row>
        <row r="349">
          <cell r="B349">
            <v>292120</v>
          </cell>
          <cell r="C349" t="str">
            <v>MIGUEL CALMON</v>
          </cell>
          <cell r="D349">
            <v>665</v>
          </cell>
          <cell r="E349">
            <v>1988</v>
          </cell>
          <cell r="F349">
            <v>33</v>
          </cell>
        </row>
        <row r="350">
          <cell r="B350">
            <v>291980</v>
          </cell>
          <cell r="C350" t="str">
            <v>MACAÚBAS</v>
          </cell>
          <cell r="D350">
            <v>667</v>
          </cell>
          <cell r="E350">
            <v>2830</v>
          </cell>
          <cell r="F350">
            <v>24</v>
          </cell>
        </row>
        <row r="351">
          <cell r="B351">
            <v>290780</v>
          </cell>
          <cell r="C351" t="str">
            <v>CÍCERO DANTAS</v>
          </cell>
          <cell r="D351">
            <v>677</v>
          </cell>
          <cell r="E351">
            <v>3391</v>
          </cell>
          <cell r="F351">
            <v>20</v>
          </cell>
        </row>
        <row r="352">
          <cell r="B352">
            <v>293020</v>
          </cell>
          <cell r="C352" t="str">
            <v>SENTO SÉ</v>
          </cell>
          <cell r="D352">
            <v>678</v>
          </cell>
          <cell r="E352">
            <v>1953</v>
          </cell>
          <cell r="F352">
            <v>35</v>
          </cell>
        </row>
        <row r="353">
          <cell r="B353">
            <v>292575</v>
          </cell>
          <cell r="C353" t="str">
            <v>PRESIDENTE TANCREDO NEVES</v>
          </cell>
          <cell r="D353">
            <v>682</v>
          </cell>
          <cell r="E353">
            <v>2677</v>
          </cell>
          <cell r="F353">
            <v>25</v>
          </cell>
        </row>
        <row r="354">
          <cell r="B354">
            <v>290220</v>
          </cell>
          <cell r="C354" t="str">
            <v>ARAMARI</v>
          </cell>
          <cell r="D354">
            <v>687</v>
          </cell>
          <cell r="E354">
            <v>1234</v>
          </cell>
          <cell r="F354">
            <v>56</v>
          </cell>
        </row>
        <row r="355">
          <cell r="B355">
            <v>290755</v>
          </cell>
          <cell r="C355" t="str">
            <v>CATURAMA</v>
          </cell>
          <cell r="D355">
            <v>69</v>
          </cell>
          <cell r="E355">
            <v>499</v>
          </cell>
          <cell r="F355">
            <v>14</v>
          </cell>
        </row>
        <row r="356">
          <cell r="B356">
            <v>292045</v>
          </cell>
          <cell r="C356" t="str">
            <v>MANSIDÃO</v>
          </cell>
          <cell r="D356">
            <v>69</v>
          </cell>
          <cell r="E356">
            <v>719</v>
          </cell>
          <cell r="F356">
            <v>10</v>
          </cell>
        </row>
        <row r="357">
          <cell r="B357">
            <v>292760</v>
          </cell>
          <cell r="C357" t="str">
            <v>SANTA BRÍGIDA</v>
          </cell>
          <cell r="D357">
            <v>697</v>
          </cell>
          <cell r="E357">
            <v>1370</v>
          </cell>
          <cell r="F357">
            <v>51</v>
          </cell>
        </row>
        <row r="358">
          <cell r="B358">
            <v>293100</v>
          </cell>
          <cell r="C358" t="str">
            <v>TANHAÇU</v>
          </cell>
          <cell r="D358">
            <v>705</v>
          </cell>
          <cell r="E358">
            <v>1740</v>
          </cell>
          <cell r="F358">
            <v>41</v>
          </cell>
        </row>
        <row r="359">
          <cell r="B359">
            <v>293280</v>
          </cell>
          <cell r="C359" t="str">
            <v>UTINGA</v>
          </cell>
          <cell r="D359">
            <v>708</v>
          </cell>
          <cell r="E359">
            <v>1227</v>
          </cell>
          <cell r="F359">
            <v>58</v>
          </cell>
        </row>
        <row r="360">
          <cell r="B360">
            <v>292240</v>
          </cell>
          <cell r="C360" t="str">
            <v>MUTUÍPE</v>
          </cell>
          <cell r="D360">
            <v>712</v>
          </cell>
          <cell r="E360">
            <v>2251</v>
          </cell>
          <cell r="F360">
            <v>32</v>
          </cell>
        </row>
        <row r="361">
          <cell r="B361">
            <v>291185</v>
          </cell>
          <cell r="C361" t="str">
            <v>HELIÓPOLIS</v>
          </cell>
          <cell r="D361">
            <v>713</v>
          </cell>
          <cell r="E361">
            <v>1352</v>
          </cell>
          <cell r="F361">
            <v>53</v>
          </cell>
        </row>
        <row r="362">
          <cell r="B362">
            <v>292940</v>
          </cell>
          <cell r="C362" t="str">
            <v>SÃO MIGUEL DAS MATAS</v>
          </cell>
          <cell r="D362">
            <v>720</v>
          </cell>
          <cell r="E362">
            <v>1362</v>
          </cell>
          <cell r="F362">
            <v>53</v>
          </cell>
        </row>
        <row r="363">
          <cell r="B363">
            <v>291580</v>
          </cell>
          <cell r="C363" t="str">
            <v>ITAMBÉ</v>
          </cell>
          <cell r="D363">
            <v>722</v>
          </cell>
          <cell r="E363">
            <v>2131</v>
          </cell>
          <cell r="F363">
            <v>34</v>
          </cell>
        </row>
        <row r="364">
          <cell r="B364">
            <v>290300</v>
          </cell>
          <cell r="C364" t="str">
            <v>BARRA DO MENDES</v>
          </cell>
          <cell r="D364">
            <v>725</v>
          </cell>
          <cell r="E364">
            <v>1530</v>
          </cell>
          <cell r="F364">
            <v>47</v>
          </cell>
        </row>
        <row r="365">
          <cell r="B365">
            <v>291220</v>
          </cell>
          <cell r="C365" t="str">
            <v>IBICOARA</v>
          </cell>
          <cell r="D365">
            <v>726</v>
          </cell>
          <cell r="E365">
            <v>1546</v>
          </cell>
          <cell r="F365">
            <v>47</v>
          </cell>
        </row>
        <row r="366">
          <cell r="B366">
            <v>290820</v>
          </cell>
          <cell r="C366" t="str">
            <v>CONCEIÇÃO DA FEIRA</v>
          </cell>
          <cell r="D366">
            <v>728</v>
          </cell>
          <cell r="E366">
            <v>2168</v>
          </cell>
          <cell r="F366">
            <v>34</v>
          </cell>
        </row>
        <row r="367">
          <cell r="B367">
            <v>292720</v>
          </cell>
          <cell r="C367" t="str">
            <v>RUY BARBOSA</v>
          </cell>
          <cell r="D367">
            <v>73</v>
          </cell>
          <cell r="E367">
            <v>2451</v>
          </cell>
          <cell r="F367">
            <v>3</v>
          </cell>
        </row>
        <row r="368">
          <cell r="B368">
            <v>292560</v>
          </cell>
          <cell r="C368" t="str">
            <v>PRESIDENTE DUTRA</v>
          </cell>
          <cell r="D368">
            <v>730</v>
          </cell>
          <cell r="E368">
            <v>1356</v>
          </cell>
          <cell r="F368">
            <v>54</v>
          </cell>
        </row>
        <row r="369">
          <cell r="B369">
            <v>292010</v>
          </cell>
          <cell r="C369" t="str">
            <v>MAIRI</v>
          </cell>
          <cell r="D369">
            <v>742</v>
          </cell>
          <cell r="E369">
            <v>1896</v>
          </cell>
          <cell r="F369">
            <v>39</v>
          </cell>
        </row>
        <row r="370">
          <cell r="B370">
            <v>291950</v>
          </cell>
          <cell r="C370" t="str">
            <v>LIVRAMENTO DE NOSSA SENHORA</v>
          </cell>
          <cell r="D370">
            <v>743</v>
          </cell>
          <cell r="E370">
            <v>3669</v>
          </cell>
          <cell r="F370">
            <v>20</v>
          </cell>
        </row>
        <row r="371">
          <cell r="B371">
            <v>290830</v>
          </cell>
          <cell r="C371" t="str">
            <v>CONCEIÇÃO DO ALMEIDA</v>
          </cell>
          <cell r="D371">
            <v>749</v>
          </cell>
          <cell r="E371">
            <v>2205</v>
          </cell>
          <cell r="F371">
            <v>34</v>
          </cell>
        </row>
        <row r="372">
          <cell r="B372">
            <v>290020</v>
          </cell>
          <cell r="C372" t="str">
            <v>ABARÉ</v>
          </cell>
          <cell r="D372">
            <v>750</v>
          </cell>
          <cell r="E372">
            <v>1372</v>
          </cell>
          <cell r="F372">
            <v>55</v>
          </cell>
        </row>
        <row r="373">
          <cell r="B373">
            <v>293040</v>
          </cell>
          <cell r="C373" t="str">
            <v>SERRA PRETA</v>
          </cell>
          <cell r="D373">
            <v>750</v>
          </cell>
          <cell r="E373">
            <v>1853</v>
          </cell>
          <cell r="F373">
            <v>40</v>
          </cell>
        </row>
        <row r="374">
          <cell r="B374">
            <v>292510</v>
          </cell>
          <cell r="C374" t="str">
            <v>POÇÕES</v>
          </cell>
          <cell r="D374">
            <v>755</v>
          </cell>
          <cell r="E374">
            <v>4311</v>
          </cell>
          <cell r="F374">
            <v>18</v>
          </cell>
        </row>
        <row r="375">
          <cell r="B375">
            <v>290720</v>
          </cell>
          <cell r="C375" t="str">
            <v>CASA NOVA</v>
          </cell>
          <cell r="D375">
            <v>759</v>
          </cell>
          <cell r="E375">
            <v>3829</v>
          </cell>
          <cell r="F375">
            <v>20</v>
          </cell>
        </row>
        <row r="376">
          <cell r="B376">
            <v>290590</v>
          </cell>
          <cell r="C376" t="str">
            <v>CAMPO ALEGRE DE LOURDES</v>
          </cell>
          <cell r="D376">
            <v>760</v>
          </cell>
          <cell r="E376">
            <v>2041</v>
          </cell>
          <cell r="F376">
            <v>37</v>
          </cell>
        </row>
        <row r="377">
          <cell r="B377">
            <v>290280</v>
          </cell>
          <cell r="C377" t="str">
            <v>BARRA DA ESTIVA</v>
          </cell>
          <cell r="D377">
            <v>763</v>
          </cell>
          <cell r="E377">
            <v>2037</v>
          </cell>
          <cell r="F377">
            <v>37</v>
          </cell>
        </row>
        <row r="378">
          <cell r="B378">
            <v>292540</v>
          </cell>
          <cell r="C378" t="str">
            <v>POTIRAGUÁ</v>
          </cell>
          <cell r="D378">
            <v>764</v>
          </cell>
          <cell r="E378">
            <v>1304</v>
          </cell>
          <cell r="F378">
            <v>59</v>
          </cell>
        </row>
        <row r="379">
          <cell r="B379">
            <v>291280</v>
          </cell>
          <cell r="C379" t="str">
            <v>IBIRAPUÃ</v>
          </cell>
          <cell r="D379">
            <v>767</v>
          </cell>
          <cell r="E379">
            <v>1131</v>
          </cell>
          <cell r="F379">
            <v>68</v>
          </cell>
        </row>
        <row r="380">
          <cell r="B380">
            <v>291680</v>
          </cell>
          <cell r="C380" t="str">
            <v>ITARANTIM</v>
          </cell>
          <cell r="D380">
            <v>769</v>
          </cell>
          <cell r="E380">
            <v>1715</v>
          </cell>
          <cell r="F380">
            <v>45</v>
          </cell>
        </row>
        <row r="381">
          <cell r="B381">
            <v>291970</v>
          </cell>
          <cell r="C381" t="str">
            <v>MACARANI</v>
          </cell>
          <cell r="D381">
            <v>772</v>
          </cell>
          <cell r="E381">
            <v>1718</v>
          </cell>
          <cell r="F381">
            <v>45</v>
          </cell>
        </row>
        <row r="382">
          <cell r="B382">
            <v>292650</v>
          </cell>
          <cell r="C382" t="str">
            <v>RIBEIRA DO AMPARO</v>
          </cell>
          <cell r="D382">
            <v>785</v>
          </cell>
          <cell r="E382">
            <v>1534</v>
          </cell>
          <cell r="F382">
            <v>51</v>
          </cell>
        </row>
        <row r="383">
          <cell r="B383">
            <v>290120</v>
          </cell>
          <cell r="C383" t="str">
            <v>ANAGÉ</v>
          </cell>
          <cell r="D383">
            <v>797</v>
          </cell>
          <cell r="E383">
            <v>2051</v>
          </cell>
          <cell r="F383">
            <v>39</v>
          </cell>
        </row>
        <row r="384">
          <cell r="B384">
            <v>292460</v>
          </cell>
          <cell r="C384" t="str">
            <v>PINDOBAÇU</v>
          </cell>
          <cell r="D384">
            <v>798</v>
          </cell>
          <cell r="E384">
            <v>1779</v>
          </cell>
          <cell r="F384">
            <v>45</v>
          </cell>
        </row>
        <row r="385">
          <cell r="B385">
            <v>292150</v>
          </cell>
          <cell r="C385" t="str">
            <v>MONTE SANTO</v>
          </cell>
          <cell r="D385">
            <v>799</v>
          </cell>
          <cell r="E385">
            <v>4428</v>
          </cell>
          <cell r="F385">
            <v>18</v>
          </cell>
        </row>
        <row r="386">
          <cell r="B386">
            <v>290265</v>
          </cell>
          <cell r="C386" t="str">
            <v>BANZAÊ</v>
          </cell>
          <cell r="D386">
            <v>802</v>
          </cell>
          <cell r="E386">
            <v>1398</v>
          </cell>
          <cell r="F386">
            <v>57</v>
          </cell>
        </row>
        <row r="387">
          <cell r="B387">
            <v>290920</v>
          </cell>
          <cell r="C387" t="str">
            <v>CORONEL JOÃO SÁ</v>
          </cell>
          <cell r="D387">
            <v>807</v>
          </cell>
          <cell r="E387">
            <v>1322</v>
          </cell>
          <cell r="F387">
            <v>61</v>
          </cell>
        </row>
        <row r="388">
          <cell r="B388">
            <v>293210</v>
          </cell>
          <cell r="C388" t="str">
            <v>UBAÍRA</v>
          </cell>
          <cell r="D388">
            <v>808</v>
          </cell>
          <cell r="E388">
            <v>1784</v>
          </cell>
          <cell r="F388">
            <v>45</v>
          </cell>
        </row>
        <row r="389">
          <cell r="B389">
            <v>293330</v>
          </cell>
          <cell r="C389" t="str">
            <v>VITÓRIA DA CONQUISTA</v>
          </cell>
          <cell r="D389">
            <v>8082</v>
          </cell>
          <cell r="E389">
            <v>19351</v>
          </cell>
          <cell r="F389">
            <v>42</v>
          </cell>
        </row>
        <row r="390">
          <cell r="B390">
            <v>290050</v>
          </cell>
          <cell r="C390" t="str">
            <v>ÉRICO CARDOSO</v>
          </cell>
          <cell r="D390">
            <v>811</v>
          </cell>
          <cell r="E390">
            <v>1102</v>
          </cell>
          <cell r="F390">
            <v>74</v>
          </cell>
        </row>
        <row r="391">
          <cell r="B391">
            <v>291710</v>
          </cell>
          <cell r="C391" t="str">
            <v>ITORORÓ</v>
          </cell>
          <cell r="D391">
            <v>820</v>
          </cell>
          <cell r="E391">
            <v>2025</v>
          </cell>
          <cell r="F391">
            <v>40</v>
          </cell>
        </row>
        <row r="392">
          <cell r="B392">
            <v>291530</v>
          </cell>
          <cell r="C392" t="str">
            <v>ITAGIMIRIM</v>
          </cell>
          <cell r="D392">
            <v>821</v>
          </cell>
          <cell r="E392">
            <v>1009</v>
          </cell>
          <cell r="F392">
            <v>81</v>
          </cell>
        </row>
        <row r="393">
          <cell r="B393">
            <v>291835</v>
          </cell>
          <cell r="C393" t="str">
            <v>JOÃO DOURADO</v>
          </cell>
          <cell r="D393">
            <v>823</v>
          </cell>
          <cell r="E393">
            <v>1776</v>
          </cell>
          <cell r="F393">
            <v>46</v>
          </cell>
        </row>
        <row r="394">
          <cell r="B394">
            <v>290115</v>
          </cell>
          <cell r="C394" t="str">
            <v>AMÉRICA DOURADA</v>
          </cell>
          <cell r="D394">
            <v>826</v>
          </cell>
          <cell r="E394">
            <v>1460</v>
          </cell>
          <cell r="F394">
            <v>57</v>
          </cell>
        </row>
        <row r="395">
          <cell r="B395">
            <v>291820</v>
          </cell>
          <cell r="C395" t="str">
            <v>JIQUIRIÇÁ</v>
          </cell>
          <cell r="D395">
            <v>826</v>
          </cell>
          <cell r="E395">
            <v>1730</v>
          </cell>
          <cell r="F395">
            <v>48</v>
          </cell>
        </row>
        <row r="396">
          <cell r="B396">
            <v>291085</v>
          </cell>
          <cell r="C396" t="str">
            <v>FILADÉLFIA</v>
          </cell>
          <cell r="D396">
            <v>826</v>
          </cell>
          <cell r="E396">
            <v>1829</v>
          </cell>
          <cell r="F396">
            <v>45</v>
          </cell>
        </row>
        <row r="397">
          <cell r="B397">
            <v>292360</v>
          </cell>
          <cell r="C397" t="str">
            <v>PARAMIRIM</v>
          </cell>
          <cell r="D397">
            <v>827</v>
          </cell>
          <cell r="E397">
            <v>1438</v>
          </cell>
          <cell r="F397">
            <v>58</v>
          </cell>
        </row>
        <row r="398">
          <cell r="B398">
            <v>292925</v>
          </cell>
          <cell r="C398" t="str">
            <v>SÃO GABRIEL</v>
          </cell>
          <cell r="D398">
            <v>828</v>
          </cell>
          <cell r="E398">
            <v>1746</v>
          </cell>
          <cell r="F398">
            <v>47</v>
          </cell>
        </row>
        <row r="399">
          <cell r="B399">
            <v>290470</v>
          </cell>
          <cell r="C399" t="str">
            <v>BUERAREMA</v>
          </cell>
          <cell r="D399">
            <v>828</v>
          </cell>
          <cell r="E399">
            <v>2482</v>
          </cell>
          <cell r="F399">
            <v>33</v>
          </cell>
        </row>
        <row r="400">
          <cell r="B400">
            <v>293230</v>
          </cell>
          <cell r="C400" t="str">
            <v>UBATÃ</v>
          </cell>
          <cell r="D400">
            <v>829</v>
          </cell>
          <cell r="E400">
            <v>2076</v>
          </cell>
          <cell r="F400">
            <v>40</v>
          </cell>
        </row>
        <row r="401">
          <cell r="B401">
            <v>293180</v>
          </cell>
          <cell r="C401" t="str">
            <v>TREMEDAL</v>
          </cell>
          <cell r="D401">
            <v>835</v>
          </cell>
          <cell r="E401">
            <v>1575</v>
          </cell>
          <cell r="F401">
            <v>53</v>
          </cell>
        </row>
        <row r="402">
          <cell r="B402">
            <v>290990</v>
          </cell>
          <cell r="C402" t="str">
            <v>CURAÇÁ</v>
          </cell>
          <cell r="D402">
            <v>836</v>
          </cell>
          <cell r="E402">
            <v>2437</v>
          </cell>
          <cell r="F402">
            <v>34</v>
          </cell>
        </row>
        <row r="403">
          <cell r="B403">
            <v>290650</v>
          </cell>
          <cell r="C403" t="str">
            <v>CANDEIAS</v>
          </cell>
          <cell r="D403">
            <v>848</v>
          </cell>
          <cell r="E403">
            <v>6417</v>
          </cell>
          <cell r="F403">
            <v>13</v>
          </cell>
        </row>
        <row r="404">
          <cell r="B404">
            <v>292670</v>
          </cell>
          <cell r="C404" t="str">
            <v>RIO DE CONTAS</v>
          </cell>
          <cell r="D404">
            <v>858</v>
          </cell>
          <cell r="E404">
            <v>1404</v>
          </cell>
          <cell r="F404">
            <v>61</v>
          </cell>
        </row>
        <row r="405">
          <cell r="B405">
            <v>290910</v>
          </cell>
          <cell r="C405" t="str">
            <v>CORIBE</v>
          </cell>
          <cell r="D405">
            <v>862</v>
          </cell>
          <cell r="E405">
            <v>1270</v>
          </cell>
          <cell r="F405">
            <v>68</v>
          </cell>
        </row>
        <row r="406">
          <cell r="B406">
            <v>293077</v>
          </cell>
          <cell r="C406" t="str">
            <v>SOBRADINHO</v>
          </cell>
          <cell r="D406">
            <v>874</v>
          </cell>
          <cell r="E406">
            <v>2017</v>
          </cell>
          <cell r="F406">
            <v>43</v>
          </cell>
        </row>
        <row r="407">
          <cell r="B407">
            <v>292600</v>
          </cell>
          <cell r="C407" t="str">
            <v>REMANSO</v>
          </cell>
          <cell r="D407">
            <v>881</v>
          </cell>
          <cell r="E407">
            <v>2922</v>
          </cell>
          <cell r="F407">
            <v>30</v>
          </cell>
        </row>
        <row r="408">
          <cell r="B408">
            <v>292320</v>
          </cell>
          <cell r="C408" t="str">
            <v>OLIVEIRA DOS BREJINHOS</v>
          </cell>
          <cell r="D408">
            <v>882</v>
          </cell>
          <cell r="E408">
            <v>1849</v>
          </cell>
          <cell r="F408">
            <v>48</v>
          </cell>
        </row>
        <row r="409">
          <cell r="B409">
            <v>291955</v>
          </cell>
          <cell r="C409" t="str">
            <v>LUÍS EDUARDO MAGALHÃES</v>
          </cell>
          <cell r="D409">
            <v>883</v>
          </cell>
          <cell r="E409">
            <v>5677</v>
          </cell>
          <cell r="F409">
            <v>16</v>
          </cell>
        </row>
        <row r="410">
          <cell r="B410">
            <v>291075</v>
          </cell>
          <cell r="C410" t="str">
            <v>FÁTIMA</v>
          </cell>
          <cell r="D410">
            <v>884</v>
          </cell>
          <cell r="E410">
            <v>1708</v>
          </cell>
          <cell r="F410">
            <v>52</v>
          </cell>
        </row>
        <row r="411">
          <cell r="B411">
            <v>291600</v>
          </cell>
          <cell r="C411" t="str">
            <v>ITANHÉM</v>
          </cell>
          <cell r="D411">
            <v>888</v>
          </cell>
          <cell r="E411">
            <v>2471</v>
          </cell>
          <cell r="F411">
            <v>36</v>
          </cell>
        </row>
        <row r="412">
          <cell r="B412">
            <v>291540</v>
          </cell>
          <cell r="C412" t="str">
            <v>ITAJU DO COLÔNIA</v>
          </cell>
          <cell r="D412">
            <v>89</v>
          </cell>
          <cell r="E412">
            <v>455</v>
          </cell>
          <cell r="F412">
            <v>20</v>
          </cell>
        </row>
        <row r="413">
          <cell r="B413">
            <v>291000</v>
          </cell>
          <cell r="C413" t="str">
            <v>DÁRIO MEIRA</v>
          </cell>
          <cell r="D413">
            <v>89</v>
          </cell>
          <cell r="E413">
            <v>952</v>
          </cell>
          <cell r="F413">
            <v>9</v>
          </cell>
        </row>
        <row r="414">
          <cell r="B414">
            <v>291630</v>
          </cell>
          <cell r="C414" t="str">
            <v>ITAPEBI</v>
          </cell>
          <cell r="D414">
            <v>89</v>
          </cell>
          <cell r="E414">
            <v>968</v>
          </cell>
          <cell r="F414">
            <v>9</v>
          </cell>
        </row>
        <row r="415">
          <cell r="B415">
            <v>291880</v>
          </cell>
          <cell r="C415" t="str">
            <v>LAJE</v>
          </cell>
          <cell r="D415">
            <v>890</v>
          </cell>
          <cell r="E415">
            <v>2689</v>
          </cell>
          <cell r="F415">
            <v>33</v>
          </cell>
        </row>
        <row r="416">
          <cell r="B416">
            <v>291080</v>
          </cell>
          <cell r="C416" t="str">
            <v>FEIRA DE SANTANA</v>
          </cell>
          <cell r="D416">
            <v>8915</v>
          </cell>
          <cell r="E416">
            <v>41789</v>
          </cell>
          <cell r="F416">
            <v>21</v>
          </cell>
        </row>
        <row r="417">
          <cell r="B417">
            <v>291440</v>
          </cell>
          <cell r="C417" t="str">
            <v>IRAQUARA</v>
          </cell>
          <cell r="D417">
            <v>893</v>
          </cell>
          <cell r="E417">
            <v>1605</v>
          </cell>
          <cell r="F417">
            <v>56</v>
          </cell>
        </row>
        <row r="418">
          <cell r="B418">
            <v>292570</v>
          </cell>
          <cell r="C418" t="str">
            <v>PRESIDENTE JÂNIO QUADROS</v>
          </cell>
          <cell r="D418">
            <v>909</v>
          </cell>
          <cell r="E418">
            <v>1192</v>
          </cell>
          <cell r="F418">
            <v>76</v>
          </cell>
        </row>
        <row r="419">
          <cell r="B419">
            <v>291760</v>
          </cell>
          <cell r="C419" t="str">
            <v>JAGUAQUARA</v>
          </cell>
          <cell r="D419">
            <v>914</v>
          </cell>
          <cell r="E419">
            <v>4293</v>
          </cell>
          <cell r="F419">
            <v>21</v>
          </cell>
        </row>
        <row r="420">
          <cell r="B420">
            <v>291810</v>
          </cell>
          <cell r="C420" t="str">
            <v>JEREMOABO</v>
          </cell>
          <cell r="D420">
            <v>922</v>
          </cell>
          <cell r="E420">
            <v>3121</v>
          </cell>
          <cell r="F420">
            <v>30</v>
          </cell>
        </row>
        <row r="421">
          <cell r="B421">
            <v>293350</v>
          </cell>
          <cell r="C421" t="str">
            <v>WENCESLAU GUIMARÃES</v>
          </cell>
          <cell r="D421">
            <v>926</v>
          </cell>
          <cell r="E421">
            <v>2068</v>
          </cell>
          <cell r="F421">
            <v>45</v>
          </cell>
        </row>
        <row r="422">
          <cell r="B422">
            <v>290630</v>
          </cell>
          <cell r="C422" t="str">
            <v>CANAVIEIRAS</v>
          </cell>
          <cell r="D422">
            <v>927</v>
          </cell>
          <cell r="E422">
            <v>3415</v>
          </cell>
          <cell r="F422">
            <v>27</v>
          </cell>
        </row>
        <row r="423">
          <cell r="B423">
            <v>292070</v>
          </cell>
          <cell r="C423" t="str">
            <v>MARAÚ</v>
          </cell>
          <cell r="D423">
            <v>936</v>
          </cell>
          <cell r="E423">
            <v>1787</v>
          </cell>
          <cell r="F423">
            <v>52</v>
          </cell>
        </row>
        <row r="424">
          <cell r="B424">
            <v>290270</v>
          </cell>
          <cell r="C424" t="str">
            <v>BARRA</v>
          </cell>
          <cell r="D424">
            <v>948</v>
          </cell>
          <cell r="E424">
            <v>2760</v>
          </cell>
          <cell r="F424">
            <v>34</v>
          </cell>
        </row>
        <row r="425">
          <cell r="B425">
            <v>292110</v>
          </cell>
          <cell r="C425" t="str">
            <v>MEDEIROS NETO</v>
          </cell>
          <cell r="D425">
            <v>962</v>
          </cell>
          <cell r="E425">
            <v>2010</v>
          </cell>
          <cell r="F425">
            <v>48</v>
          </cell>
        </row>
        <row r="426">
          <cell r="B426">
            <v>290130</v>
          </cell>
          <cell r="C426" t="str">
            <v>ANDARAÍ</v>
          </cell>
          <cell r="D426">
            <v>97</v>
          </cell>
          <cell r="E426">
            <v>995</v>
          </cell>
          <cell r="F426">
            <v>10</v>
          </cell>
        </row>
        <row r="427">
          <cell r="B427">
            <v>290400</v>
          </cell>
          <cell r="C427" t="str">
            <v>BONINAL</v>
          </cell>
          <cell r="D427">
            <v>974</v>
          </cell>
          <cell r="E427">
            <v>1638</v>
          </cell>
          <cell r="F427">
            <v>59</v>
          </cell>
        </row>
        <row r="428">
          <cell r="B428">
            <v>291750</v>
          </cell>
          <cell r="C428" t="str">
            <v>JACOBINA</v>
          </cell>
          <cell r="D428">
            <v>989</v>
          </cell>
          <cell r="E428">
            <v>6422</v>
          </cell>
          <cell r="F428">
            <v>15</v>
          </cell>
        </row>
        <row r="429">
          <cell r="B429">
            <v>290210</v>
          </cell>
          <cell r="C429" t="str">
            <v>ARACI</v>
          </cell>
          <cell r="D429">
            <v>997</v>
          </cell>
          <cell r="E429">
            <v>3587</v>
          </cell>
          <cell r="F429">
            <v>28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A3">
            <v>290020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b.coam@saude.ba.gov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showGridLines="0" tabSelected="1" zoomScale="80" zoomScaleNormal="80" workbookViewId="0">
      <selection activeCell="H8" sqref="H8"/>
    </sheetView>
  </sheetViews>
  <sheetFormatPr defaultColWidth="8.7109375" defaultRowHeight="15" x14ac:dyDescent="0.25"/>
  <cols>
    <col min="1" max="1" width="48.42578125" style="1" customWidth="1"/>
    <col min="2" max="2" width="96.7109375" style="1" customWidth="1"/>
    <col min="3" max="12" width="9.140625" style="1" customWidth="1"/>
  </cols>
  <sheetData>
    <row r="2" spans="1:2" ht="15.75" thickBot="1" x14ac:dyDescent="0.3">
      <c r="A2" s="201" t="s">
        <v>4821</v>
      </c>
      <c r="B2" s="201"/>
    </row>
    <row r="3" spans="1:2" ht="26.25" customHeight="1" thickBot="1" x14ac:dyDescent="0.3">
      <c r="A3" s="202" t="s">
        <v>4397</v>
      </c>
      <c r="B3" s="203"/>
    </row>
    <row r="4" spans="1:2" ht="33.75" customHeight="1" thickBot="1" x14ac:dyDescent="0.3">
      <c r="A4" s="107" t="s">
        <v>0</v>
      </c>
      <c r="B4" s="108" t="s">
        <v>4386</v>
      </c>
    </row>
    <row r="5" spans="1:2" ht="36" customHeight="1" x14ac:dyDescent="0.25">
      <c r="A5" s="109" t="s">
        <v>1</v>
      </c>
      <c r="B5" s="110" t="s">
        <v>4403</v>
      </c>
    </row>
    <row r="6" spans="1:2" ht="39.75" customHeight="1" x14ac:dyDescent="0.25">
      <c r="A6" s="111" t="s">
        <v>2</v>
      </c>
      <c r="B6" s="112" t="s">
        <v>4404</v>
      </c>
    </row>
    <row r="7" spans="1:2" ht="39.75" customHeight="1" x14ac:dyDescent="0.25">
      <c r="A7" s="113" t="s">
        <v>4226</v>
      </c>
      <c r="B7" s="114" t="s">
        <v>4405</v>
      </c>
    </row>
    <row r="8" spans="1:2" ht="27.75" customHeight="1" x14ac:dyDescent="0.25">
      <c r="A8" s="115" t="s">
        <v>4406</v>
      </c>
      <c r="B8" s="116" t="s">
        <v>4407</v>
      </c>
    </row>
    <row r="9" spans="1:2" ht="26.25" customHeight="1" x14ac:dyDescent="0.25">
      <c r="A9" s="117" t="s">
        <v>3</v>
      </c>
      <c r="B9" s="204" t="s">
        <v>4408</v>
      </c>
    </row>
    <row r="10" spans="1:2" ht="29.25" customHeight="1" x14ac:dyDescent="0.25">
      <c r="A10" s="117" t="s">
        <v>477</v>
      </c>
      <c r="B10" s="204"/>
    </row>
    <row r="11" spans="1:2" x14ac:dyDescent="0.25">
      <c r="A11" s="117" t="s">
        <v>4409</v>
      </c>
      <c r="B11" s="204"/>
    </row>
    <row r="12" spans="1:2" ht="25.5" customHeight="1" x14ac:dyDescent="0.25">
      <c r="A12" s="118" t="s">
        <v>4410</v>
      </c>
      <c r="B12" s="205" t="s">
        <v>4411</v>
      </c>
    </row>
    <row r="13" spans="1:2" ht="27" customHeight="1" thickBot="1" x14ac:dyDescent="0.3">
      <c r="A13" s="119" t="s">
        <v>4412</v>
      </c>
      <c r="B13" s="206"/>
    </row>
    <row r="14" spans="1:2" x14ac:dyDescent="0.25">
      <c r="A14" s="120" t="s">
        <v>4413</v>
      </c>
      <c r="B14" s="121"/>
    </row>
    <row r="15" spans="1:2" x14ac:dyDescent="0.25">
      <c r="A15" s="2"/>
    </row>
  </sheetData>
  <mergeCells count="4">
    <mergeCell ref="A2:B2"/>
    <mergeCell ref="A3:B3"/>
    <mergeCell ref="B9:B11"/>
    <mergeCell ref="B12:B1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P4825"/>
  <sheetViews>
    <sheetView showGridLines="0" zoomScale="90" zoomScaleNormal="90" workbookViewId="0">
      <selection sqref="A1:A1048576"/>
    </sheetView>
  </sheetViews>
  <sheetFormatPr defaultColWidth="9.140625" defaultRowHeight="12.75" x14ac:dyDescent="0.2"/>
  <cols>
    <col min="1" max="1" width="9.140625" style="84"/>
    <col min="2" max="2" width="14.5703125" style="84" customWidth="1"/>
    <col min="3" max="3" width="22.5703125" style="84" customWidth="1"/>
    <col min="4" max="4" width="33.85546875" style="84" bestFit="1" customWidth="1"/>
    <col min="5" max="5" width="9.140625" style="84"/>
    <col min="6" max="6" width="72.28515625" style="84" bestFit="1" customWidth="1"/>
    <col min="7" max="7" width="9.140625" style="84"/>
    <col min="8" max="8" width="6.85546875" style="84" customWidth="1"/>
    <col min="9" max="9" width="11.85546875" style="84" customWidth="1"/>
    <col min="10" max="11" width="18.85546875" style="84" customWidth="1"/>
    <col min="12" max="12" width="19.7109375" style="84" customWidth="1"/>
    <col min="13" max="13" width="16.85546875" style="84" customWidth="1"/>
    <col min="14" max="16384" width="9.140625" style="84"/>
  </cols>
  <sheetData>
    <row r="2" spans="1:16" ht="15" x14ac:dyDescent="0.2">
      <c r="A2" s="274" t="s">
        <v>4397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4" spans="1:16" ht="25.5" customHeight="1" x14ac:dyDescent="0.2">
      <c r="A4" s="165" t="s">
        <v>4814</v>
      </c>
    </row>
    <row r="5" spans="1:16" s="167" customFormat="1" ht="42" customHeight="1" x14ac:dyDescent="0.25">
      <c r="A5" s="176" t="s">
        <v>490</v>
      </c>
      <c r="B5" s="176" t="s">
        <v>33</v>
      </c>
      <c r="C5" s="176" t="s">
        <v>34</v>
      </c>
      <c r="D5" s="176" t="s">
        <v>491</v>
      </c>
      <c r="E5" s="176" t="s">
        <v>911</v>
      </c>
      <c r="F5" s="176" t="s">
        <v>912</v>
      </c>
      <c r="G5" s="176" t="s">
        <v>913</v>
      </c>
      <c r="H5" s="176" t="s">
        <v>4000</v>
      </c>
      <c r="I5" s="176" t="s">
        <v>492</v>
      </c>
      <c r="J5" s="176" t="s">
        <v>493</v>
      </c>
      <c r="K5" s="176" t="s">
        <v>4813</v>
      </c>
      <c r="L5" s="176" t="s">
        <v>4526</v>
      </c>
      <c r="M5" s="176" t="s">
        <v>4527</v>
      </c>
      <c r="O5" s="168" t="s">
        <v>478</v>
      </c>
    </row>
    <row r="6" spans="1:16" ht="15" x14ac:dyDescent="0.25">
      <c r="A6">
        <v>292010</v>
      </c>
      <c r="B6" t="s">
        <v>24</v>
      </c>
      <c r="C6" t="s">
        <v>134</v>
      </c>
      <c r="D6" t="s">
        <v>589</v>
      </c>
      <c r="E6">
        <v>2493659</v>
      </c>
      <c r="F6" t="s">
        <v>4765</v>
      </c>
      <c r="G6">
        <v>2426161</v>
      </c>
      <c r="H6" t="s">
        <v>4237</v>
      </c>
      <c r="I6">
        <v>0</v>
      </c>
      <c r="J6">
        <v>0</v>
      </c>
      <c r="K6" s="172">
        <v>0</v>
      </c>
      <c r="L6" t="s">
        <v>4702</v>
      </c>
      <c r="M6" t="s">
        <v>4613</v>
      </c>
      <c r="N6" s="177"/>
      <c r="O6" s="70"/>
      <c r="P6" s="14" t="s">
        <v>3726</v>
      </c>
    </row>
    <row r="7" spans="1:16" ht="15" x14ac:dyDescent="0.25">
      <c r="A7">
        <v>290340</v>
      </c>
      <c r="B7" t="s">
        <v>25</v>
      </c>
      <c r="C7" t="s">
        <v>155</v>
      </c>
      <c r="D7" t="s">
        <v>604</v>
      </c>
      <c r="E7">
        <v>503797</v>
      </c>
      <c r="F7" t="s">
        <v>4030</v>
      </c>
      <c r="G7">
        <v>2165554</v>
      </c>
      <c r="H7" t="s">
        <v>4237</v>
      </c>
      <c r="I7">
        <v>0</v>
      </c>
      <c r="J7">
        <v>0</v>
      </c>
      <c r="K7" s="172">
        <v>0</v>
      </c>
      <c r="L7" t="s">
        <v>4764</v>
      </c>
      <c r="M7" t="s">
        <v>4701</v>
      </c>
      <c r="N7" s="177"/>
      <c r="O7" s="71"/>
      <c r="P7" s="14" t="s">
        <v>3727</v>
      </c>
    </row>
    <row r="8" spans="1:16" ht="15" x14ac:dyDescent="0.25">
      <c r="A8">
        <v>292440</v>
      </c>
      <c r="B8" t="s">
        <v>28</v>
      </c>
      <c r="C8" t="s">
        <v>263</v>
      </c>
      <c r="D8" t="s">
        <v>710</v>
      </c>
      <c r="E8">
        <v>4239733</v>
      </c>
      <c r="F8" t="s">
        <v>4615</v>
      </c>
      <c r="G8">
        <v>2369869</v>
      </c>
      <c r="H8" t="s">
        <v>4237</v>
      </c>
      <c r="I8">
        <v>0</v>
      </c>
      <c r="J8">
        <v>0</v>
      </c>
      <c r="K8" s="172">
        <v>0</v>
      </c>
      <c r="L8" t="s">
        <v>4702</v>
      </c>
      <c r="M8" t="s">
        <v>4613</v>
      </c>
      <c r="N8" s="177"/>
      <c r="O8" s="85"/>
      <c r="P8" s="14" t="s">
        <v>479</v>
      </c>
    </row>
    <row r="9" spans="1:16" ht="15" x14ac:dyDescent="0.25">
      <c r="A9">
        <v>293330</v>
      </c>
      <c r="B9" t="s">
        <v>30</v>
      </c>
      <c r="C9" t="s">
        <v>333</v>
      </c>
      <c r="D9" t="s">
        <v>842</v>
      </c>
      <c r="E9">
        <v>6431518</v>
      </c>
      <c r="F9" t="s">
        <v>4011</v>
      </c>
      <c r="G9">
        <v>2253674</v>
      </c>
      <c r="H9" t="s">
        <v>4256</v>
      </c>
      <c r="I9">
        <v>0</v>
      </c>
      <c r="J9">
        <v>0</v>
      </c>
      <c r="K9" s="172">
        <v>0</v>
      </c>
      <c r="L9" t="s">
        <v>4702</v>
      </c>
      <c r="M9" t="s">
        <v>4613</v>
      </c>
      <c r="N9" s="177"/>
      <c r="O9" s="73"/>
      <c r="P9" s="14" t="s">
        <v>480</v>
      </c>
    </row>
    <row r="10" spans="1:16" ht="15" x14ac:dyDescent="0.25">
      <c r="A10">
        <v>293050</v>
      </c>
      <c r="B10" t="s">
        <v>23</v>
      </c>
      <c r="C10" t="s">
        <v>95</v>
      </c>
      <c r="D10" t="s">
        <v>562</v>
      </c>
      <c r="E10">
        <v>4452798</v>
      </c>
      <c r="F10" t="s">
        <v>4766</v>
      </c>
      <c r="G10">
        <v>2424657</v>
      </c>
      <c r="H10" t="s">
        <v>4001</v>
      </c>
      <c r="I10">
        <v>0</v>
      </c>
      <c r="J10">
        <v>0</v>
      </c>
      <c r="K10" s="172">
        <v>0</v>
      </c>
      <c r="L10" t="s">
        <v>4702</v>
      </c>
      <c r="M10" t="s">
        <v>4613</v>
      </c>
      <c r="N10" s="177"/>
      <c r="O10" s="166"/>
    </row>
    <row r="11" spans="1:16" ht="15" x14ac:dyDescent="0.25">
      <c r="A11">
        <v>292740</v>
      </c>
      <c r="B11" t="s">
        <v>26</v>
      </c>
      <c r="C11" t="s">
        <v>195</v>
      </c>
      <c r="D11" t="s">
        <v>644</v>
      </c>
      <c r="E11">
        <v>5346649</v>
      </c>
      <c r="F11" t="s">
        <v>4037</v>
      </c>
      <c r="G11">
        <v>212199</v>
      </c>
      <c r="H11" t="s">
        <v>4256</v>
      </c>
      <c r="I11">
        <v>0</v>
      </c>
      <c r="J11">
        <v>0</v>
      </c>
      <c r="K11" s="172">
        <v>0</v>
      </c>
      <c r="L11" t="s">
        <v>4702</v>
      </c>
      <c r="M11" t="s">
        <v>4613</v>
      </c>
      <c r="N11" s="177"/>
      <c r="O11" s="166"/>
    </row>
    <row r="12" spans="1:16" ht="15" x14ac:dyDescent="0.25">
      <c r="A12">
        <v>293190</v>
      </c>
      <c r="B12" t="s">
        <v>27</v>
      </c>
      <c r="C12" t="s">
        <v>248</v>
      </c>
      <c r="D12" t="s">
        <v>564</v>
      </c>
      <c r="E12">
        <v>4540921</v>
      </c>
      <c r="F12" t="s">
        <v>4767</v>
      </c>
      <c r="G12">
        <v>2443007</v>
      </c>
      <c r="H12" t="s">
        <v>4001</v>
      </c>
      <c r="I12">
        <v>1</v>
      </c>
      <c r="J12">
        <v>1</v>
      </c>
      <c r="K12" s="172">
        <v>100</v>
      </c>
      <c r="L12" t="s">
        <v>4702</v>
      </c>
      <c r="M12" t="s">
        <v>4613</v>
      </c>
      <c r="N12" s="177"/>
      <c r="O12" s="166"/>
    </row>
    <row r="13" spans="1:16" ht="15" x14ac:dyDescent="0.25">
      <c r="A13">
        <v>290225</v>
      </c>
      <c r="B13" t="s">
        <v>31</v>
      </c>
      <c r="C13" t="s">
        <v>408</v>
      </c>
      <c r="D13" t="s">
        <v>843</v>
      </c>
      <c r="E13">
        <v>4021940</v>
      </c>
      <c r="F13" t="s">
        <v>3354</v>
      </c>
      <c r="G13">
        <v>180920</v>
      </c>
      <c r="H13" t="s">
        <v>4236</v>
      </c>
      <c r="I13">
        <v>72</v>
      </c>
      <c r="J13">
        <v>174</v>
      </c>
      <c r="K13" s="172">
        <v>41</v>
      </c>
      <c r="L13" t="s">
        <v>4764</v>
      </c>
      <c r="M13" t="s">
        <v>4701</v>
      </c>
      <c r="N13" s="177"/>
      <c r="O13" s="166"/>
    </row>
    <row r="14" spans="1:16" ht="15" x14ac:dyDescent="0.25">
      <c r="A14">
        <v>292740</v>
      </c>
      <c r="B14" t="s">
        <v>26</v>
      </c>
      <c r="C14" t="s">
        <v>195</v>
      </c>
      <c r="D14" t="s">
        <v>644</v>
      </c>
      <c r="E14">
        <v>9668675</v>
      </c>
      <c r="F14" t="s">
        <v>2096</v>
      </c>
      <c r="G14">
        <v>1692089</v>
      </c>
      <c r="H14" t="s">
        <v>4236</v>
      </c>
      <c r="I14">
        <v>35</v>
      </c>
      <c r="J14">
        <v>84</v>
      </c>
      <c r="K14" s="172">
        <v>42</v>
      </c>
      <c r="L14" t="s">
        <v>4764</v>
      </c>
      <c r="M14" t="s">
        <v>4701</v>
      </c>
      <c r="N14" s="177"/>
      <c r="O14" s="166"/>
    </row>
    <row r="15" spans="1:16" ht="15" x14ac:dyDescent="0.25">
      <c r="A15">
        <v>293090</v>
      </c>
      <c r="B15" t="s">
        <v>29</v>
      </c>
      <c r="C15" t="s">
        <v>292</v>
      </c>
      <c r="D15" t="s">
        <v>746</v>
      </c>
      <c r="E15">
        <v>5309239</v>
      </c>
      <c r="F15" t="s">
        <v>2781</v>
      </c>
      <c r="G15">
        <v>216909</v>
      </c>
      <c r="H15" t="s">
        <v>4236</v>
      </c>
      <c r="I15">
        <v>36</v>
      </c>
      <c r="J15">
        <v>92</v>
      </c>
      <c r="K15" s="172">
        <v>39</v>
      </c>
      <c r="L15" t="s">
        <v>4764</v>
      </c>
      <c r="M15" t="s">
        <v>4701</v>
      </c>
      <c r="N15" s="177"/>
      <c r="O15" s="166"/>
    </row>
    <row r="16" spans="1:16" ht="15" x14ac:dyDescent="0.25">
      <c r="A16">
        <v>292670</v>
      </c>
      <c r="B16" t="s">
        <v>30</v>
      </c>
      <c r="C16" t="s">
        <v>332</v>
      </c>
      <c r="D16" t="s">
        <v>787</v>
      </c>
      <c r="E16">
        <v>9375716</v>
      </c>
      <c r="F16" t="s">
        <v>3027</v>
      </c>
      <c r="G16">
        <v>1637525</v>
      </c>
      <c r="H16" t="s">
        <v>4236</v>
      </c>
      <c r="I16">
        <v>77</v>
      </c>
      <c r="J16">
        <v>128</v>
      </c>
      <c r="K16" s="172">
        <v>60</v>
      </c>
      <c r="L16" t="s">
        <v>4764</v>
      </c>
      <c r="M16" t="s">
        <v>4701</v>
      </c>
      <c r="N16" s="177"/>
      <c r="O16" s="166"/>
    </row>
    <row r="17" spans="1:15" ht="15" x14ac:dyDescent="0.25">
      <c r="A17">
        <v>292740</v>
      </c>
      <c r="B17" t="s">
        <v>26</v>
      </c>
      <c r="C17" t="s">
        <v>195</v>
      </c>
      <c r="D17" t="s">
        <v>644</v>
      </c>
      <c r="E17">
        <v>6416</v>
      </c>
      <c r="F17" t="s">
        <v>4623</v>
      </c>
      <c r="G17">
        <v>2335042</v>
      </c>
      <c r="H17" t="s">
        <v>4237</v>
      </c>
      <c r="I17">
        <v>166</v>
      </c>
      <c r="J17">
        <v>228</v>
      </c>
      <c r="K17" s="172">
        <v>73</v>
      </c>
      <c r="L17" t="s">
        <v>4764</v>
      </c>
      <c r="M17" t="s">
        <v>4701</v>
      </c>
      <c r="N17" s="177"/>
      <c r="O17" s="166"/>
    </row>
    <row r="18" spans="1:15" ht="15" x14ac:dyDescent="0.25">
      <c r="A18">
        <v>290210</v>
      </c>
      <c r="B18" t="s">
        <v>23</v>
      </c>
      <c r="C18" t="s">
        <v>95</v>
      </c>
      <c r="D18" t="s">
        <v>548</v>
      </c>
      <c r="E18">
        <v>2304716</v>
      </c>
      <c r="F18" t="s">
        <v>1230</v>
      </c>
      <c r="G18">
        <v>180718</v>
      </c>
      <c r="H18" t="s">
        <v>4236</v>
      </c>
      <c r="I18">
        <v>21</v>
      </c>
      <c r="J18">
        <v>79</v>
      </c>
      <c r="K18" s="172">
        <v>27</v>
      </c>
      <c r="L18" t="s">
        <v>4764</v>
      </c>
      <c r="M18" t="s">
        <v>4701</v>
      </c>
      <c r="N18" s="177"/>
      <c r="O18" s="166"/>
    </row>
    <row r="19" spans="1:15" ht="15" x14ac:dyDescent="0.25">
      <c r="A19">
        <v>292640</v>
      </c>
      <c r="B19" t="s">
        <v>30</v>
      </c>
      <c r="C19" t="s">
        <v>356</v>
      </c>
      <c r="D19" t="s">
        <v>807</v>
      </c>
      <c r="E19">
        <v>57843</v>
      </c>
      <c r="F19" t="s">
        <v>3903</v>
      </c>
      <c r="G19">
        <v>1708155</v>
      </c>
      <c r="H19" t="s">
        <v>4236</v>
      </c>
      <c r="I19">
        <v>71</v>
      </c>
      <c r="J19">
        <v>129</v>
      </c>
      <c r="K19" s="172">
        <v>55</v>
      </c>
      <c r="L19" t="s">
        <v>4764</v>
      </c>
      <c r="M19" t="s">
        <v>4701</v>
      </c>
      <c r="N19" s="177"/>
      <c r="O19" s="166"/>
    </row>
    <row r="20" spans="1:15" ht="15" x14ac:dyDescent="0.25">
      <c r="A20">
        <v>293320</v>
      </c>
      <c r="B20" t="s">
        <v>26</v>
      </c>
      <c r="C20" t="s">
        <v>195</v>
      </c>
      <c r="D20" t="s">
        <v>649</v>
      </c>
      <c r="E20">
        <v>7102593</v>
      </c>
      <c r="F20" t="s">
        <v>4711</v>
      </c>
      <c r="G20">
        <v>2387301</v>
      </c>
      <c r="H20" t="s">
        <v>4236</v>
      </c>
      <c r="I20">
        <v>33</v>
      </c>
      <c r="J20">
        <v>137</v>
      </c>
      <c r="K20" s="172">
        <v>24</v>
      </c>
      <c r="L20" t="s">
        <v>4764</v>
      </c>
      <c r="M20" t="s">
        <v>4613</v>
      </c>
      <c r="N20" s="177"/>
      <c r="O20" s="166"/>
    </row>
    <row r="21" spans="1:15" ht="15" x14ac:dyDescent="0.25">
      <c r="A21">
        <v>291120</v>
      </c>
      <c r="B21" t="s">
        <v>31</v>
      </c>
      <c r="C21" t="s">
        <v>465</v>
      </c>
      <c r="D21" t="s">
        <v>901</v>
      </c>
      <c r="E21">
        <v>5185092</v>
      </c>
      <c r="F21" t="s">
        <v>3670</v>
      </c>
      <c r="G21">
        <v>192082</v>
      </c>
      <c r="H21" t="s">
        <v>4236</v>
      </c>
      <c r="I21">
        <v>39</v>
      </c>
      <c r="J21">
        <v>153</v>
      </c>
      <c r="K21" s="172">
        <v>25</v>
      </c>
      <c r="L21" t="s">
        <v>4764</v>
      </c>
      <c r="M21" t="s">
        <v>4701</v>
      </c>
      <c r="N21" s="177"/>
      <c r="O21" s="166"/>
    </row>
    <row r="22" spans="1:15" ht="15" x14ac:dyDescent="0.25">
      <c r="A22">
        <v>290190</v>
      </c>
      <c r="B22" t="s">
        <v>27</v>
      </c>
      <c r="C22" t="s">
        <v>230</v>
      </c>
      <c r="D22" t="s">
        <v>674</v>
      </c>
      <c r="E22">
        <v>3044610</v>
      </c>
      <c r="F22" t="s">
        <v>2323</v>
      </c>
      <c r="G22">
        <v>180424</v>
      </c>
      <c r="H22" t="s">
        <v>4236</v>
      </c>
      <c r="I22">
        <v>59</v>
      </c>
      <c r="J22">
        <v>226</v>
      </c>
      <c r="K22" s="172">
        <v>26</v>
      </c>
      <c r="L22" t="s">
        <v>4764</v>
      </c>
      <c r="M22" t="s">
        <v>4701</v>
      </c>
      <c r="N22" s="177"/>
      <c r="O22" s="166"/>
    </row>
    <row r="23" spans="1:15" ht="15" x14ac:dyDescent="0.25">
      <c r="A23">
        <v>293305</v>
      </c>
      <c r="B23" t="s">
        <v>24</v>
      </c>
      <c r="C23" t="s">
        <v>134</v>
      </c>
      <c r="D23" t="s">
        <v>601</v>
      </c>
      <c r="E23">
        <v>2526077</v>
      </c>
      <c r="F23" t="s">
        <v>1596</v>
      </c>
      <c r="G23">
        <v>219126</v>
      </c>
      <c r="H23" t="s">
        <v>4236</v>
      </c>
      <c r="I23">
        <v>42</v>
      </c>
      <c r="J23">
        <v>141</v>
      </c>
      <c r="K23" s="172">
        <v>30</v>
      </c>
      <c r="L23" t="s">
        <v>4764</v>
      </c>
      <c r="M23" t="s">
        <v>4701</v>
      </c>
      <c r="N23" s="177"/>
      <c r="O23" s="166"/>
    </row>
    <row r="24" spans="1:15" ht="15" x14ac:dyDescent="0.25">
      <c r="A24">
        <v>291072</v>
      </c>
      <c r="B24" t="s">
        <v>25</v>
      </c>
      <c r="C24" t="s">
        <v>155</v>
      </c>
      <c r="D24" t="s">
        <v>605</v>
      </c>
      <c r="E24">
        <v>2804069</v>
      </c>
      <c r="F24" t="s">
        <v>1623</v>
      </c>
      <c r="G24">
        <v>190152</v>
      </c>
      <c r="H24" t="s">
        <v>4236</v>
      </c>
      <c r="I24">
        <v>63</v>
      </c>
      <c r="J24">
        <v>122</v>
      </c>
      <c r="K24" s="172">
        <v>52</v>
      </c>
      <c r="L24" t="s">
        <v>4764</v>
      </c>
      <c r="M24" t="s">
        <v>4701</v>
      </c>
      <c r="N24" s="177"/>
      <c r="O24" s="166"/>
    </row>
    <row r="25" spans="1:15" ht="15" x14ac:dyDescent="0.25">
      <c r="A25">
        <v>292360</v>
      </c>
      <c r="B25" t="s">
        <v>30</v>
      </c>
      <c r="C25" t="s">
        <v>332</v>
      </c>
      <c r="D25" t="s">
        <v>786</v>
      </c>
      <c r="E25">
        <v>3031853</v>
      </c>
      <c r="F25" t="s">
        <v>3013</v>
      </c>
      <c r="G25">
        <v>205761</v>
      </c>
      <c r="H25" t="s">
        <v>4236</v>
      </c>
      <c r="I25">
        <v>83</v>
      </c>
      <c r="J25">
        <v>100</v>
      </c>
      <c r="K25" s="172">
        <v>83</v>
      </c>
      <c r="L25" t="s">
        <v>4764</v>
      </c>
      <c r="M25" t="s">
        <v>4701</v>
      </c>
      <c r="N25" s="177"/>
      <c r="O25" s="166"/>
    </row>
    <row r="26" spans="1:15" ht="15" x14ac:dyDescent="0.25">
      <c r="A26">
        <v>290120</v>
      </c>
      <c r="B26" t="s">
        <v>30</v>
      </c>
      <c r="C26" t="s">
        <v>333</v>
      </c>
      <c r="D26" t="s">
        <v>824</v>
      </c>
      <c r="E26">
        <v>2649861</v>
      </c>
      <c r="F26" t="s">
        <v>3211</v>
      </c>
      <c r="G26">
        <v>180009</v>
      </c>
      <c r="H26" t="s">
        <v>4236</v>
      </c>
      <c r="I26">
        <v>65</v>
      </c>
      <c r="J26">
        <v>142</v>
      </c>
      <c r="K26" s="172">
        <v>46</v>
      </c>
      <c r="L26" t="s">
        <v>4764</v>
      </c>
      <c r="M26" t="s">
        <v>4701</v>
      </c>
      <c r="N26" s="177"/>
      <c r="O26" s="166"/>
    </row>
    <row r="27" spans="1:15" ht="15" x14ac:dyDescent="0.25">
      <c r="A27">
        <v>291230</v>
      </c>
      <c r="B27" t="s">
        <v>30</v>
      </c>
      <c r="C27" t="s">
        <v>377</v>
      </c>
      <c r="D27" t="s">
        <v>814</v>
      </c>
      <c r="E27">
        <v>2412853</v>
      </c>
      <c r="F27" t="s">
        <v>3163</v>
      </c>
      <c r="G27">
        <v>193267</v>
      </c>
      <c r="H27" t="s">
        <v>4236</v>
      </c>
      <c r="I27">
        <v>79</v>
      </c>
      <c r="J27">
        <v>156</v>
      </c>
      <c r="K27" s="172">
        <v>51</v>
      </c>
      <c r="L27" t="s">
        <v>4764</v>
      </c>
      <c r="M27" t="s">
        <v>4701</v>
      </c>
      <c r="N27" s="177"/>
      <c r="O27" s="166"/>
    </row>
    <row r="28" spans="1:15" ht="15" x14ac:dyDescent="0.25">
      <c r="A28">
        <v>293030</v>
      </c>
      <c r="B28" t="s">
        <v>29</v>
      </c>
      <c r="C28" t="s">
        <v>319</v>
      </c>
      <c r="D28" t="s">
        <v>767</v>
      </c>
      <c r="E28">
        <v>5285399</v>
      </c>
      <c r="F28" t="s">
        <v>4088</v>
      </c>
      <c r="G28">
        <v>216011</v>
      </c>
      <c r="H28" t="s">
        <v>4236</v>
      </c>
      <c r="I28">
        <v>27</v>
      </c>
      <c r="J28">
        <v>297</v>
      </c>
      <c r="K28" s="172">
        <v>9</v>
      </c>
      <c r="L28" t="s">
        <v>4764</v>
      </c>
      <c r="M28" t="s">
        <v>4701</v>
      </c>
      <c r="N28" s="177"/>
      <c r="O28" s="166"/>
    </row>
    <row r="29" spans="1:15" ht="15" x14ac:dyDescent="0.25">
      <c r="A29">
        <v>292940</v>
      </c>
      <c r="B29" t="s">
        <v>26</v>
      </c>
      <c r="C29" t="s">
        <v>205</v>
      </c>
      <c r="D29" t="s">
        <v>669</v>
      </c>
      <c r="E29">
        <v>2801833</v>
      </c>
      <c r="F29" t="s">
        <v>2280</v>
      </c>
      <c r="G29">
        <v>215090</v>
      </c>
      <c r="H29" t="s">
        <v>4236</v>
      </c>
      <c r="I29">
        <v>128</v>
      </c>
      <c r="J29">
        <v>267</v>
      </c>
      <c r="K29" s="172">
        <v>48</v>
      </c>
      <c r="L29" t="s">
        <v>4764</v>
      </c>
      <c r="M29" t="s">
        <v>4701</v>
      </c>
      <c r="N29" s="177"/>
      <c r="O29" s="166"/>
    </row>
    <row r="30" spans="1:15" ht="15" x14ac:dyDescent="0.25">
      <c r="A30">
        <v>292265</v>
      </c>
      <c r="B30" t="s">
        <v>23</v>
      </c>
      <c r="C30" t="s">
        <v>95</v>
      </c>
      <c r="D30" t="s">
        <v>556</v>
      </c>
      <c r="E30">
        <v>3981088</v>
      </c>
      <c r="F30" t="s">
        <v>1306</v>
      </c>
      <c r="G30">
        <v>204897</v>
      </c>
      <c r="H30" t="s">
        <v>4236</v>
      </c>
      <c r="I30">
        <v>55</v>
      </c>
      <c r="J30">
        <v>159</v>
      </c>
      <c r="K30" s="172">
        <v>35</v>
      </c>
      <c r="L30" t="s">
        <v>4764</v>
      </c>
      <c r="M30" t="s">
        <v>4701</v>
      </c>
      <c r="N30" s="177"/>
      <c r="O30" s="166"/>
    </row>
    <row r="31" spans="1:15" ht="15" x14ac:dyDescent="0.25">
      <c r="A31">
        <v>292960</v>
      </c>
      <c r="B31" t="s">
        <v>26</v>
      </c>
      <c r="C31" t="s">
        <v>185</v>
      </c>
      <c r="D31" t="s">
        <v>639</v>
      </c>
      <c r="E31">
        <v>2523752</v>
      </c>
      <c r="F31" t="s">
        <v>1980</v>
      </c>
      <c r="G31">
        <v>215295</v>
      </c>
      <c r="H31" t="s">
        <v>4236</v>
      </c>
      <c r="I31">
        <v>140</v>
      </c>
      <c r="J31">
        <v>178</v>
      </c>
      <c r="K31" s="172">
        <v>79</v>
      </c>
      <c r="L31" t="s">
        <v>4764</v>
      </c>
      <c r="M31" t="s">
        <v>4701</v>
      </c>
      <c r="N31" s="177"/>
      <c r="O31" s="166"/>
    </row>
    <row r="32" spans="1:15" ht="15" x14ac:dyDescent="0.25">
      <c r="A32">
        <v>293160</v>
      </c>
      <c r="B32" t="s">
        <v>26</v>
      </c>
      <c r="C32" t="s">
        <v>205</v>
      </c>
      <c r="D32" t="s">
        <v>908</v>
      </c>
      <c r="E32">
        <v>7318286</v>
      </c>
      <c r="F32" t="s">
        <v>3701</v>
      </c>
      <c r="G32">
        <v>1487922</v>
      </c>
      <c r="H32" t="s">
        <v>4236</v>
      </c>
      <c r="I32">
        <v>59</v>
      </c>
      <c r="J32">
        <v>155</v>
      </c>
      <c r="K32" s="172">
        <v>38</v>
      </c>
      <c r="L32" t="s">
        <v>4764</v>
      </c>
      <c r="M32" t="s">
        <v>4701</v>
      </c>
      <c r="N32" s="177"/>
      <c r="O32" s="166"/>
    </row>
    <row r="33" spans="1:15" ht="15" x14ac:dyDescent="0.25">
      <c r="A33">
        <v>291320</v>
      </c>
      <c r="B33" t="s">
        <v>29</v>
      </c>
      <c r="C33" t="s">
        <v>309</v>
      </c>
      <c r="D33" t="s">
        <v>751</v>
      </c>
      <c r="E33">
        <v>2800144</v>
      </c>
      <c r="F33" t="s">
        <v>2812</v>
      </c>
      <c r="G33">
        <v>193828</v>
      </c>
      <c r="H33" t="s">
        <v>4236</v>
      </c>
      <c r="I33">
        <v>117</v>
      </c>
      <c r="J33">
        <v>291</v>
      </c>
      <c r="K33" s="172">
        <v>40</v>
      </c>
      <c r="L33" t="s">
        <v>4764</v>
      </c>
      <c r="M33" t="s">
        <v>4701</v>
      </c>
      <c r="N33" s="177"/>
      <c r="O33" s="166"/>
    </row>
    <row r="34" spans="1:15" ht="15" x14ac:dyDescent="0.25">
      <c r="A34">
        <v>291080</v>
      </c>
      <c r="B34" t="s">
        <v>23</v>
      </c>
      <c r="C34" t="s">
        <v>37</v>
      </c>
      <c r="D34" t="s">
        <v>502</v>
      </c>
      <c r="E34">
        <v>7994362</v>
      </c>
      <c r="F34" t="s">
        <v>4427</v>
      </c>
      <c r="G34">
        <v>1605976</v>
      </c>
      <c r="H34" t="s">
        <v>4236</v>
      </c>
      <c r="I34">
        <v>30</v>
      </c>
      <c r="J34">
        <v>84</v>
      </c>
      <c r="K34" s="172">
        <v>36</v>
      </c>
      <c r="L34" t="s">
        <v>4764</v>
      </c>
      <c r="M34" t="s">
        <v>4701</v>
      </c>
      <c r="N34" s="177"/>
      <c r="O34" s="166"/>
    </row>
    <row r="35" spans="1:15" ht="15" x14ac:dyDescent="0.25">
      <c r="A35">
        <v>292580</v>
      </c>
      <c r="B35" t="s">
        <v>23</v>
      </c>
      <c r="C35" t="s">
        <v>95</v>
      </c>
      <c r="D35" t="s">
        <v>557</v>
      </c>
      <c r="E35">
        <v>7600844</v>
      </c>
      <c r="F35" t="s">
        <v>1312</v>
      </c>
      <c r="G35">
        <v>1556738</v>
      </c>
      <c r="H35" t="s">
        <v>4236</v>
      </c>
      <c r="I35">
        <v>15</v>
      </c>
      <c r="J35">
        <v>183</v>
      </c>
      <c r="K35" s="172">
        <v>8</v>
      </c>
      <c r="L35" t="s">
        <v>4764</v>
      </c>
      <c r="M35" t="s">
        <v>4701</v>
      </c>
      <c r="N35" s="177"/>
      <c r="O35" s="166"/>
    </row>
    <row r="36" spans="1:15" ht="15" x14ac:dyDescent="0.25">
      <c r="A36">
        <v>292250</v>
      </c>
      <c r="B36" t="s">
        <v>26</v>
      </c>
      <c r="C36" t="s">
        <v>205</v>
      </c>
      <c r="D36" t="s">
        <v>663</v>
      </c>
      <c r="E36">
        <v>9357874</v>
      </c>
      <c r="F36" t="s">
        <v>2240</v>
      </c>
      <c r="G36">
        <v>1641204</v>
      </c>
      <c r="H36" t="s">
        <v>4236</v>
      </c>
      <c r="I36">
        <v>48</v>
      </c>
      <c r="J36">
        <v>336</v>
      </c>
      <c r="K36" s="172">
        <v>14</v>
      </c>
      <c r="L36" t="s">
        <v>4764</v>
      </c>
      <c r="M36" t="s">
        <v>4701</v>
      </c>
      <c r="N36" s="177"/>
      <c r="O36" s="166"/>
    </row>
    <row r="37" spans="1:15" ht="15" x14ac:dyDescent="0.25">
      <c r="A37">
        <v>290755</v>
      </c>
      <c r="B37" t="s">
        <v>30</v>
      </c>
      <c r="C37" t="s">
        <v>332</v>
      </c>
      <c r="D37" t="s">
        <v>774</v>
      </c>
      <c r="E37">
        <v>3224287</v>
      </c>
      <c r="F37" t="s">
        <v>2966</v>
      </c>
      <c r="G37">
        <v>187208</v>
      </c>
      <c r="H37" t="s">
        <v>4236</v>
      </c>
      <c r="I37">
        <v>7</v>
      </c>
      <c r="J37">
        <v>87</v>
      </c>
      <c r="K37" s="172">
        <v>8</v>
      </c>
      <c r="L37" t="s">
        <v>4764</v>
      </c>
      <c r="M37" t="s">
        <v>4701</v>
      </c>
      <c r="N37" s="177"/>
      <c r="O37" s="166"/>
    </row>
    <row r="38" spans="1:15" ht="15" x14ac:dyDescent="0.25">
      <c r="A38">
        <v>290830</v>
      </c>
      <c r="B38" t="s">
        <v>26</v>
      </c>
      <c r="C38" t="s">
        <v>205</v>
      </c>
      <c r="D38" t="s">
        <v>653</v>
      </c>
      <c r="E38">
        <v>2389282</v>
      </c>
      <c r="F38" t="s">
        <v>2186</v>
      </c>
      <c r="G38">
        <v>187712</v>
      </c>
      <c r="H38" t="s">
        <v>4236</v>
      </c>
      <c r="I38">
        <v>66</v>
      </c>
      <c r="J38">
        <v>163</v>
      </c>
      <c r="K38" s="172">
        <v>40</v>
      </c>
      <c r="L38" t="s">
        <v>4764</v>
      </c>
      <c r="M38" t="s">
        <v>4701</v>
      </c>
      <c r="N38" s="177"/>
      <c r="O38" s="166"/>
    </row>
    <row r="39" spans="1:15" ht="15" x14ac:dyDescent="0.25">
      <c r="A39">
        <v>291500</v>
      </c>
      <c r="B39" t="s">
        <v>23</v>
      </c>
      <c r="C39" t="s">
        <v>69</v>
      </c>
      <c r="D39" t="s">
        <v>528</v>
      </c>
      <c r="E39">
        <v>2413515</v>
      </c>
      <c r="F39" t="s">
        <v>1136</v>
      </c>
      <c r="G39">
        <v>196444</v>
      </c>
      <c r="H39" t="s">
        <v>4236</v>
      </c>
      <c r="I39">
        <v>42</v>
      </c>
      <c r="J39">
        <v>109</v>
      </c>
      <c r="K39" s="172">
        <v>39</v>
      </c>
      <c r="L39" t="s">
        <v>4764</v>
      </c>
      <c r="M39" t="s">
        <v>4701</v>
      </c>
      <c r="N39" s="177"/>
      <c r="O39" s="166"/>
    </row>
    <row r="40" spans="1:15" ht="15" x14ac:dyDescent="0.25">
      <c r="A40">
        <v>292740</v>
      </c>
      <c r="B40" t="s">
        <v>26</v>
      </c>
      <c r="C40" t="s">
        <v>195</v>
      </c>
      <c r="D40" t="s">
        <v>644</v>
      </c>
      <c r="E40">
        <v>4359</v>
      </c>
      <c r="F40" t="s">
        <v>3929</v>
      </c>
      <c r="G40">
        <v>2225719</v>
      </c>
      <c r="H40" t="s">
        <v>4237</v>
      </c>
      <c r="I40">
        <v>55</v>
      </c>
      <c r="J40">
        <v>147</v>
      </c>
      <c r="K40" s="172">
        <v>37</v>
      </c>
      <c r="L40" t="s">
        <v>4764</v>
      </c>
      <c r="M40" t="s">
        <v>4701</v>
      </c>
      <c r="N40" s="177"/>
      <c r="O40" s="166"/>
    </row>
    <row r="41" spans="1:15" ht="15" x14ac:dyDescent="0.25">
      <c r="A41">
        <v>290090</v>
      </c>
      <c r="B41" t="s">
        <v>31</v>
      </c>
      <c r="C41" t="s">
        <v>417</v>
      </c>
      <c r="D41" t="s">
        <v>851</v>
      </c>
      <c r="E41">
        <v>7399669</v>
      </c>
      <c r="F41" t="s">
        <v>4562</v>
      </c>
      <c r="G41">
        <v>1504177</v>
      </c>
      <c r="H41" t="s">
        <v>4236</v>
      </c>
      <c r="I41">
        <v>78</v>
      </c>
      <c r="J41">
        <v>154</v>
      </c>
      <c r="K41" s="172">
        <v>51</v>
      </c>
      <c r="L41" t="s">
        <v>4764</v>
      </c>
      <c r="M41" t="s">
        <v>4701</v>
      </c>
      <c r="N41" s="177"/>
      <c r="O41" s="166"/>
    </row>
    <row r="42" spans="1:15" ht="15" x14ac:dyDescent="0.25">
      <c r="A42">
        <v>290750</v>
      </c>
      <c r="B42" t="s">
        <v>27</v>
      </c>
      <c r="C42" t="s">
        <v>230</v>
      </c>
      <c r="D42" t="s">
        <v>678</v>
      </c>
      <c r="E42">
        <v>2388618</v>
      </c>
      <c r="F42" t="s">
        <v>2348</v>
      </c>
      <c r="G42">
        <v>187135</v>
      </c>
      <c r="H42" t="s">
        <v>4236</v>
      </c>
      <c r="I42">
        <v>85</v>
      </c>
      <c r="J42">
        <v>341</v>
      </c>
      <c r="K42" s="172">
        <v>25</v>
      </c>
      <c r="L42" t="s">
        <v>4764</v>
      </c>
      <c r="M42" t="s">
        <v>4701</v>
      </c>
      <c r="N42" s="177"/>
      <c r="O42" s="166"/>
    </row>
    <row r="43" spans="1:15" ht="15" x14ac:dyDescent="0.25">
      <c r="A43">
        <v>291465</v>
      </c>
      <c r="B43" t="s">
        <v>25</v>
      </c>
      <c r="C43" t="s">
        <v>155</v>
      </c>
      <c r="D43" t="s">
        <v>607</v>
      </c>
      <c r="E43">
        <v>5252253</v>
      </c>
      <c r="F43" t="s">
        <v>1645</v>
      </c>
      <c r="G43">
        <v>195588</v>
      </c>
      <c r="H43" t="s">
        <v>4236</v>
      </c>
      <c r="I43">
        <v>3</v>
      </c>
      <c r="J43">
        <v>145</v>
      </c>
      <c r="K43" s="172">
        <v>2</v>
      </c>
      <c r="L43" t="s">
        <v>4764</v>
      </c>
      <c r="M43" t="s">
        <v>4701</v>
      </c>
      <c r="N43" s="177"/>
      <c r="O43" s="166"/>
    </row>
    <row r="44" spans="1:15" ht="15" x14ac:dyDescent="0.25">
      <c r="A44">
        <v>291200</v>
      </c>
      <c r="B44" t="s">
        <v>30</v>
      </c>
      <c r="C44" t="s">
        <v>356</v>
      </c>
      <c r="D44" t="s">
        <v>796</v>
      </c>
      <c r="E44">
        <v>3912051</v>
      </c>
      <c r="F44" t="s">
        <v>3088</v>
      </c>
      <c r="G44">
        <v>1671812</v>
      </c>
      <c r="H44" t="s">
        <v>4236</v>
      </c>
      <c r="I44">
        <v>10</v>
      </c>
      <c r="J44">
        <v>106</v>
      </c>
      <c r="K44" s="172">
        <v>9</v>
      </c>
      <c r="L44" t="s">
        <v>4764</v>
      </c>
      <c r="M44" t="s">
        <v>4701</v>
      </c>
      <c r="N44" s="177"/>
      <c r="O44" s="166"/>
    </row>
    <row r="45" spans="1:15" ht="15" x14ac:dyDescent="0.25">
      <c r="A45">
        <v>291360</v>
      </c>
      <c r="B45" t="s">
        <v>31</v>
      </c>
      <c r="C45" t="s">
        <v>408</v>
      </c>
      <c r="D45" t="s">
        <v>845</v>
      </c>
      <c r="E45">
        <v>6007252</v>
      </c>
      <c r="F45" t="s">
        <v>3378</v>
      </c>
      <c r="G45">
        <v>194530</v>
      </c>
      <c r="H45" t="s">
        <v>4236</v>
      </c>
      <c r="I45">
        <v>44</v>
      </c>
      <c r="J45">
        <v>245</v>
      </c>
      <c r="K45" s="172">
        <v>18</v>
      </c>
      <c r="L45" t="s">
        <v>4764</v>
      </c>
      <c r="M45" t="s">
        <v>4701</v>
      </c>
      <c r="N45" s="177"/>
      <c r="O45" s="166"/>
    </row>
    <row r="46" spans="1:15" ht="15" x14ac:dyDescent="0.25">
      <c r="A46">
        <v>292145</v>
      </c>
      <c r="B46" t="s">
        <v>30</v>
      </c>
      <c r="C46" t="s">
        <v>333</v>
      </c>
      <c r="D46" t="s">
        <v>835</v>
      </c>
      <c r="E46">
        <v>2498618</v>
      </c>
      <c r="F46" t="s">
        <v>3270</v>
      </c>
      <c r="G46">
        <v>203610</v>
      </c>
      <c r="H46" t="s">
        <v>4236</v>
      </c>
      <c r="I46">
        <v>53</v>
      </c>
      <c r="J46">
        <v>136</v>
      </c>
      <c r="K46" s="172">
        <v>39</v>
      </c>
      <c r="L46" t="s">
        <v>4764</v>
      </c>
      <c r="M46" t="s">
        <v>4701</v>
      </c>
      <c r="N46" s="177"/>
      <c r="O46" s="166"/>
    </row>
    <row r="47" spans="1:15" ht="15" x14ac:dyDescent="0.25">
      <c r="A47">
        <v>292280</v>
      </c>
      <c r="B47" t="s">
        <v>31</v>
      </c>
      <c r="C47" t="s">
        <v>440</v>
      </c>
      <c r="D47" t="s">
        <v>896</v>
      </c>
      <c r="E47">
        <v>9716181</v>
      </c>
      <c r="F47" t="s">
        <v>3870</v>
      </c>
      <c r="G47">
        <v>1684213</v>
      </c>
      <c r="H47" t="s">
        <v>4236</v>
      </c>
      <c r="I47">
        <v>79</v>
      </c>
      <c r="J47">
        <v>114</v>
      </c>
      <c r="K47" s="172">
        <v>69</v>
      </c>
      <c r="L47" t="s">
        <v>4764</v>
      </c>
      <c r="M47" t="s">
        <v>4701</v>
      </c>
      <c r="N47" s="177"/>
      <c r="O47" s="166"/>
    </row>
    <row r="48" spans="1:15" ht="15" x14ac:dyDescent="0.25">
      <c r="A48">
        <v>293190</v>
      </c>
      <c r="B48" t="s">
        <v>27</v>
      </c>
      <c r="C48" t="s">
        <v>248</v>
      </c>
      <c r="D48" t="s">
        <v>564</v>
      </c>
      <c r="E48">
        <v>7414099</v>
      </c>
      <c r="F48" t="s">
        <v>4459</v>
      </c>
      <c r="G48">
        <v>1533770</v>
      </c>
      <c r="H48" t="s">
        <v>4236</v>
      </c>
      <c r="I48">
        <v>61</v>
      </c>
      <c r="J48">
        <v>148</v>
      </c>
      <c r="K48" s="172">
        <v>41</v>
      </c>
      <c r="L48" t="s">
        <v>4764</v>
      </c>
      <c r="M48" t="s">
        <v>4701</v>
      </c>
      <c r="N48" s="177"/>
      <c r="O48" s="166"/>
    </row>
    <row r="49" spans="1:15" ht="15" x14ac:dyDescent="0.25">
      <c r="A49">
        <v>292045</v>
      </c>
      <c r="B49" t="s">
        <v>29</v>
      </c>
      <c r="C49" t="s">
        <v>292</v>
      </c>
      <c r="D49" t="s">
        <v>742</v>
      </c>
      <c r="E49">
        <v>9059806</v>
      </c>
      <c r="F49" t="s">
        <v>4085</v>
      </c>
      <c r="G49">
        <v>1610929</v>
      </c>
      <c r="H49" t="s">
        <v>4236</v>
      </c>
      <c r="I49">
        <v>6</v>
      </c>
      <c r="J49">
        <v>135</v>
      </c>
      <c r="K49" s="172">
        <v>4</v>
      </c>
      <c r="L49" t="s">
        <v>4764</v>
      </c>
      <c r="M49" t="s">
        <v>4701</v>
      </c>
      <c r="N49" s="177"/>
      <c r="O49" s="166"/>
    </row>
    <row r="50" spans="1:15" ht="15" x14ac:dyDescent="0.25">
      <c r="A50">
        <v>292860</v>
      </c>
      <c r="B50" t="s">
        <v>26</v>
      </c>
      <c r="C50" t="s">
        <v>195</v>
      </c>
      <c r="D50" t="s">
        <v>645</v>
      </c>
      <c r="E50">
        <v>2514508</v>
      </c>
      <c r="F50" t="s">
        <v>2111</v>
      </c>
      <c r="G50">
        <v>213691</v>
      </c>
      <c r="H50" t="s">
        <v>4236</v>
      </c>
      <c r="I50">
        <v>14</v>
      </c>
      <c r="J50">
        <v>196</v>
      </c>
      <c r="K50" s="172">
        <v>7</v>
      </c>
      <c r="L50" t="s">
        <v>4764</v>
      </c>
      <c r="M50" t="s">
        <v>4701</v>
      </c>
      <c r="N50" s="177"/>
      <c r="O50" s="166"/>
    </row>
    <row r="51" spans="1:15" ht="15" x14ac:dyDescent="0.25">
      <c r="A51">
        <v>292210</v>
      </c>
      <c r="B51" t="s">
        <v>23</v>
      </c>
      <c r="C51" t="s">
        <v>37</v>
      </c>
      <c r="D51" t="s">
        <v>508</v>
      </c>
      <c r="E51">
        <v>2498715</v>
      </c>
      <c r="F51" t="s">
        <v>1001</v>
      </c>
      <c r="G51">
        <v>1678477</v>
      </c>
      <c r="H51" t="s">
        <v>4236</v>
      </c>
      <c r="I51">
        <v>76</v>
      </c>
      <c r="J51">
        <v>183</v>
      </c>
      <c r="K51" s="172">
        <v>42</v>
      </c>
      <c r="L51" t="s">
        <v>4764</v>
      </c>
      <c r="M51" t="s">
        <v>4701</v>
      </c>
      <c r="N51" s="177"/>
      <c r="O51" s="166"/>
    </row>
    <row r="52" spans="1:15" ht="15" x14ac:dyDescent="0.25">
      <c r="A52">
        <v>290470</v>
      </c>
      <c r="B52" t="s">
        <v>31</v>
      </c>
      <c r="C52" t="s">
        <v>417</v>
      </c>
      <c r="D52" t="s">
        <v>854</v>
      </c>
      <c r="E52">
        <v>2386623</v>
      </c>
      <c r="F52" t="s">
        <v>4458</v>
      </c>
      <c r="G52">
        <v>183474</v>
      </c>
      <c r="H52" t="s">
        <v>4236</v>
      </c>
      <c r="I52">
        <v>64</v>
      </c>
      <c r="J52">
        <v>250</v>
      </c>
      <c r="K52" s="172">
        <v>26</v>
      </c>
      <c r="L52" t="s">
        <v>4764</v>
      </c>
      <c r="M52" t="s">
        <v>4701</v>
      </c>
      <c r="N52" s="177"/>
      <c r="O52" s="166"/>
    </row>
    <row r="53" spans="1:15" ht="15" x14ac:dyDescent="0.25">
      <c r="A53">
        <v>290210</v>
      </c>
      <c r="B53" t="s">
        <v>23</v>
      </c>
      <c r="C53" t="s">
        <v>95</v>
      </c>
      <c r="D53" t="s">
        <v>548</v>
      </c>
      <c r="E53">
        <v>3882896</v>
      </c>
      <c r="F53" t="s">
        <v>1234</v>
      </c>
      <c r="G53">
        <v>180769</v>
      </c>
      <c r="H53" t="s">
        <v>4236</v>
      </c>
      <c r="I53">
        <v>33</v>
      </c>
      <c r="J53">
        <v>109</v>
      </c>
      <c r="K53" s="172">
        <v>30</v>
      </c>
      <c r="L53" t="s">
        <v>4764</v>
      </c>
      <c r="M53" t="s">
        <v>4701</v>
      </c>
      <c r="N53" s="177"/>
      <c r="O53" s="166"/>
    </row>
    <row r="54" spans="1:15" ht="15" x14ac:dyDescent="0.25">
      <c r="A54">
        <v>290940</v>
      </c>
      <c r="B54" t="s">
        <v>29</v>
      </c>
      <c r="C54" t="s">
        <v>292</v>
      </c>
      <c r="D54" t="s">
        <v>738</v>
      </c>
      <c r="E54">
        <v>2626993</v>
      </c>
      <c r="F54" t="s">
        <v>2740</v>
      </c>
      <c r="G54">
        <v>188646</v>
      </c>
      <c r="H54" t="s">
        <v>4236</v>
      </c>
      <c r="I54">
        <v>162</v>
      </c>
      <c r="J54">
        <v>220</v>
      </c>
      <c r="K54" s="172">
        <v>74</v>
      </c>
      <c r="L54" t="s">
        <v>4764</v>
      </c>
      <c r="M54" t="s">
        <v>4701</v>
      </c>
      <c r="N54" s="177"/>
      <c r="O54" s="166"/>
    </row>
    <row r="55" spans="1:15" ht="15" x14ac:dyDescent="0.25">
      <c r="A55">
        <v>291770</v>
      </c>
      <c r="B55" t="s">
        <v>28</v>
      </c>
      <c r="C55" t="s">
        <v>283</v>
      </c>
      <c r="D55" t="s">
        <v>729</v>
      </c>
      <c r="E55">
        <v>600156</v>
      </c>
      <c r="F55" t="s">
        <v>4097</v>
      </c>
      <c r="G55">
        <v>2168715</v>
      </c>
      <c r="H55" t="s">
        <v>4236</v>
      </c>
      <c r="I55">
        <v>89</v>
      </c>
      <c r="J55">
        <v>203</v>
      </c>
      <c r="K55" s="172">
        <v>44</v>
      </c>
      <c r="L55" t="s">
        <v>4764</v>
      </c>
      <c r="M55" t="s">
        <v>4701</v>
      </c>
      <c r="N55" s="177"/>
      <c r="O55" s="166"/>
    </row>
    <row r="56" spans="1:15" ht="15" x14ac:dyDescent="0.25">
      <c r="A56">
        <v>293160</v>
      </c>
      <c r="B56" t="s">
        <v>26</v>
      </c>
      <c r="C56" t="s">
        <v>205</v>
      </c>
      <c r="D56" t="s">
        <v>908</v>
      </c>
      <c r="E56">
        <v>3010155</v>
      </c>
      <c r="F56" t="s">
        <v>3698</v>
      </c>
      <c r="G56">
        <v>217816</v>
      </c>
      <c r="H56" t="s">
        <v>4236</v>
      </c>
      <c r="I56">
        <v>70</v>
      </c>
      <c r="J56">
        <v>179</v>
      </c>
      <c r="K56" s="172">
        <v>39</v>
      </c>
      <c r="L56" t="s">
        <v>4764</v>
      </c>
      <c r="M56" t="s">
        <v>4701</v>
      </c>
      <c r="N56" s="177"/>
      <c r="O56" s="166"/>
    </row>
    <row r="57" spans="1:15" ht="15" x14ac:dyDescent="0.25">
      <c r="A57">
        <v>290850</v>
      </c>
      <c r="B57" t="s">
        <v>23</v>
      </c>
      <c r="C57" t="s">
        <v>37</v>
      </c>
      <c r="D57" t="s">
        <v>500</v>
      </c>
      <c r="E57">
        <v>2601532</v>
      </c>
      <c r="F57" t="s">
        <v>947</v>
      </c>
      <c r="G57">
        <v>187984</v>
      </c>
      <c r="H57" t="s">
        <v>4236</v>
      </c>
      <c r="I57">
        <v>77</v>
      </c>
      <c r="J57">
        <v>183</v>
      </c>
      <c r="K57" s="172">
        <v>42</v>
      </c>
      <c r="L57" t="s">
        <v>4764</v>
      </c>
      <c r="M57" t="s">
        <v>4701</v>
      </c>
      <c r="N57" s="177"/>
      <c r="O57" s="166"/>
    </row>
    <row r="58" spans="1:15" ht="15" x14ac:dyDescent="0.25">
      <c r="A58">
        <v>291090</v>
      </c>
      <c r="B58" t="s">
        <v>30</v>
      </c>
      <c r="C58" t="s">
        <v>377</v>
      </c>
      <c r="D58" t="s">
        <v>813</v>
      </c>
      <c r="E58">
        <v>2526522</v>
      </c>
      <c r="F58" t="s">
        <v>3161</v>
      </c>
      <c r="G58">
        <v>191892</v>
      </c>
      <c r="H58" t="s">
        <v>4236</v>
      </c>
      <c r="I58">
        <v>44</v>
      </c>
      <c r="J58">
        <v>163</v>
      </c>
      <c r="K58" s="172">
        <v>27</v>
      </c>
      <c r="L58" t="s">
        <v>4764</v>
      </c>
      <c r="M58" t="s">
        <v>4701</v>
      </c>
      <c r="N58" s="177"/>
      <c r="O58" s="166"/>
    </row>
    <row r="59" spans="1:15" ht="15" x14ac:dyDescent="0.25">
      <c r="A59">
        <v>291030</v>
      </c>
      <c r="B59" t="s">
        <v>26</v>
      </c>
      <c r="C59" t="s">
        <v>205</v>
      </c>
      <c r="D59" t="s">
        <v>655</v>
      </c>
      <c r="E59">
        <v>9086706</v>
      </c>
      <c r="F59" t="s">
        <v>2195</v>
      </c>
      <c r="G59">
        <v>1628844</v>
      </c>
      <c r="H59" t="s">
        <v>4236</v>
      </c>
      <c r="I59">
        <v>98</v>
      </c>
      <c r="J59">
        <v>237</v>
      </c>
      <c r="K59" s="172">
        <v>41</v>
      </c>
      <c r="L59" t="s">
        <v>4764</v>
      </c>
      <c r="M59" t="s">
        <v>4701</v>
      </c>
      <c r="N59" s="177"/>
      <c r="O59" s="166"/>
    </row>
    <row r="60" spans="1:15" ht="15" x14ac:dyDescent="0.25">
      <c r="A60">
        <v>290020</v>
      </c>
      <c r="B60" t="s">
        <v>28</v>
      </c>
      <c r="C60" t="s">
        <v>274</v>
      </c>
      <c r="D60" t="s">
        <v>715</v>
      </c>
      <c r="E60">
        <v>3438449</v>
      </c>
      <c r="F60" t="s">
        <v>2469</v>
      </c>
      <c r="G60">
        <v>178888</v>
      </c>
      <c r="H60" t="s">
        <v>4236</v>
      </c>
      <c r="I60">
        <v>67</v>
      </c>
      <c r="J60">
        <v>115</v>
      </c>
      <c r="K60" s="172">
        <v>58</v>
      </c>
      <c r="L60" t="s">
        <v>4764</v>
      </c>
      <c r="M60" t="s">
        <v>4701</v>
      </c>
      <c r="N60" s="177"/>
      <c r="O60" s="166"/>
    </row>
    <row r="61" spans="1:15" ht="15" x14ac:dyDescent="0.25">
      <c r="A61">
        <v>291210</v>
      </c>
      <c r="B61" t="s">
        <v>31</v>
      </c>
      <c r="C61" t="s">
        <v>417</v>
      </c>
      <c r="D61" t="s">
        <v>859</v>
      </c>
      <c r="E61">
        <v>2412624</v>
      </c>
      <c r="F61" t="s">
        <v>4619</v>
      </c>
      <c r="G61">
        <v>193062</v>
      </c>
      <c r="H61" t="s">
        <v>4236</v>
      </c>
      <c r="I61">
        <v>82</v>
      </c>
      <c r="J61">
        <v>152</v>
      </c>
      <c r="K61" s="172">
        <v>54</v>
      </c>
      <c r="L61" t="s">
        <v>4764</v>
      </c>
      <c r="M61" t="s">
        <v>4701</v>
      </c>
      <c r="N61" s="177"/>
      <c r="O61" s="166"/>
    </row>
    <row r="62" spans="1:15" ht="15" x14ac:dyDescent="0.25">
      <c r="A62">
        <v>292740</v>
      </c>
      <c r="B62" t="s">
        <v>26</v>
      </c>
      <c r="C62" t="s">
        <v>195</v>
      </c>
      <c r="D62" t="s">
        <v>644</v>
      </c>
      <c r="E62">
        <v>9479201</v>
      </c>
      <c r="F62" t="s">
        <v>2090</v>
      </c>
      <c r="G62">
        <v>1706977</v>
      </c>
      <c r="H62" t="s">
        <v>4236</v>
      </c>
      <c r="I62">
        <v>40</v>
      </c>
      <c r="J62">
        <v>106</v>
      </c>
      <c r="K62" s="172">
        <v>38</v>
      </c>
      <c r="L62" t="s">
        <v>4764</v>
      </c>
      <c r="M62" t="s">
        <v>4701</v>
      </c>
      <c r="N62" s="177"/>
      <c r="O62" s="166"/>
    </row>
    <row r="63" spans="1:15" ht="15" x14ac:dyDescent="0.25">
      <c r="A63">
        <v>292860</v>
      </c>
      <c r="B63" t="s">
        <v>26</v>
      </c>
      <c r="C63" t="s">
        <v>195</v>
      </c>
      <c r="D63" t="s">
        <v>645</v>
      </c>
      <c r="E63">
        <v>2514494</v>
      </c>
      <c r="F63" t="s">
        <v>2110</v>
      </c>
      <c r="G63">
        <v>1575775</v>
      </c>
      <c r="H63" t="s">
        <v>4236</v>
      </c>
      <c r="I63">
        <v>27</v>
      </c>
      <c r="J63">
        <v>294</v>
      </c>
      <c r="K63" s="172">
        <v>9</v>
      </c>
      <c r="L63" t="s">
        <v>4764</v>
      </c>
      <c r="M63" t="s">
        <v>4701</v>
      </c>
      <c r="N63" s="177"/>
      <c r="O63" s="166"/>
    </row>
    <row r="64" spans="1:15" ht="15" x14ac:dyDescent="0.25">
      <c r="A64">
        <v>293076</v>
      </c>
      <c r="B64" t="s">
        <v>27</v>
      </c>
      <c r="C64" t="s">
        <v>248</v>
      </c>
      <c r="D64" t="s">
        <v>704</v>
      </c>
      <c r="E64">
        <v>5360188</v>
      </c>
      <c r="F64" t="s">
        <v>2500</v>
      </c>
      <c r="G64">
        <v>216712</v>
      </c>
      <c r="H64" t="s">
        <v>4236</v>
      </c>
      <c r="I64">
        <v>118</v>
      </c>
      <c r="J64">
        <v>168</v>
      </c>
      <c r="K64" s="172">
        <v>70</v>
      </c>
      <c r="L64" t="s">
        <v>4764</v>
      </c>
      <c r="M64" t="s">
        <v>4701</v>
      </c>
      <c r="N64" s="177"/>
      <c r="O64" s="166"/>
    </row>
    <row r="65" spans="1:15" ht="15" x14ac:dyDescent="0.25">
      <c r="A65">
        <v>292600</v>
      </c>
      <c r="B65" t="s">
        <v>28</v>
      </c>
      <c r="C65" t="s">
        <v>263</v>
      </c>
      <c r="D65" t="s">
        <v>711</v>
      </c>
      <c r="E65">
        <v>5142350</v>
      </c>
      <c r="F65" t="s">
        <v>2596</v>
      </c>
      <c r="G65">
        <v>208957</v>
      </c>
      <c r="H65" t="s">
        <v>4236</v>
      </c>
      <c r="I65">
        <v>50</v>
      </c>
      <c r="J65">
        <v>177</v>
      </c>
      <c r="K65" s="172">
        <v>28</v>
      </c>
      <c r="L65" t="s">
        <v>4764</v>
      </c>
      <c r="M65" t="s">
        <v>4701</v>
      </c>
      <c r="N65" s="177"/>
      <c r="O65" s="166"/>
    </row>
    <row r="66" spans="1:15" ht="15" x14ac:dyDescent="0.25">
      <c r="A66">
        <v>290990</v>
      </c>
      <c r="B66" t="s">
        <v>28</v>
      </c>
      <c r="C66" t="s">
        <v>263</v>
      </c>
      <c r="D66" t="s">
        <v>708</v>
      </c>
      <c r="E66">
        <v>7389744</v>
      </c>
      <c r="F66" t="s">
        <v>3798</v>
      </c>
      <c r="G66">
        <v>1500406</v>
      </c>
      <c r="H66" t="s">
        <v>4236</v>
      </c>
      <c r="I66">
        <v>48</v>
      </c>
      <c r="J66">
        <v>110</v>
      </c>
      <c r="K66" s="172">
        <v>44</v>
      </c>
      <c r="L66" t="s">
        <v>4764</v>
      </c>
      <c r="M66" t="s">
        <v>4701</v>
      </c>
      <c r="N66" s="177"/>
      <c r="O66" s="166"/>
    </row>
    <row r="67" spans="1:15" ht="15" x14ac:dyDescent="0.25">
      <c r="A67">
        <v>293180</v>
      </c>
      <c r="B67" t="s">
        <v>30</v>
      </c>
      <c r="C67" t="s">
        <v>333</v>
      </c>
      <c r="D67" t="s">
        <v>841</v>
      </c>
      <c r="E67">
        <v>6225977</v>
      </c>
      <c r="F67" t="s">
        <v>3310</v>
      </c>
      <c r="G67">
        <v>217921</v>
      </c>
      <c r="H67" t="s">
        <v>4236</v>
      </c>
      <c r="I67">
        <v>51</v>
      </c>
      <c r="J67">
        <v>91</v>
      </c>
      <c r="K67" s="172">
        <v>56</v>
      </c>
      <c r="L67" t="s">
        <v>4764</v>
      </c>
      <c r="M67" t="s">
        <v>4701</v>
      </c>
      <c r="N67" s="177"/>
      <c r="O67" s="166"/>
    </row>
    <row r="68" spans="1:15" ht="15" x14ac:dyDescent="0.25">
      <c r="A68">
        <v>290450</v>
      </c>
      <c r="B68" t="s">
        <v>29</v>
      </c>
      <c r="C68" t="s">
        <v>309</v>
      </c>
      <c r="D68" t="s">
        <v>749</v>
      </c>
      <c r="E68">
        <v>5550394</v>
      </c>
      <c r="F68" t="s">
        <v>2802</v>
      </c>
      <c r="G68">
        <v>183199</v>
      </c>
      <c r="H68" t="s">
        <v>4236</v>
      </c>
      <c r="I68">
        <v>4</v>
      </c>
      <c r="J68">
        <v>169</v>
      </c>
      <c r="K68" s="172">
        <v>2</v>
      </c>
      <c r="L68" t="s">
        <v>4764</v>
      </c>
      <c r="M68" t="s">
        <v>4701</v>
      </c>
      <c r="N68" s="177"/>
      <c r="O68" s="166"/>
    </row>
    <row r="69" spans="1:15" ht="15" x14ac:dyDescent="0.25">
      <c r="A69">
        <v>292405</v>
      </c>
      <c r="B69" t="s">
        <v>23</v>
      </c>
      <c r="C69" t="s">
        <v>37</v>
      </c>
      <c r="D69" t="s">
        <v>510</v>
      </c>
      <c r="E69">
        <v>4074017</v>
      </c>
      <c r="F69" t="s">
        <v>4595</v>
      </c>
      <c r="G69">
        <v>2298538</v>
      </c>
      <c r="H69" t="s">
        <v>4236</v>
      </c>
      <c r="I69">
        <v>63</v>
      </c>
      <c r="J69">
        <v>121</v>
      </c>
      <c r="K69" s="172">
        <v>52</v>
      </c>
      <c r="L69" t="s">
        <v>4764</v>
      </c>
      <c r="M69" t="s">
        <v>4701</v>
      </c>
      <c r="N69" s="177"/>
      <c r="O69" s="166"/>
    </row>
    <row r="70" spans="1:15" ht="15" x14ac:dyDescent="0.25">
      <c r="A70">
        <v>292800</v>
      </c>
      <c r="B70" t="s">
        <v>23</v>
      </c>
      <c r="C70" t="s">
        <v>95</v>
      </c>
      <c r="D70" t="s">
        <v>560</v>
      </c>
      <c r="E70">
        <v>9512950</v>
      </c>
      <c r="F70" t="s">
        <v>3960</v>
      </c>
      <c r="G70">
        <v>1661787</v>
      </c>
      <c r="H70" t="s">
        <v>4236</v>
      </c>
      <c r="I70">
        <v>57</v>
      </c>
      <c r="J70">
        <v>140</v>
      </c>
      <c r="K70" s="172">
        <v>41</v>
      </c>
      <c r="L70" t="s">
        <v>4764</v>
      </c>
      <c r="M70" t="s">
        <v>4701</v>
      </c>
      <c r="N70" s="177"/>
      <c r="O70" s="166"/>
    </row>
    <row r="71" spans="1:15" ht="15" x14ac:dyDescent="0.25">
      <c r="A71">
        <v>291500</v>
      </c>
      <c r="B71" t="s">
        <v>23</v>
      </c>
      <c r="C71" t="s">
        <v>69</v>
      </c>
      <c r="D71" t="s">
        <v>528</v>
      </c>
      <c r="E71">
        <v>2414015</v>
      </c>
      <c r="F71" t="s">
        <v>1138</v>
      </c>
      <c r="G71">
        <v>196487</v>
      </c>
      <c r="H71" t="s">
        <v>4236</v>
      </c>
      <c r="I71">
        <v>37</v>
      </c>
      <c r="J71">
        <v>176</v>
      </c>
      <c r="K71" s="172">
        <v>21</v>
      </c>
      <c r="L71" t="s">
        <v>4764</v>
      </c>
      <c r="M71" t="s">
        <v>4701</v>
      </c>
      <c r="N71" s="177"/>
      <c r="O71" s="166"/>
    </row>
    <row r="72" spans="1:15" ht="15" x14ac:dyDescent="0.25">
      <c r="A72">
        <v>292720</v>
      </c>
      <c r="B72" t="s">
        <v>23</v>
      </c>
      <c r="C72" t="s">
        <v>69</v>
      </c>
      <c r="D72" t="s">
        <v>533</v>
      </c>
      <c r="E72">
        <v>2510367</v>
      </c>
      <c r="F72" t="s">
        <v>1149</v>
      </c>
      <c r="G72">
        <v>210005</v>
      </c>
      <c r="H72" t="s">
        <v>4236</v>
      </c>
      <c r="I72">
        <v>29</v>
      </c>
      <c r="J72">
        <v>139</v>
      </c>
      <c r="K72" s="172">
        <v>21</v>
      </c>
      <c r="L72" t="s">
        <v>4764</v>
      </c>
      <c r="M72" t="s">
        <v>4701</v>
      </c>
      <c r="N72" s="177"/>
      <c r="O72" s="166"/>
    </row>
    <row r="73" spans="1:15" ht="15" x14ac:dyDescent="0.25">
      <c r="A73">
        <v>292560</v>
      </c>
      <c r="B73" t="s">
        <v>24</v>
      </c>
      <c r="C73" t="s">
        <v>115</v>
      </c>
      <c r="D73" t="s">
        <v>581</v>
      </c>
      <c r="E73">
        <v>2509083</v>
      </c>
      <c r="F73" t="s">
        <v>1472</v>
      </c>
      <c r="G73">
        <v>208264</v>
      </c>
      <c r="H73" t="s">
        <v>4236</v>
      </c>
      <c r="I73">
        <v>71</v>
      </c>
      <c r="J73">
        <v>149</v>
      </c>
      <c r="K73" s="172">
        <v>48</v>
      </c>
      <c r="L73" t="s">
        <v>4764</v>
      </c>
      <c r="M73" t="s">
        <v>4701</v>
      </c>
      <c r="N73" s="177"/>
      <c r="O73" s="166"/>
    </row>
    <row r="74" spans="1:15" ht="15" x14ac:dyDescent="0.25">
      <c r="A74">
        <v>291840</v>
      </c>
      <c r="B74" t="s">
        <v>28</v>
      </c>
      <c r="C74" t="s">
        <v>263</v>
      </c>
      <c r="D74" t="s">
        <v>709</v>
      </c>
      <c r="E74">
        <v>5887038</v>
      </c>
      <c r="F74" t="s">
        <v>2578</v>
      </c>
      <c r="G74">
        <v>200468</v>
      </c>
      <c r="H74" t="s">
        <v>4236</v>
      </c>
      <c r="I74">
        <v>57</v>
      </c>
      <c r="J74">
        <v>281</v>
      </c>
      <c r="K74" s="172">
        <v>20</v>
      </c>
      <c r="L74" t="s">
        <v>4764</v>
      </c>
      <c r="M74" t="s">
        <v>4701</v>
      </c>
      <c r="N74" s="177"/>
      <c r="O74" s="166"/>
    </row>
    <row r="75" spans="1:15" ht="15" x14ac:dyDescent="0.25">
      <c r="A75">
        <v>292550</v>
      </c>
      <c r="B75" t="s">
        <v>25</v>
      </c>
      <c r="C75" t="s">
        <v>164</v>
      </c>
      <c r="D75" t="s">
        <v>622</v>
      </c>
      <c r="E75">
        <v>3054853</v>
      </c>
      <c r="F75" t="s">
        <v>1773</v>
      </c>
      <c r="G75">
        <v>208213</v>
      </c>
      <c r="H75" t="s">
        <v>4236</v>
      </c>
      <c r="I75">
        <v>28</v>
      </c>
      <c r="J75">
        <v>125</v>
      </c>
      <c r="K75" s="172">
        <v>22</v>
      </c>
      <c r="L75" t="s">
        <v>4764</v>
      </c>
      <c r="M75" t="s">
        <v>4701</v>
      </c>
      <c r="N75" s="177"/>
      <c r="O75" s="166"/>
    </row>
    <row r="76" spans="1:15" ht="15" x14ac:dyDescent="0.25">
      <c r="A76">
        <v>290750</v>
      </c>
      <c r="B76" t="s">
        <v>27</v>
      </c>
      <c r="C76" t="s">
        <v>230</v>
      </c>
      <c r="D76" t="s">
        <v>678</v>
      </c>
      <c r="E76">
        <v>2388545</v>
      </c>
      <c r="F76" t="s">
        <v>2344</v>
      </c>
      <c r="G76">
        <v>187097</v>
      </c>
      <c r="H76" t="s">
        <v>4236</v>
      </c>
      <c r="I76">
        <v>26</v>
      </c>
      <c r="J76">
        <v>297</v>
      </c>
      <c r="K76" s="172">
        <v>9</v>
      </c>
      <c r="L76" t="s">
        <v>4764</v>
      </c>
      <c r="M76" t="s">
        <v>4701</v>
      </c>
      <c r="N76" s="177"/>
      <c r="O76" s="166"/>
    </row>
    <row r="77" spans="1:15" ht="15" x14ac:dyDescent="0.25">
      <c r="A77">
        <v>290840</v>
      </c>
      <c r="B77" t="s">
        <v>23</v>
      </c>
      <c r="C77" t="s">
        <v>95</v>
      </c>
      <c r="D77" t="s">
        <v>552</v>
      </c>
      <c r="E77">
        <v>2601214</v>
      </c>
      <c r="F77" t="s">
        <v>4575</v>
      </c>
      <c r="G77">
        <v>1645994</v>
      </c>
      <c r="H77" t="s">
        <v>4236</v>
      </c>
      <c r="I77">
        <v>175</v>
      </c>
      <c r="J77">
        <v>233</v>
      </c>
      <c r="K77" s="172">
        <v>75</v>
      </c>
      <c r="L77" t="s">
        <v>4764</v>
      </c>
      <c r="M77" t="s">
        <v>4613</v>
      </c>
      <c r="N77" s="177"/>
      <c r="O77" s="166"/>
    </row>
    <row r="78" spans="1:15" ht="15" x14ac:dyDescent="0.25">
      <c r="A78">
        <v>292600</v>
      </c>
      <c r="B78" t="s">
        <v>28</v>
      </c>
      <c r="C78" t="s">
        <v>263</v>
      </c>
      <c r="D78" t="s">
        <v>711</v>
      </c>
      <c r="E78">
        <v>2509318</v>
      </c>
      <c r="F78" t="s">
        <v>2592</v>
      </c>
      <c r="G78">
        <v>208884</v>
      </c>
      <c r="H78" t="s">
        <v>4236</v>
      </c>
      <c r="I78">
        <v>59</v>
      </c>
      <c r="J78">
        <v>167</v>
      </c>
      <c r="K78" s="172">
        <v>35</v>
      </c>
      <c r="L78" t="s">
        <v>4764</v>
      </c>
      <c r="M78" t="s">
        <v>4701</v>
      </c>
      <c r="N78" s="177"/>
      <c r="O78" s="166"/>
    </row>
    <row r="79" spans="1:15" ht="15" x14ac:dyDescent="0.25">
      <c r="A79">
        <v>293050</v>
      </c>
      <c r="B79" t="s">
        <v>23</v>
      </c>
      <c r="C79" t="s">
        <v>95</v>
      </c>
      <c r="D79" t="s">
        <v>562</v>
      </c>
      <c r="E79">
        <v>222283</v>
      </c>
      <c r="F79" t="s">
        <v>3973</v>
      </c>
      <c r="G79">
        <v>2079275</v>
      </c>
      <c r="H79" t="s">
        <v>4236</v>
      </c>
      <c r="I79">
        <v>44</v>
      </c>
      <c r="J79">
        <v>150</v>
      </c>
      <c r="K79" s="172">
        <v>29</v>
      </c>
      <c r="L79" t="s">
        <v>4764</v>
      </c>
      <c r="M79" t="s">
        <v>4701</v>
      </c>
      <c r="N79" s="177"/>
      <c r="O79" s="166"/>
    </row>
    <row r="80" spans="1:15" ht="15" x14ac:dyDescent="0.25">
      <c r="A80">
        <v>292920</v>
      </c>
      <c r="B80" t="s">
        <v>26</v>
      </c>
      <c r="C80" t="s">
        <v>195</v>
      </c>
      <c r="D80" t="s">
        <v>646</v>
      </c>
      <c r="E80">
        <v>2520249</v>
      </c>
      <c r="F80" t="s">
        <v>2127</v>
      </c>
      <c r="G80">
        <v>214655</v>
      </c>
      <c r="H80" t="s">
        <v>4236</v>
      </c>
      <c r="I80">
        <v>19</v>
      </c>
      <c r="J80">
        <v>143</v>
      </c>
      <c r="K80" s="172">
        <v>13</v>
      </c>
      <c r="L80" t="s">
        <v>4764</v>
      </c>
      <c r="M80" t="s">
        <v>4701</v>
      </c>
      <c r="N80" s="177"/>
      <c r="O80" s="166"/>
    </row>
    <row r="81" spans="1:15" ht="15" x14ac:dyDescent="0.25">
      <c r="A81">
        <v>292935</v>
      </c>
      <c r="B81" t="s">
        <v>31</v>
      </c>
      <c r="C81" t="s">
        <v>417</v>
      </c>
      <c r="D81" t="s">
        <v>870</v>
      </c>
      <c r="E81">
        <v>9354999</v>
      </c>
      <c r="F81" t="s">
        <v>3502</v>
      </c>
      <c r="G81">
        <v>1551213</v>
      </c>
      <c r="H81" t="s">
        <v>4236</v>
      </c>
      <c r="I81">
        <v>64</v>
      </c>
      <c r="J81">
        <v>148</v>
      </c>
      <c r="K81" s="172">
        <v>43</v>
      </c>
      <c r="L81" t="s">
        <v>4764</v>
      </c>
      <c r="M81" t="s">
        <v>4701</v>
      </c>
      <c r="N81" s="177"/>
      <c r="O81" s="166"/>
    </row>
    <row r="82" spans="1:15" ht="15" x14ac:dyDescent="0.25">
      <c r="A82">
        <v>292525</v>
      </c>
      <c r="B82" t="s">
        <v>28</v>
      </c>
      <c r="C82" t="s">
        <v>283</v>
      </c>
      <c r="D82" t="s">
        <v>731</v>
      </c>
      <c r="E82">
        <v>5674875</v>
      </c>
      <c r="F82" t="s">
        <v>2720</v>
      </c>
      <c r="G82">
        <v>207578</v>
      </c>
      <c r="H82" t="s">
        <v>4236</v>
      </c>
      <c r="I82">
        <v>143</v>
      </c>
      <c r="J82">
        <v>186</v>
      </c>
      <c r="K82" s="172">
        <v>77</v>
      </c>
      <c r="L82" t="s">
        <v>4764</v>
      </c>
      <c r="M82" t="s">
        <v>4701</v>
      </c>
      <c r="N82" s="177"/>
      <c r="O82" s="166"/>
    </row>
    <row r="83" spans="1:15" ht="15" x14ac:dyDescent="0.25">
      <c r="A83">
        <v>291500</v>
      </c>
      <c r="B83" t="s">
        <v>23</v>
      </c>
      <c r="C83" t="s">
        <v>69</v>
      </c>
      <c r="D83" t="s">
        <v>528</v>
      </c>
      <c r="E83">
        <v>2413493</v>
      </c>
      <c r="F83" t="s">
        <v>1135</v>
      </c>
      <c r="G83">
        <v>196436</v>
      </c>
      <c r="H83" t="s">
        <v>4236</v>
      </c>
      <c r="I83">
        <v>17</v>
      </c>
      <c r="J83">
        <v>112</v>
      </c>
      <c r="K83" s="172">
        <v>15</v>
      </c>
      <c r="L83" t="s">
        <v>4764</v>
      </c>
      <c r="M83" t="s">
        <v>4701</v>
      </c>
      <c r="N83" s="177"/>
      <c r="O83" s="166"/>
    </row>
    <row r="84" spans="1:15" ht="15" x14ac:dyDescent="0.25">
      <c r="A84">
        <v>292760</v>
      </c>
      <c r="B84" t="s">
        <v>28</v>
      </c>
      <c r="C84" t="s">
        <v>274</v>
      </c>
      <c r="D84" t="s">
        <v>723</v>
      </c>
      <c r="E84">
        <v>2511258</v>
      </c>
      <c r="F84" t="s">
        <v>3393</v>
      </c>
      <c r="G84">
        <v>212903</v>
      </c>
      <c r="H84" t="s">
        <v>4236</v>
      </c>
      <c r="I84">
        <v>87</v>
      </c>
      <c r="J84">
        <v>173</v>
      </c>
      <c r="K84" s="172">
        <v>50</v>
      </c>
      <c r="L84" t="s">
        <v>4764</v>
      </c>
      <c r="M84" t="s">
        <v>4701</v>
      </c>
      <c r="N84" s="177"/>
      <c r="O84" s="166"/>
    </row>
    <row r="85" spans="1:15" ht="15" x14ac:dyDescent="0.25">
      <c r="A85">
        <v>292890</v>
      </c>
      <c r="B85" t="s">
        <v>29</v>
      </c>
      <c r="C85" t="s">
        <v>292</v>
      </c>
      <c r="D85" t="s">
        <v>745</v>
      </c>
      <c r="E85">
        <v>3428656</v>
      </c>
      <c r="F85" t="s">
        <v>2771</v>
      </c>
      <c r="G85">
        <v>214280</v>
      </c>
      <c r="H85" t="s">
        <v>4236</v>
      </c>
      <c r="I85">
        <v>2</v>
      </c>
      <c r="J85">
        <v>82</v>
      </c>
      <c r="K85" s="172">
        <v>2</v>
      </c>
      <c r="L85" t="s">
        <v>4764</v>
      </c>
      <c r="M85" t="s">
        <v>4701</v>
      </c>
      <c r="N85" s="177"/>
      <c r="O85" s="166"/>
    </row>
    <row r="86" spans="1:15" ht="15" x14ac:dyDescent="0.25">
      <c r="A86">
        <v>291072</v>
      </c>
      <c r="B86" t="s">
        <v>25</v>
      </c>
      <c r="C86" t="s">
        <v>155</v>
      </c>
      <c r="D86" t="s">
        <v>605</v>
      </c>
      <c r="E86">
        <v>447854</v>
      </c>
      <c r="F86" t="s">
        <v>3807</v>
      </c>
      <c r="G86">
        <v>1693204</v>
      </c>
      <c r="H86" t="s">
        <v>4236</v>
      </c>
      <c r="I86">
        <v>19</v>
      </c>
      <c r="J86">
        <v>155</v>
      </c>
      <c r="K86" s="172">
        <v>12</v>
      </c>
      <c r="L86" t="s">
        <v>4764</v>
      </c>
      <c r="M86" t="s">
        <v>4701</v>
      </c>
      <c r="N86" s="177"/>
      <c r="O86" s="166"/>
    </row>
    <row r="87" spans="1:15" ht="15" x14ac:dyDescent="0.25">
      <c r="A87">
        <v>291370</v>
      </c>
      <c r="B87" t="s">
        <v>27</v>
      </c>
      <c r="C87" t="s">
        <v>230</v>
      </c>
      <c r="D87" t="s">
        <v>682</v>
      </c>
      <c r="E87">
        <v>2626799</v>
      </c>
      <c r="F87" t="s">
        <v>4541</v>
      </c>
      <c r="G87">
        <v>2238551</v>
      </c>
      <c r="H87" t="s">
        <v>4236</v>
      </c>
      <c r="I87">
        <v>174</v>
      </c>
      <c r="J87">
        <v>223</v>
      </c>
      <c r="K87" s="172">
        <v>78</v>
      </c>
      <c r="L87" t="s">
        <v>4764</v>
      </c>
      <c r="M87" t="s">
        <v>4701</v>
      </c>
      <c r="N87" s="177"/>
      <c r="O87" s="166"/>
    </row>
    <row r="88" spans="1:15" ht="15" x14ac:dyDescent="0.25">
      <c r="A88">
        <v>290440</v>
      </c>
      <c r="B88" t="s">
        <v>29</v>
      </c>
      <c r="C88" t="s">
        <v>292</v>
      </c>
      <c r="D88" t="s">
        <v>736</v>
      </c>
      <c r="E88">
        <v>5063418</v>
      </c>
      <c r="F88" t="s">
        <v>2735</v>
      </c>
      <c r="G88">
        <v>183121</v>
      </c>
      <c r="H88" t="s">
        <v>4236</v>
      </c>
      <c r="I88">
        <v>35</v>
      </c>
      <c r="J88">
        <v>216</v>
      </c>
      <c r="K88" s="172">
        <v>16</v>
      </c>
      <c r="L88" t="s">
        <v>4764</v>
      </c>
      <c r="M88" t="s">
        <v>4701</v>
      </c>
      <c r="N88" s="177"/>
      <c r="O88" s="166"/>
    </row>
    <row r="89" spans="1:15" ht="15" x14ac:dyDescent="0.25">
      <c r="A89">
        <v>292925</v>
      </c>
      <c r="B89" t="s">
        <v>24</v>
      </c>
      <c r="C89" t="s">
        <v>115</v>
      </c>
      <c r="D89" t="s">
        <v>582</v>
      </c>
      <c r="E89">
        <v>2523159</v>
      </c>
      <c r="F89" t="s">
        <v>1476</v>
      </c>
      <c r="G89">
        <v>214779</v>
      </c>
      <c r="H89" t="s">
        <v>4236</v>
      </c>
      <c r="I89">
        <v>80</v>
      </c>
      <c r="J89">
        <v>185</v>
      </c>
      <c r="K89" s="172">
        <v>43</v>
      </c>
      <c r="L89" t="s">
        <v>4764</v>
      </c>
      <c r="M89" t="s">
        <v>4701</v>
      </c>
      <c r="N89" s="177"/>
      <c r="O89" s="166"/>
    </row>
    <row r="90" spans="1:15" ht="15" x14ac:dyDescent="0.25">
      <c r="A90">
        <v>291060</v>
      </c>
      <c r="B90" t="s">
        <v>27</v>
      </c>
      <c r="C90" t="s">
        <v>230</v>
      </c>
      <c r="D90" t="s">
        <v>681</v>
      </c>
      <c r="E90">
        <v>4025199</v>
      </c>
      <c r="F90" t="s">
        <v>2372</v>
      </c>
      <c r="G90">
        <v>189677</v>
      </c>
      <c r="H90" t="s">
        <v>4236</v>
      </c>
      <c r="I90">
        <v>42</v>
      </c>
      <c r="J90">
        <v>134</v>
      </c>
      <c r="K90" s="172">
        <v>31</v>
      </c>
      <c r="L90" t="s">
        <v>4764</v>
      </c>
      <c r="M90" t="s">
        <v>4701</v>
      </c>
      <c r="N90" s="177"/>
      <c r="O90" s="166"/>
    </row>
    <row r="91" spans="1:15" ht="15" x14ac:dyDescent="0.25">
      <c r="A91">
        <v>291330</v>
      </c>
      <c r="B91" t="s">
        <v>23</v>
      </c>
      <c r="C91" t="s">
        <v>37</v>
      </c>
      <c r="D91" t="s">
        <v>504</v>
      </c>
      <c r="E91">
        <v>6341942</v>
      </c>
      <c r="F91" t="s">
        <v>971</v>
      </c>
      <c r="G91">
        <v>193933</v>
      </c>
      <c r="H91" t="s">
        <v>4236</v>
      </c>
      <c r="I91">
        <v>39</v>
      </c>
      <c r="J91">
        <v>214</v>
      </c>
      <c r="K91" s="172">
        <v>18</v>
      </c>
      <c r="L91" t="s">
        <v>4764</v>
      </c>
      <c r="M91" t="s">
        <v>4701</v>
      </c>
      <c r="N91" s="177"/>
      <c r="O91" s="166"/>
    </row>
    <row r="92" spans="1:15" ht="15" x14ac:dyDescent="0.25">
      <c r="A92">
        <v>291470</v>
      </c>
      <c r="B92" t="s">
        <v>23</v>
      </c>
      <c r="C92" t="s">
        <v>69</v>
      </c>
      <c r="D92" t="s">
        <v>527</v>
      </c>
      <c r="E92">
        <v>6508677</v>
      </c>
      <c r="F92" t="s">
        <v>1126</v>
      </c>
      <c r="G92">
        <v>195790</v>
      </c>
      <c r="H92" t="s">
        <v>4236</v>
      </c>
      <c r="I92">
        <v>96</v>
      </c>
      <c r="J92">
        <v>181</v>
      </c>
      <c r="K92" s="172">
        <v>53</v>
      </c>
      <c r="L92" t="s">
        <v>4764</v>
      </c>
      <c r="M92" t="s">
        <v>4701</v>
      </c>
      <c r="N92" s="177"/>
      <c r="O92" s="166"/>
    </row>
    <row r="93" spans="1:15" ht="15" x14ac:dyDescent="0.25">
      <c r="A93">
        <v>291450</v>
      </c>
      <c r="B93" t="s">
        <v>23</v>
      </c>
      <c r="C93" t="s">
        <v>37</v>
      </c>
      <c r="D93" t="s">
        <v>507</v>
      </c>
      <c r="E93">
        <v>9011900</v>
      </c>
      <c r="F93" t="s">
        <v>995</v>
      </c>
      <c r="G93">
        <v>1608207</v>
      </c>
      <c r="H93" t="s">
        <v>4236</v>
      </c>
      <c r="I93">
        <v>111</v>
      </c>
      <c r="J93">
        <v>246</v>
      </c>
      <c r="K93" s="172">
        <v>45</v>
      </c>
      <c r="L93" t="s">
        <v>4764</v>
      </c>
      <c r="M93" t="s">
        <v>4701</v>
      </c>
      <c r="N93" s="177"/>
      <c r="O93" s="166"/>
    </row>
    <row r="94" spans="1:15" ht="15" x14ac:dyDescent="0.25">
      <c r="A94">
        <v>291875</v>
      </c>
      <c r="B94" t="s">
        <v>30</v>
      </c>
      <c r="C94" t="s">
        <v>356</v>
      </c>
      <c r="D94" t="s">
        <v>800</v>
      </c>
      <c r="E94">
        <v>6711642</v>
      </c>
      <c r="F94" t="s">
        <v>3107</v>
      </c>
      <c r="G94">
        <v>200786</v>
      </c>
      <c r="H94" t="s">
        <v>4236</v>
      </c>
      <c r="I94">
        <v>66</v>
      </c>
      <c r="J94">
        <v>200</v>
      </c>
      <c r="K94" s="172">
        <v>33</v>
      </c>
      <c r="L94" t="s">
        <v>4764</v>
      </c>
      <c r="M94" t="s">
        <v>4701</v>
      </c>
      <c r="N94" s="177"/>
      <c r="O94" s="166"/>
    </row>
    <row r="95" spans="1:15" ht="15" x14ac:dyDescent="0.25">
      <c r="A95">
        <v>292740</v>
      </c>
      <c r="B95" t="s">
        <v>26</v>
      </c>
      <c r="C95" t="s">
        <v>195</v>
      </c>
      <c r="D95" t="s">
        <v>644</v>
      </c>
      <c r="E95">
        <v>7465645</v>
      </c>
      <c r="F95" t="s">
        <v>2078</v>
      </c>
      <c r="G95">
        <v>1693077</v>
      </c>
      <c r="H95" t="s">
        <v>4236</v>
      </c>
      <c r="I95">
        <v>15</v>
      </c>
      <c r="J95">
        <v>129</v>
      </c>
      <c r="K95" s="172">
        <v>12</v>
      </c>
      <c r="L95" t="s">
        <v>4764</v>
      </c>
      <c r="M95" t="s">
        <v>4701</v>
      </c>
      <c r="N95" s="177"/>
      <c r="O95" s="166"/>
    </row>
    <row r="96" spans="1:15" ht="15" x14ac:dyDescent="0.25">
      <c r="A96">
        <v>292740</v>
      </c>
      <c r="B96" t="s">
        <v>26</v>
      </c>
      <c r="C96" t="s">
        <v>195</v>
      </c>
      <c r="D96" t="s">
        <v>644</v>
      </c>
      <c r="E96">
        <v>411582</v>
      </c>
      <c r="F96" t="s">
        <v>3922</v>
      </c>
      <c r="G96">
        <v>2138328</v>
      </c>
      <c r="H96" t="s">
        <v>4236</v>
      </c>
      <c r="I96">
        <v>71</v>
      </c>
      <c r="J96">
        <v>158</v>
      </c>
      <c r="K96" s="172">
        <v>45</v>
      </c>
      <c r="L96" t="s">
        <v>4764</v>
      </c>
      <c r="M96" t="s">
        <v>4701</v>
      </c>
      <c r="N96" s="177"/>
      <c r="O96" s="166"/>
    </row>
    <row r="97" spans="1:15" ht="15" x14ac:dyDescent="0.25">
      <c r="A97">
        <v>290220</v>
      </c>
      <c r="B97" t="s">
        <v>27</v>
      </c>
      <c r="C97" t="s">
        <v>230</v>
      </c>
      <c r="D97" t="s">
        <v>676</v>
      </c>
      <c r="E97">
        <v>3016161</v>
      </c>
      <c r="F97" t="s">
        <v>2334</v>
      </c>
      <c r="G97">
        <v>180874</v>
      </c>
      <c r="H97" t="s">
        <v>4236</v>
      </c>
      <c r="I97">
        <v>156</v>
      </c>
      <c r="J97">
        <v>244</v>
      </c>
      <c r="K97" s="172">
        <v>64</v>
      </c>
      <c r="L97" t="s">
        <v>4764</v>
      </c>
      <c r="M97" t="s">
        <v>4701</v>
      </c>
      <c r="N97" s="177"/>
      <c r="O97" s="166"/>
    </row>
    <row r="98" spans="1:15" ht="15" x14ac:dyDescent="0.25">
      <c r="A98">
        <v>291920</v>
      </c>
      <c r="B98" t="s">
        <v>26</v>
      </c>
      <c r="C98" t="s">
        <v>195</v>
      </c>
      <c r="D98" t="s">
        <v>642</v>
      </c>
      <c r="E98">
        <v>5919398</v>
      </c>
      <c r="F98" t="s">
        <v>2002</v>
      </c>
      <c r="G98">
        <v>1622307</v>
      </c>
      <c r="H98" t="s">
        <v>4236</v>
      </c>
      <c r="I98">
        <v>25</v>
      </c>
      <c r="J98">
        <v>206</v>
      </c>
      <c r="K98" s="172">
        <v>12</v>
      </c>
      <c r="L98" t="s">
        <v>4764</v>
      </c>
      <c r="M98" t="s">
        <v>4701</v>
      </c>
      <c r="N98" s="177"/>
      <c r="O98" s="166"/>
    </row>
    <row r="99" spans="1:15" ht="15" x14ac:dyDescent="0.25">
      <c r="A99">
        <v>292500</v>
      </c>
      <c r="B99" t="s">
        <v>30</v>
      </c>
      <c r="C99" t="s">
        <v>333</v>
      </c>
      <c r="D99" t="s">
        <v>837</v>
      </c>
      <c r="E99">
        <v>7372221</v>
      </c>
      <c r="F99" t="s">
        <v>3285</v>
      </c>
      <c r="G99">
        <v>1495968</v>
      </c>
      <c r="H99" t="s">
        <v>4236</v>
      </c>
      <c r="I99">
        <v>85</v>
      </c>
      <c r="J99">
        <v>184</v>
      </c>
      <c r="K99" s="172">
        <v>46</v>
      </c>
      <c r="L99" t="s">
        <v>4764</v>
      </c>
      <c r="M99" t="s">
        <v>4701</v>
      </c>
      <c r="N99" s="177"/>
      <c r="O99" s="166"/>
    </row>
    <row r="100" spans="1:15" ht="15" x14ac:dyDescent="0.25">
      <c r="A100">
        <v>290080</v>
      </c>
      <c r="B100" t="s">
        <v>25</v>
      </c>
      <c r="C100" t="s">
        <v>164</v>
      </c>
      <c r="D100" t="s">
        <v>612</v>
      </c>
      <c r="E100">
        <v>2304872</v>
      </c>
      <c r="F100" t="s">
        <v>1709</v>
      </c>
      <c r="G100">
        <v>179655</v>
      </c>
      <c r="H100" t="s">
        <v>4236</v>
      </c>
      <c r="I100">
        <v>2</v>
      </c>
      <c r="J100">
        <v>153</v>
      </c>
      <c r="K100" s="172">
        <v>1</v>
      </c>
      <c r="L100" t="s">
        <v>4764</v>
      </c>
      <c r="M100" t="s">
        <v>4701</v>
      </c>
      <c r="N100" s="177"/>
      <c r="O100" s="166"/>
    </row>
    <row r="101" spans="1:15" ht="15" x14ac:dyDescent="0.25">
      <c r="A101">
        <v>291875</v>
      </c>
      <c r="B101" t="s">
        <v>30</v>
      </c>
      <c r="C101" t="s">
        <v>356</v>
      </c>
      <c r="D101" t="s">
        <v>800</v>
      </c>
      <c r="E101">
        <v>3016897</v>
      </c>
      <c r="F101" t="s">
        <v>3105</v>
      </c>
      <c r="G101">
        <v>200751</v>
      </c>
      <c r="H101" t="s">
        <v>4236</v>
      </c>
      <c r="I101">
        <v>37</v>
      </c>
      <c r="J101">
        <v>130</v>
      </c>
      <c r="K101" s="172">
        <v>28</v>
      </c>
      <c r="L101" t="s">
        <v>4764</v>
      </c>
      <c r="M101" t="s">
        <v>4701</v>
      </c>
      <c r="N101" s="177"/>
      <c r="O101" s="166"/>
    </row>
    <row r="102" spans="1:15" ht="15" x14ac:dyDescent="0.25">
      <c r="A102">
        <v>292390</v>
      </c>
      <c r="B102" t="s">
        <v>31</v>
      </c>
      <c r="C102" t="s">
        <v>417</v>
      </c>
      <c r="D102" t="s">
        <v>868</v>
      </c>
      <c r="E102">
        <v>7477058</v>
      </c>
      <c r="F102" t="s">
        <v>3499</v>
      </c>
      <c r="G102">
        <v>206059</v>
      </c>
      <c r="H102" t="s">
        <v>4236</v>
      </c>
      <c r="I102">
        <v>94</v>
      </c>
      <c r="J102">
        <v>202</v>
      </c>
      <c r="K102" s="172">
        <v>47</v>
      </c>
      <c r="L102" t="s">
        <v>4764</v>
      </c>
      <c r="M102" t="s">
        <v>4701</v>
      </c>
      <c r="N102" s="177"/>
      <c r="O102" s="166"/>
    </row>
    <row r="103" spans="1:15" ht="15" x14ac:dyDescent="0.25">
      <c r="A103">
        <v>291920</v>
      </c>
      <c r="B103" t="s">
        <v>26</v>
      </c>
      <c r="C103" t="s">
        <v>195</v>
      </c>
      <c r="D103" t="s">
        <v>642</v>
      </c>
      <c r="E103">
        <v>5919398</v>
      </c>
      <c r="F103" t="s">
        <v>2002</v>
      </c>
      <c r="G103">
        <v>1622323</v>
      </c>
      <c r="H103" t="s">
        <v>4236</v>
      </c>
      <c r="I103">
        <v>7</v>
      </c>
      <c r="J103">
        <v>195</v>
      </c>
      <c r="K103" s="172">
        <v>4</v>
      </c>
      <c r="L103" t="s">
        <v>4764</v>
      </c>
      <c r="M103" t="s">
        <v>4701</v>
      </c>
      <c r="N103" s="177"/>
      <c r="O103" s="166"/>
    </row>
    <row r="104" spans="1:15" ht="15" x14ac:dyDescent="0.25">
      <c r="A104">
        <v>292990</v>
      </c>
      <c r="B104" t="s">
        <v>23</v>
      </c>
      <c r="C104" t="s">
        <v>84</v>
      </c>
      <c r="D104" t="s">
        <v>545</v>
      </c>
      <c r="E104">
        <v>6949940</v>
      </c>
      <c r="F104" t="s">
        <v>1216</v>
      </c>
      <c r="G104">
        <v>1680854</v>
      </c>
      <c r="H104" t="s">
        <v>4236</v>
      </c>
      <c r="I104">
        <v>29</v>
      </c>
      <c r="J104">
        <v>112</v>
      </c>
      <c r="K104" s="172">
        <v>26</v>
      </c>
      <c r="L104" t="s">
        <v>4764</v>
      </c>
      <c r="M104" t="s">
        <v>4701</v>
      </c>
      <c r="N104" s="177"/>
      <c r="O104" s="166"/>
    </row>
    <row r="105" spans="1:15" ht="15" x14ac:dyDescent="0.25">
      <c r="A105">
        <v>292740</v>
      </c>
      <c r="B105" t="s">
        <v>26</v>
      </c>
      <c r="C105" t="s">
        <v>195</v>
      </c>
      <c r="D105" t="s">
        <v>644</v>
      </c>
      <c r="E105">
        <v>4383</v>
      </c>
      <c r="F105" t="s">
        <v>3923</v>
      </c>
      <c r="G105">
        <v>1722832</v>
      </c>
      <c r="H105" t="s">
        <v>4237</v>
      </c>
      <c r="I105">
        <v>55</v>
      </c>
      <c r="J105">
        <v>105</v>
      </c>
      <c r="K105" s="172">
        <v>52</v>
      </c>
      <c r="L105" t="s">
        <v>4764</v>
      </c>
      <c r="M105" t="s">
        <v>4701</v>
      </c>
      <c r="N105" s="177"/>
      <c r="O105" s="166"/>
    </row>
    <row r="106" spans="1:15" ht="15" x14ac:dyDescent="0.25">
      <c r="A106">
        <v>292140</v>
      </c>
      <c r="B106" t="s">
        <v>24</v>
      </c>
      <c r="C106" t="s">
        <v>134</v>
      </c>
      <c r="D106" t="s">
        <v>591</v>
      </c>
      <c r="E106">
        <v>2498545</v>
      </c>
      <c r="F106" t="s">
        <v>1546</v>
      </c>
      <c r="G106">
        <v>203521</v>
      </c>
      <c r="H106" t="s">
        <v>4236</v>
      </c>
      <c r="I106">
        <v>52</v>
      </c>
      <c r="J106">
        <v>282</v>
      </c>
      <c r="K106" s="172">
        <v>18</v>
      </c>
      <c r="L106" t="s">
        <v>4764</v>
      </c>
      <c r="M106" t="s">
        <v>4701</v>
      </c>
      <c r="N106" s="177"/>
      <c r="O106" s="166"/>
    </row>
    <row r="107" spans="1:15" ht="15" x14ac:dyDescent="0.25">
      <c r="A107">
        <v>290410</v>
      </c>
      <c r="B107" t="s">
        <v>30</v>
      </c>
      <c r="C107" t="s">
        <v>332</v>
      </c>
      <c r="D107" t="s">
        <v>771</v>
      </c>
      <c r="E107">
        <v>4022831</v>
      </c>
      <c r="F107" t="s">
        <v>2946</v>
      </c>
      <c r="G107">
        <v>182974</v>
      </c>
      <c r="H107" t="s">
        <v>4236</v>
      </c>
      <c r="I107">
        <v>49</v>
      </c>
      <c r="J107">
        <v>177</v>
      </c>
      <c r="K107" s="172">
        <v>28</v>
      </c>
      <c r="L107" t="s">
        <v>4764</v>
      </c>
      <c r="M107" t="s">
        <v>4701</v>
      </c>
      <c r="N107" s="177"/>
      <c r="O107" s="166"/>
    </row>
    <row r="108" spans="1:15" ht="15" x14ac:dyDescent="0.25">
      <c r="A108">
        <v>292970</v>
      </c>
      <c r="B108" t="s">
        <v>27</v>
      </c>
      <c r="C108" t="s">
        <v>230</v>
      </c>
      <c r="D108" t="s">
        <v>689</v>
      </c>
      <c r="E108">
        <v>2653605</v>
      </c>
      <c r="F108" t="s">
        <v>2411</v>
      </c>
      <c r="G108">
        <v>215368</v>
      </c>
      <c r="H108" t="s">
        <v>4236</v>
      </c>
      <c r="I108">
        <v>184</v>
      </c>
      <c r="J108">
        <v>387</v>
      </c>
      <c r="K108" s="172">
        <v>48</v>
      </c>
      <c r="L108" t="s">
        <v>4764</v>
      </c>
      <c r="M108" t="s">
        <v>4701</v>
      </c>
      <c r="N108" s="177"/>
      <c r="O108" s="166"/>
    </row>
    <row r="109" spans="1:15" ht="15" x14ac:dyDescent="0.25">
      <c r="A109">
        <v>291140</v>
      </c>
      <c r="B109" t="s">
        <v>28</v>
      </c>
      <c r="C109" t="s">
        <v>274</v>
      </c>
      <c r="D109" t="s">
        <v>717</v>
      </c>
      <c r="E109">
        <v>2402432</v>
      </c>
      <c r="F109" t="s">
        <v>2620</v>
      </c>
      <c r="G109">
        <v>192228</v>
      </c>
      <c r="H109" t="s">
        <v>4236</v>
      </c>
      <c r="I109">
        <v>113</v>
      </c>
      <c r="J109">
        <v>269</v>
      </c>
      <c r="K109" s="172">
        <v>42</v>
      </c>
      <c r="L109" t="s">
        <v>4764</v>
      </c>
      <c r="M109" t="s">
        <v>4701</v>
      </c>
      <c r="N109" s="177"/>
      <c r="O109" s="166"/>
    </row>
    <row r="110" spans="1:15" ht="15" x14ac:dyDescent="0.25">
      <c r="A110">
        <v>292670</v>
      </c>
      <c r="B110" t="s">
        <v>30</v>
      </c>
      <c r="C110" t="s">
        <v>332</v>
      </c>
      <c r="D110" t="s">
        <v>787</v>
      </c>
      <c r="E110">
        <v>2509741</v>
      </c>
      <c r="F110" t="s">
        <v>3024</v>
      </c>
      <c r="G110">
        <v>209686</v>
      </c>
      <c r="H110" t="s">
        <v>4236</v>
      </c>
      <c r="I110">
        <v>237</v>
      </c>
      <c r="J110">
        <v>326</v>
      </c>
      <c r="K110" s="172">
        <v>73</v>
      </c>
      <c r="L110" t="s">
        <v>4764</v>
      </c>
      <c r="M110" t="s">
        <v>4701</v>
      </c>
      <c r="N110" s="177"/>
      <c r="O110" s="166"/>
    </row>
    <row r="111" spans="1:15" ht="15" x14ac:dyDescent="0.25">
      <c r="A111">
        <v>290030</v>
      </c>
      <c r="B111" t="s">
        <v>27</v>
      </c>
      <c r="C111" t="s">
        <v>230</v>
      </c>
      <c r="D111" t="s">
        <v>672</v>
      </c>
      <c r="E111">
        <v>6301622</v>
      </c>
      <c r="F111" t="s">
        <v>2293</v>
      </c>
      <c r="G111">
        <v>178985</v>
      </c>
      <c r="H111" t="s">
        <v>4236</v>
      </c>
      <c r="I111">
        <v>185</v>
      </c>
      <c r="J111">
        <v>314</v>
      </c>
      <c r="K111" s="172">
        <v>59</v>
      </c>
      <c r="L111" t="s">
        <v>4764</v>
      </c>
      <c r="M111" t="s">
        <v>4701</v>
      </c>
      <c r="N111" s="177"/>
      <c r="O111" s="166"/>
    </row>
    <row r="112" spans="1:15" ht="15" x14ac:dyDescent="0.25">
      <c r="A112">
        <v>292330</v>
      </c>
      <c r="B112" t="s">
        <v>27</v>
      </c>
      <c r="C112" t="s">
        <v>230</v>
      </c>
      <c r="D112" t="s">
        <v>686</v>
      </c>
      <c r="E112">
        <v>6309372</v>
      </c>
      <c r="F112" t="s">
        <v>2394</v>
      </c>
      <c r="G112">
        <v>205591</v>
      </c>
      <c r="H112" t="s">
        <v>4236</v>
      </c>
      <c r="I112">
        <v>123</v>
      </c>
      <c r="J112">
        <v>330</v>
      </c>
      <c r="K112" s="172">
        <v>37</v>
      </c>
      <c r="L112" t="s">
        <v>4764</v>
      </c>
      <c r="M112" t="s">
        <v>4701</v>
      </c>
      <c r="N112" s="177"/>
      <c r="O112" s="166"/>
    </row>
    <row r="113" spans="1:15" ht="15" x14ac:dyDescent="0.25">
      <c r="A113">
        <v>291630</v>
      </c>
      <c r="B113" t="s">
        <v>25</v>
      </c>
      <c r="C113" t="s">
        <v>155</v>
      </c>
      <c r="D113" t="s">
        <v>609</v>
      </c>
      <c r="E113">
        <v>3485692</v>
      </c>
      <c r="F113" t="s">
        <v>1653</v>
      </c>
      <c r="G113">
        <v>197467</v>
      </c>
      <c r="H113" t="s">
        <v>4236</v>
      </c>
      <c r="I113">
        <v>6</v>
      </c>
      <c r="J113">
        <v>204</v>
      </c>
      <c r="K113" s="172">
        <v>3</v>
      </c>
      <c r="L113" t="s">
        <v>4764</v>
      </c>
      <c r="M113" t="s">
        <v>4701</v>
      </c>
      <c r="N113" s="177"/>
      <c r="O113" s="166"/>
    </row>
    <row r="114" spans="1:15" ht="15" x14ac:dyDescent="0.25">
      <c r="A114">
        <v>291360</v>
      </c>
      <c r="B114" t="s">
        <v>31</v>
      </c>
      <c r="C114" t="s">
        <v>408</v>
      </c>
      <c r="D114" t="s">
        <v>845</v>
      </c>
      <c r="E114">
        <v>6268099</v>
      </c>
      <c r="F114" t="s">
        <v>3826</v>
      </c>
      <c r="G114">
        <v>2395320</v>
      </c>
      <c r="H114" t="s">
        <v>4236</v>
      </c>
      <c r="I114">
        <v>1</v>
      </c>
      <c r="J114">
        <v>20</v>
      </c>
      <c r="K114" s="172">
        <v>5</v>
      </c>
      <c r="L114" t="s">
        <v>4764</v>
      </c>
      <c r="M114" t="s">
        <v>4613</v>
      </c>
      <c r="N114" s="177"/>
      <c r="O114" s="166"/>
    </row>
    <row r="115" spans="1:15" ht="15" x14ac:dyDescent="0.25">
      <c r="A115">
        <v>290570</v>
      </c>
      <c r="B115" t="s">
        <v>26</v>
      </c>
      <c r="C115" t="s">
        <v>177</v>
      </c>
      <c r="D115" t="s">
        <v>625</v>
      </c>
      <c r="E115">
        <v>2387816</v>
      </c>
      <c r="F115" t="s">
        <v>3772</v>
      </c>
      <c r="G115">
        <v>2195437</v>
      </c>
      <c r="H115" t="s">
        <v>4249</v>
      </c>
      <c r="I115">
        <v>0</v>
      </c>
      <c r="J115">
        <v>9</v>
      </c>
      <c r="K115" s="172">
        <v>0</v>
      </c>
      <c r="L115" t="s">
        <v>4702</v>
      </c>
      <c r="M115" t="s">
        <v>4613</v>
      </c>
      <c r="N115" s="177"/>
      <c r="O115" s="166"/>
    </row>
    <row r="116" spans="1:15" ht="15" x14ac:dyDescent="0.25">
      <c r="A116">
        <v>290682</v>
      </c>
      <c r="B116" t="s">
        <v>28</v>
      </c>
      <c r="C116" t="s">
        <v>263</v>
      </c>
      <c r="D116" t="s">
        <v>706</v>
      </c>
      <c r="E116">
        <v>888370</v>
      </c>
      <c r="F116" t="s">
        <v>4187</v>
      </c>
      <c r="G116">
        <v>2213664</v>
      </c>
      <c r="H116" t="s">
        <v>4236</v>
      </c>
      <c r="I116">
        <v>48</v>
      </c>
      <c r="J116">
        <v>170</v>
      </c>
      <c r="K116" s="172">
        <v>28</v>
      </c>
      <c r="L116" t="s">
        <v>4764</v>
      </c>
      <c r="M116" t="s">
        <v>4701</v>
      </c>
      <c r="N116" s="177"/>
      <c r="O116" s="166"/>
    </row>
    <row r="117" spans="1:15" ht="15" x14ac:dyDescent="0.25">
      <c r="A117">
        <v>290210</v>
      </c>
      <c r="B117" t="s">
        <v>23</v>
      </c>
      <c r="C117" t="s">
        <v>95</v>
      </c>
      <c r="D117" t="s">
        <v>548</v>
      </c>
      <c r="E117">
        <v>9404511</v>
      </c>
      <c r="F117" t="s">
        <v>1242</v>
      </c>
      <c r="G117">
        <v>1643711</v>
      </c>
      <c r="H117" t="s">
        <v>4236</v>
      </c>
      <c r="I117">
        <v>39</v>
      </c>
      <c r="J117">
        <v>127</v>
      </c>
      <c r="K117" s="172">
        <v>31</v>
      </c>
      <c r="L117" t="s">
        <v>4764</v>
      </c>
      <c r="M117" t="s">
        <v>4701</v>
      </c>
      <c r="N117" s="177"/>
      <c r="O117" s="166"/>
    </row>
    <row r="118" spans="1:15" ht="15" x14ac:dyDescent="0.25">
      <c r="A118">
        <v>292390</v>
      </c>
      <c r="B118" t="s">
        <v>31</v>
      </c>
      <c r="C118" t="s">
        <v>417</v>
      </c>
      <c r="D118" t="s">
        <v>868</v>
      </c>
      <c r="E118">
        <v>3444902</v>
      </c>
      <c r="F118" t="s">
        <v>3497</v>
      </c>
      <c r="G118">
        <v>206075</v>
      </c>
      <c r="H118" t="s">
        <v>4236</v>
      </c>
      <c r="I118">
        <v>98</v>
      </c>
      <c r="J118">
        <v>239</v>
      </c>
      <c r="K118" s="172">
        <v>41</v>
      </c>
      <c r="L118" t="s">
        <v>4764</v>
      </c>
      <c r="M118" t="s">
        <v>4701</v>
      </c>
      <c r="N118" s="177"/>
      <c r="O118" s="166"/>
    </row>
    <row r="119" spans="1:15" ht="15" x14ac:dyDescent="0.25">
      <c r="A119">
        <v>291700</v>
      </c>
      <c r="B119" t="s">
        <v>28</v>
      </c>
      <c r="C119" t="s">
        <v>283</v>
      </c>
      <c r="D119" t="s">
        <v>728</v>
      </c>
      <c r="E119">
        <v>7388330</v>
      </c>
      <c r="F119" t="s">
        <v>2707</v>
      </c>
      <c r="G119">
        <v>1503030</v>
      </c>
      <c r="H119" t="s">
        <v>4236</v>
      </c>
      <c r="I119">
        <v>147</v>
      </c>
      <c r="J119">
        <v>287</v>
      </c>
      <c r="K119" s="172">
        <v>51</v>
      </c>
      <c r="L119" t="s">
        <v>4764</v>
      </c>
      <c r="M119" t="s">
        <v>4701</v>
      </c>
      <c r="N119" s="177"/>
      <c r="O119" s="166"/>
    </row>
    <row r="120" spans="1:15" ht="15" x14ac:dyDescent="0.25">
      <c r="A120">
        <v>292030</v>
      </c>
      <c r="B120" t="s">
        <v>30</v>
      </c>
      <c r="C120" t="s">
        <v>332</v>
      </c>
      <c r="D120" t="s">
        <v>785</v>
      </c>
      <c r="E120">
        <v>7142420</v>
      </c>
      <c r="F120" t="s">
        <v>3012</v>
      </c>
      <c r="G120">
        <v>202509</v>
      </c>
      <c r="H120" t="s">
        <v>4236</v>
      </c>
      <c r="I120">
        <v>70</v>
      </c>
      <c r="J120">
        <v>118</v>
      </c>
      <c r="K120" s="172">
        <v>59</v>
      </c>
      <c r="L120" t="s">
        <v>4764</v>
      </c>
      <c r="M120" t="s">
        <v>4701</v>
      </c>
      <c r="N120" s="177"/>
      <c r="O120" s="166"/>
    </row>
    <row r="121" spans="1:15" ht="15" x14ac:dyDescent="0.25">
      <c r="A121">
        <v>292740</v>
      </c>
      <c r="B121" t="s">
        <v>26</v>
      </c>
      <c r="C121" t="s">
        <v>195</v>
      </c>
      <c r="D121" t="s">
        <v>644</v>
      </c>
      <c r="E121">
        <v>9400354</v>
      </c>
      <c r="F121" t="s">
        <v>2088</v>
      </c>
      <c r="G121">
        <v>1692771</v>
      </c>
      <c r="H121" t="s">
        <v>4236</v>
      </c>
      <c r="I121">
        <v>36</v>
      </c>
      <c r="J121">
        <v>150</v>
      </c>
      <c r="K121" s="172">
        <v>24</v>
      </c>
      <c r="L121" t="s">
        <v>4764</v>
      </c>
      <c r="M121" t="s">
        <v>4701</v>
      </c>
      <c r="N121" s="177"/>
      <c r="O121" s="166"/>
    </row>
    <row r="122" spans="1:15" ht="15" x14ac:dyDescent="0.25">
      <c r="A122">
        <v>290510</v>
      </c>
      <c r="B122" t="s">
        <v>24</v>
      </c>
      <c r="C122" t="s">
        <v>134</v>
      </c>
      <c r="D122" t="s">
        <v>585</v>
      </c>
      <c r="E122">
        <v>2387069</v>
      </c>
      <c r="F122" t="s">
        <v>1498</v>
      </c>
      <c r="G122">
        <v>183911</v>
      </c>
      <c r="H122" t="s">
        <v>4236</v>
      </c>
      <c r="I122">
        <v>28</v>
      </c>
      <c r="J122">
        <v>119</v>
      </c>
      <c r="K122" s="172">
        <v>24</v>
      </c>
      <c r="L122" t="s">
        <v>4764</v>
      </c>
      <c r="M122" t="s">
        <v>4701</v>
      </c>
      <c r="N122" s="177"/>
      <c r="O122" s="166"/>
    </row>
    <row r="123" spans="1:15" ht="15" x14ac:dyDescent="0.25">
      <c r="A123">
        <v>291845</v>
      </c>
      <c r="B123" t="s">
        <v>25</v>
      </c>
      <c r="C123" t="s">
        <v>164</v>
      </c>
      <c r="D123" t="s">
        <v>617</v>
      </c>
      <c r="E123">
        <v>2482967</v>
      </c>
      <c r="F123" t="s">
        <v>4704</v>
      </c>
      <c r="G123">
        <v>200514</v>
      </c>
      <c r="H123" t="s">
        <v>4236</v>
      </c>
      <c r="I123">
        <v>75</v>
      </c>
      <c r="J123">
        <v>182</v>
      </c>
      <c r="K123" s="172">
        <v>41</v>
      </c>
      <c r="L123" t="s">
        <v>4764</v>
      </c>
      <c r="M123" t="s">
        <v>4701</v>
      </c>
      <c r="N123" s="177"/>
      <c r="O123" s="166"/>
    </row>
    <row r="124" spans="1:15" ht="15" x14ac:dyDescent="0.25">
      <c r="A124">
        <v>290320</v>
      </c>
      <c r="B124" t="s">
        <v>29</v>
      </c>
      <c r="C124" t="s">
        <v>292</v>
      </c>
      <c r="D124" t="s">
        <v>735</v>
      </c>
      <c r="E124">
        <v>2505355</v>
      </c>
      <c r="F124" t="s">
        <v>3758</v>
      </c>
      <c r="G124">
        <v>1955551</v>
      </c>
      <c r="H124" t="s">
        <v>4236</v>
      </c>
      <c r="I124">
        <v>8</v>
      </c>
      <c r="J124">
        <v>104</v>
      </c>
      <c r="K124" s="172">
        <v>8</v>
      </c>
      <c r="L124" t="s">
        <v>4764</v>
      </c>
      <c r="M124" t="s">
        <v>4701</v>
      </c>
      <c r="N124" s="177"/>
      <c r="O124" s="166"/>
    </row>
    <row r="125" spans="1:15" ht="15" x14ac:dyDescent="0.25">
      <c r="A125">
        <v>292593</v>
      </c>
      <c r="B125" t="s">
        <v>24</v>
      </c>
      <c r="C125" t="s">
        <v>134</v>
      </c>
      <c r="D125" t="s">
        <v>595</v>
      </c>
      <c r="E125">
        <v>4030346</v>
      </c>
      <c r="F125" t="s">
        <v>1573</v>
      </c>
      <c r="G125">
        <v>208728</v>
      </c>
      <c r="H125" t="s">
        <v>4236</v>
      </c>
      <c r="I125">
        <v>88</v>
      </c>
      <c r="J125">
        <v>213</v>
      </c>
      <c r="K125" s="172">
        <v>41</v>
      </c>
      <c r="L125" t="s">
        <v>4764</v>
      </c>
      <c r="M125" t="s">
        <v>4701</v>
      </c>
      <c r="N125" s="177"/>
      <c r="O125" s="166"/>
    </row>
    <row r="126" spans="1:15" ht="15" x14ac:dyDescent="0.25">
      <c r="A126">
        <v>290687</v>
      </c>
      <c r="B126" t="s">
        <v>24</v>
      </c>
      <c r="C126" t="s">
        <v>134</v>
      </c>
      <c r="D126" t="s">
        <v>587</v>
      </c>
      <c r="E126">
        <v>2388316</v>
      </c>
      <c r="F126" t="s">
        <v>1507</v>
      </c>
      <c r="G126">
        <v>186341</v>
      </c>
      <c r="H126" t="s">
        <v>4236</v>
      </c>
      <c r="I126">
        <v>63</v>
      </c>
      <c r="J126">
        <v>148</v>
      </c>
      <c r="K126" s="172">
        <v>43</v>
      </c>
      <c r="L126" t="s">
        <v>4764</v>
      </c>
      <c r="M126" t="s">
        <v>4701</v>
      </c>
      <c r="N126" s="177"/>
      <c r="O126" s="166"/>
    </row>
    <row r="127" spans="1:15" ht="15" x14ac:dyDescent="0.25">
      <c r="A127">
        <v>290850</v>
      </c>
      <c r="B127" t="s">
        <v>23</v>
      </c>
      <c r="C127" t="s">
        <v>37</v>
      </c>
      <c r="D127" t="s">
        <v>500</v>
      </c>
      <c r="E127">
        <v>9060383</v>
      </c>
      <c r="F127" t="s">
        <v>954</v>
      </c>
      <c r="G127">
        <v>1610325</v>
      </c>
      <c r="H127" t="s">
        <v>4236</v>
      </c>
      <c r="I127">
        <v>197</v>
      </c>
      <c r="J127">
        <v>242</v>
      </c>
      <c r="K127" s="172">
        <v>81</v>
      </c>
      <c r="L127" t="s">
        <v>4764</v>
      </c>
      <c r="M127" t="s">
        <v>4701</v>
      </c>
      <c r="N127" s="177"/>
      <c r="O127" s="166"/>
    </row>
    <row r="128" spans="1:15" ht="15" x14ac:dyDescent="0.25">
      <c r="A128">
        <v>292380</v>
      </c>
      <c r="B128" t="s">
        <v>27</v>
      </c>
      <c r="C128" t="s">
        <v>248</v>
      </c>
      <c r="D128" t="s">
        <v>701</v>
      </c>
      <c r="E128">
        <v>2508052</v>
      </c>
      <c r="F128" t="s">
        <v>2473</v>
      </c>
      <c r="G128">
        <v>205974</v>
      </c>
      <c r="H128" t="s">
        <v>4236</v>
      </c>
      <c r="I128">
        <v>84</v>
      </c>
      <c r="J128">
        <v>225</v>
      </c>
      <c r="K128" s="172">
        <v>37</v>
      </c>
      <c r="L128" t="s">
        <v>4764</v>
      </c>
      <c r="M128" t="s">
        <v>4701</v>
      </c>
      <c r="N128" s="177"/>
      <c r="O128" s="166"/>
    </row>
    <row r="129" spans="1:15" ht="15" x14ac:dyDescent="0.25">
      <c r="A129">
        <v>291840</v>
      </c>
      <c r="B129" t="s">
        <v>28</v>
      </c>
      <c r="C129" t="s">
        <v>263</v>
      </c>
      <c r="D129" t="s">
        <v>709</v>
      </c>
      <c r="E129">
        <v>2770687</v>
      </c>
      <c r="F129" t="s">
        <v>2558</v>
      </c>
      <c r="G129">
        <v>200166</v>
      </c>
      <c r="H129" t="s">
        <v>4236</v>
      </c>
      <c r="I129">
        <v>65</v>
      </c>
      <c r="J129">
        <v>158</v>
      </c>
      <c r="K129" s="172">
        <v>41</v>
      </c>
      <c r="L129" t="s">
        <v>4764</v>
      </c>
      <c r="M129" t="s">
        <v>4701</v>
      </c>
      <c r="N129" s="177"/>
      <c r="O129" s="166"/>
    </row>
    <row r="130" spans="1:15" ht="15" x14ac:dyDescent="0.25">
      <c r="A130">
        <v>291360</v>
      </c>
      <c r="B130" t="s">
        <v>31</v>
      </c>
      <c r="C130" t="s">
        <v>408</v>
      </c>
      <c r="D130" t="s">
        <v>845</v>
      </c>
      <c r="E130">
        <v>2416107</v>
      </c>
      <c r="F130" t="s">
        <v>4104</v>
      </c>
      <c r="G130">
        <v>2175924</v>
      </c>
      <c r="H130" t="s">
        <v>4237</v>
      </c>
      <c r="I130">
        <v>1</v>
      </c>
      <c r="J130">
        <v>165</v>
      </c>
      <c r="K130" s="172">
        <v>1</v>
      </c>
      <c r="L130" t="s">
        <v>4764</v>
      </c>
      <c r="M130" t="s">
        <v>4701</v>
      </c>
      <c r="N130" s="177"/>
      <c r="O130" s="166"/>
    </row>
    <row r="131" spans="1:15" ht="15" x14ac:dyDescent="0.25">
      <c r="A131">
        <v>291905</v>
      </c>
      <c r="B131" t="s">
        <v>31</v>
      </c>
      <c r="C131" t="s">
        <v>440</v>
      </c>
      <c r="D131" t="s">
        <v>893</v>
      </c>
      <c r="E131">
        <v>2771322</v>
      </c>
      <c r="F131" t="s">
        <v>3626</v>
      </c>
      <c r="G131">
        <v>200913</v>
      </c>
      <c r="H131" t="s">
        <v>4236</v>
      </c>
      <c r="I131">
        <v>52</v>
      </c>
      <c r="J131">
        <v>153</v>
      </c>
      <c r="K131" s="172">
        <v>34</v>
      </c>
      <c r="L131" t="s">
        <v>4764</v>
      </c>
      <c r="M131" t="s">
        <v>4701</v>
      </c>
      <c r="N131" s="177"/>
      <c r="O131" s="166"/>
    </row>
    <row r="132" spans="1:15" ht="15" x14ac:dyDescent="0.25">
      <c r="A132">
        <v>290530</v>
      </c>
      <c r="B132" t="s">
        <v>24</v>
      </c>
      <c r="C132" t="s">
        <v>115</v>
      </c>
      <c r="D132" t="s">
        <v>569</v>
      </c>
      <c r="E132">
        <v>6059619</v>
      </c>
      <c r="F132" t="s">
        <v>1391</v>
      </c>
      <c r="G132">
        <v>184160</v>
      </c>
      <c r="H132" t="s">
        <v>4236</v>
      </c>
      <c r="I132">
        <v>48</v>
      </c>
      <c r="J132">
        <v>226</v>
      </c>
      <c r="K132" s="172">
        <v>21</v>
      </c>
      <c r="L132" t="s">
        <v>4764</v>
      </c>
      <c r="M132" t="s">
        <v>4701</v>
      </c>
      <c r="N132" s="177"/>
      <c r="O132" s="166"/>
    </row>
    <row r="133" spans="1:15" ht="15" x14ac:dyDescent="0.25">
      <c r="A133">
        <v>290400</v>
      </c>
      <c r="B133" t="s">
        <v>23</v>
      </c>
      <c r="C133" t="s">
        <v>84</v>
      </c>
      <c r="D133" t="s">
        <v>537</v>
      </c>
      <c r="E133">
        <v>4022777</v>
      </c>
      <c r="F133" t="s">
        <v>1172</v>
      </c>
      <c r="G133">
        <v>182850</v>
      </c>
      <c r="H133" t="s">
        <v>4236</v>
      </c>
      <c r="I133">
        <v>193</v>
      </c>
      <c r="J133">
        <v>278</v>
      </c>
      <c r="K133" s="172">
        <v>69</v>
      </c>
      <c r="L133" t="s">
        <v>4764</v>
      </c>
      <c r="M133" t="s">
        <v>4701</v>
      </c>
      <c r="N133" s="177"/>
      <c r="O133" s="166"/>
    </row>
    <row r="134" spans="1:15" ht="15" x14ac:dyDescent="0.25">
      <c r="A134">
        <v>291915</v>
      </c>
      <c r="B134" t="s">
        <v>24</v>
      </c>
      <c r="C134" t="s">
        <v>115</v>
      </c>
      <c r="D134" t="s">
        <v>579</v>
      </c>
      <c r="E134">
        <v>9905901</v>
      </c>
      <c r="F134" t="s">
        <v>1467</v>
      </c>
      <c r="G134">
        <v>1687085</v>
      </c>
      <c r="H134" t="s">
        <v>4236</v>
      </c>
      <c r="I134">
        <v>77</v>
      </c>
      <c r="J134">
        <v>133</v>
      </c>
      <c r="K134" s="172">
        <v>58</v>
      </c>
      <c r="L134" t="s">
        <v>4764</v>
      </c>
      <c r="M134" t="s">
        <v>4701</v>
      </c>
      <c r="N134" s="177"/>
      <c r="O134" s="166"/>
    </row>
    <row r="135" spans="1:15" ht="15" x14ac:dyDescent="0.25">
      <c r="A135">
        <v>292420</v>
      </c>
      <c r="B135" t="s">
        <v>28</v>
      </c>
      <c r="C135" t="s">
        <v>274</v>
      </c>
      <c r="D135" t="s">
        <v>721</v>
      </c>
      <c r="E135">
        <v>6554679</v>
      </c>
      <c r="F135" t="s">
        <v>2662</v>
      </c>
      <c r="G135">
        <v>1505467</v>
      </c>
      <c r="H135" t="s">
        <v>4236</v>
      </c>
      <c r="I135">
        <v>69</v>
      </c>
      <c r="J135">
        <v>152</v>
      </c>
      <c r="K135" s="172">
        <v>45</v>
      </c>
      <c r="L135" t="s">
        <v>4764</v>
      </c>
      <c r="M135" t="s">
        <v>4701</v>
      </c>
      <c r="N135" s="177"/>
      <c r="O135" s="166"/>
    </row>
    <row r="136" spans="1:15" ht="15" x14ac:dyDescent="0.25">
      <c r="A136">
        <v>290710</v>
      </c>
      <c r="B136" t="s">
        <v>30</v>
      </c>
      <c r="C136" t="s">
        <v>356</v>
      </c>
      <c r="D136" t="s">
        <v>793</v>
      </c>
      <c r="E136">
        <v>2388413</v>
      </c>
      <c r="F136" t="s">
        <v>3058</v>
      </c>
      <c r="G136">
        <v>186678</v>
      </c>
      <c r="H136" t="s">
        <v>4236</v>
      </c>
      <c r="I136">
        <v>34</v>
      </c>
      <c r="J136">
        <v>139</v>
      </c>
      <c r="K136" s="172">
        <v>24</v>
      </c>
      <c r="L136" t="s">
        <v>4764</v>
      </c>
      <c r="M136" t="s">
        <v>4701</v>
      </c>
      <c r="N136" s="177"/>
      <c r="O136" s="166"/>
    </row>
    <row r="137" spans="1:15" ht="15" x14ac:dyDescent="0.25">
      <c r="A137">
        <v>291760</v>
      </c>
      <c r="B137" t="s">
        <v>31</v>
      </c>
      <c r="C137" t="s">
        <v>440</v>
      </c>
      <c r="D137" t="s">
        <v>889</v>
      </c>
      <c r="E137">
        <v>4027906</v>
      </c>
      <c r="F137" t="s">
        <v>3589</v>
      </c>
      <c r="G137">
        <v>198811</v>
      </c>
      <c r="H137" t="s">
        <v>4236</v>
      </c>
      <c r="I137">
        <v>38</v>
      </c>
      <c r="J137">
        <v>210</v>
      </c>
      <c r="K137" s="172">
        <v>18</v>
      </c>
      <c r="L137" t="s">
        <v>4764</v>
      </c>
      <c r="M137" t="s">
        <v>4701</v>
      </c>
      <c r="N137" s="177"/>
      <c r="O137" s="166"/>
    </row>
    <row r="138" spans="1:15" ht="15" x14ac:dyDescent="0.25">
      <c r="A138">
        <v>293130</v>
      </c>
      <c r="B138" t="s">
        <v>24</v>
      </c>
      <c r="C138" t="s">
        <v>134</v>
      </c>
      <c r="D138" t="s">
        <v>599</v>
      </c>
      <c r="E138">
        <v>2524767</v>
      </c>
      <c r="F138" t="s">
        <v>1587</v>
      </c>
      <c r="G138">
        <v>217204</v>
      </c>
      <c r="H138" t="s">
        <v>4236</v>
      </c>
      <c r="I138">
        <v>75</v>
      </c>
      <c r="J138">
        <v>128</v>
      </c>
      <c r="K138" s="172">
        <v>59</v>
      </c>
      <c r="L138" t="s">
        <v>4764</v>
      </c>
      <c r="M138" t="s">
        <v>4701</v>
      </c>
      <c r="N138" s="177"/>
      <c r="O138" s="166"/>
    </row>
    <row r="139" spans="1:15" ht="15" x14ac:dyDescent="0.25">
      <c r="A139">
        <v>291660</v>
      </c>
      <c r="B139" t="s">
        <v>31</v>
      </c>
      <c r="C139" t="s">
        <v>417</v>
      </c>
      <c r="D139" t="s">
        <v>865</v>
      </c>
      <c r="E139">
        <v>7536836</v>
      </c>
      <c r="F139" t="s">
        <v>3487</v>
      </c>
      <c r="G139">
        <v>1546988</v>
      </c>
      <c r="H139" t="s">
        <v>4236</v>
      </c>
      <c r="I139">
        <v>99</v>
      </c>
      <c r="J139">
        <v>213</v>
      </c>
      <c r="K139" s="172">
        <v>46</v>
      </c>
      <c r="L139" t="s">
        <v>4764</v>
      </c>
      <c r="M139" t="s">
        <v>4701</v>
      </c>
      <c r="N139" s="177"/>
      <c r="O139" s="166"/>
    </row>
    <row r="140" spans="1:15" ht="15" x14ac:dyDescent="0.25">
      <c r="A140">
        <v>292740</v>
      </c>
      <c r="B140" t="s">
        <v>26</v>
      </c>
      <c r="C140" t="s">
        <v>195</v>
      </c>
      <c r="D140" t="s">
        <v>644</v>
      </c>
      <c r="E140">
        <v>5242657</v>
      </c>
      <c r="F140" t="s">
        <v>2061</v>
      </c>
      <c r="G140">
        <v>1890298</v>
      </c>
      <c r="H140" t="s">
        <v>4249</v>
      </c>
      <c r="I140">
        <v>0</v>
      </c>
      <c r="J140">
        <v>3</v>
      </c>
      <c r="K140" s="172">
        <v>0</v>
      </c>
      <c r="L140" t="s">
        <v>4702</v>
      </c>
      <c r="M140" t="s">
        <v>4613</v>
      </c>
      <c r="N140" s="177"/>
      <c r="O140" s="166"/>
    </row>
    <row r="141" spans="1:15" ht="15" x14ac:dyDescent="0.25">
      <c r="A141">
        <v>291050</v>
      </c>
      <c r="B141" t="s">
        <v>27</v>
      </c>
      <c r="C141" t="s">
        <v>230</v>
      </c>
      <c r="D141" t="s">
        <v>680</v>
      </c>
      <c r="E141">
        <v>5009685</v>
      </c>
      <c r="F141" t="s">
        <v>4199</v>
      </c>
      <c r="G141">
        <v>2392445</v>
      </c>
      <c r="H141" t="s">
        <v>4237</v>
      </c>
      <c r="I141">
        <v>43</v>
      </c>
      <c r="J141">
        <v>51</v>
      </c>
      <c r="K141" s="172">
        <v>84</v>
      </c>
      <c r="L141" t="s">
        <v>4764</v>
      </c>
      <c r="M141" t="s">
        <v>4613</v>
      </c>
      <c r="N141" s="177"/>
      <c r="O141" s="166"/>
    </row>
    <row r="142" spans="1:15" ht="15" x14ac:dyDescent="0.25">
      <c r="A142">
        <v>292200</v>
      </c>
      <c r="B142" t="s">
        <v>25</v>
      </c>
      <c r="C142" t="s">
        <v>164</v>
      </c>
      <c r="D142" t="s">
        <v>620</v>
      </c>
      <c r="E142">
        <v>4152409</v>
      </c>
      <c r="F142" t="s">
        <v>4601</v>
      </c>
      <c r="G142">
        <v>2312387</v>
      </c>
      <c r="H142" t="s">
        <v>4237</v>
      </c>
      <c r="I142">
        <v>12</v>
      </c>
      <c r="J142">
        <v>31</v>
      </c>
      <c r="K142" s="172">
        <v>39</v>
      </c>
      <c r="L142" t="s">
        <v>4764</v>
      </c>
      <c r="M142" t="s">
        <v>4701</v>
      </c>
      <c r="N142" s="177"/>
      <c r="O142" s="166"/>
    </row>
    <row r="143" spans="1:15" ht="15" x14ac:dyDescent="0.25">
      <c r="A143">
        <v>291380</v>
      </c>
      <c r="B143" t="s">
        <v>23</v>
      </c>
      <c r="C143" t="s">
        <v>37</v>
      </c>
      <c r="D143" t="s">
        <v>505</v>
      </c>
      <c r="E143">
        <v>2660261</v>
      </c>
      <c r="F143" t="s">
        <v>974</v>
      </c>
      <c r="G143">
        <v>194700</v>
      </c>
      <c r="H143" t="s">
        <v>4236</v>
      </c>
      <c r="I143">
        <v>46</v>
      </c>
      <c r="J143">
        <v>336</v>
      </c>
      <c r="K143" s="172">
        <v>14</v>
      </c>
      <c r="L143" t="s">
        <v>4764</v>
      </c>
      <c r="M143" t="s">
        <v>4701</v>
      </c>
      <c r="N143" s="177"/>
      <c r="O143" s="166"/>
    </row>
    <row r="144" spans="1:15" ht="15" x14ac:dyDescent="0.25">
      <c r="A144">
        <v>291650</v>
      </c>
      <c r="B144" t="s">
        <v>27</v>
      </c>
      <c r="C144" t="s">
        <v>230</v>
      </c>
      <c r="D144" t="s">
        <v>684</v>
      </c>
      <c r="E144">
        <v>2417367</v>
      </c>
      <c r="F144" t="s">
        <v>2383</v>
      </c>
      <c r="G144">
        <v>197718</v>
      </c>
      <c r="H144" t="s">
        <v>4236</v>
      </c>
      <c r="I144">
        <v>53</v>
      </c>
      <c r="J144">
        <v>185</v>
      </c>
      <c r="K144" s="172">
        <v>29</v>
      </c>
      <c r="L144" t="s">
        <v>4764</v>
      </c>
      <c r="M144" t="s">
        <v>4701</v>
      </c>
      <c r="N144" s="177"/>
      <c r="O144" s="166"/>
    </row>
    <row r="145" spans="1:15" ht="15" x14ac:dyDescent="0.25">
      <c r="A145">
        <v>292740</v>
      </c>
      <c r="B145" t="s">
        <v>26</v>
      </c>
      <c r="C145" t="s">
        <v>195</v>
      </c>
      <c r="D145" t="s">
        <v>644</v>
      </c>
      <c r="E145">
        <v>9153462</v>
      </c>
      <c r="F145" t="s">
        <v>3951</v>
      </c>
      <c r="G145">
        <v>1758497</v>
      </c>
      <c r="H145" t="s">
        <v>4237</v>
      </c>
      <c r="I145">
        <v>14</v>
      </c>
      <c r="J145">
        <v>89</v>
      </c>
      <c r="K145" s="172">
        <v>16</v>
      </c>
      <c r="L145" t="s">
        <v>4764</v>
      </c>
      <c r="M145" t="s">
        <v>4701</v>
      </c>
      <c r="N145" s="177"/>
      <c r="O145" s="166"/>
    </row>
    <row r="146" spans="1:15" ht="15" x14ac:dyDescent="0.25">
      <c r="A146">
        <v>291130</v>
      </c>
      <c r="B146" t="s">
        <v>24</v>
      </c>
      <c r="C146" t="s">
        <v>115</v>
      </c>
      <c r="D146" t="s">
        <v>572</v>
      </c>
      <c r="E146">
        <v>6688748</v>
      </c>
      <c r="F146" t="s">
        <v>1410</v>
      </c>
      <c r="G146">
        <v>192163</v>
      </c>
      <c r="H146" t="s">
        <v>4236</v>
      </c>
      <c r="I146">
        <v>94</v>
      </c>
      <c r="J146">
        <v>196</v>
      </c>
      <c r="K146" s="172">
        <v>48</v>
      </c>
      <c r="L146" t="s">
        <v>4764</v>
      </c>
      <c r="M146" t="s">
        <v>4701</v>
      </c>
      <c r="N146" s="177"/>
      <c r="O146" s="166"/>
    </row>
    <row r="147" spans="1:15" ht="15" x14ac:dyDescent="0.25">
      <c r="A147">
        <v>292370</v>
      </c>
      <c r="B147" t="s">
        <v>29</v>
      </c>
      <c r="C147" t="s">
        <v>309</v>
      </c>
      <c r="D147" t="s">
        <v>756</v>
      </c>
      <c r="E147">
        <v>3666417</v>
      </c>
      <c r="F147" t="s">
        <v>2837</v>
      </c>
      <c r="G147">
        <v>205923</v>
      </c>
      <c r="H147" t="s">
        <v>4236</v>
      </c>
      <c r="I147">
        <v>3</v>
      </c>
      <c r="J147">
        <v>90</v>
      </c>
      <c r="K147" s="172">
        <v>3</v>
      </c>
      <c r="L147" t="s">
        <v>4764</v>
      </c>
      <c r="M147" t="s">
        <v>4701</v>
      </c>
      <c r="N147" s="177"/>
      <c r="O147" s="166"/>
    </row>
    <row r="148" spans="1:15" ht="15" x14ac:dyDescent="0.25">
      <c r="A148">
        <v>290100</v>
      </c>
      <c r="B148" t="s">
        <v>26</v>
      </c>
      <c r="C148" t="s">
        <v>205</v>
      </c>
      <c r="D148" t="s">
        <v>650</v>
      </c>
      <c r="E148">
        <v>2414287</v>
      </c>
      <c r="F148" t="s">
        <v>2173</v>
      </c>
      <c r="G148">
        <v>179760</v>
      </c>
      <c r="H148" t="s">
        <v>4236</v>
      </c>
      <c r="I148">
        <v>91</v>
      </c>
      <c r="J148">
        <v>257</v>
      </c>
      <c r="K148" s="172">
        <v>35</v>
      </c>
      <c r="L148" t="s">
        <v>4764</v>
      </c>
      <c r="M148" t="s">
        <v>4701</v>
      </c>
      <c r="N148" s="177"/>
      <c r="O148" s="166"/>
    </row>
    <row r="149" spans="1:15" ht="15" x14ac:dyDescent="0.25">
      <c r="A149">
        <v>292810</v>
      </c>
      <c r="B149" t="s">
        <v>29</v>
      </c>
      <c r="C149" t="s">
        <v>319</v>
      </c>
      <c r="D149" t="s">
        <v>763</v>
      </c>
      <c r="E149">
        <v>3010074</v>
      </c>
      <c r="F149" t="s">
        <v>2891</v>
      </c>
      <c r="G149">
        <v>213284</v>
      </c>
      <c r="H149" t="s">
        <v>4236</v>
      </c>
      <c r="I149">
        <v>68</v>
      </c>
      <c r="J149">
        <v>191</v>
      </c>
      <c r="K149" s="172">
        <v>36</v>
      </c>
      <c r="L149" t="s">
        <v>4764</v>
      </c>
      <c r="M149" t="s">
        <v>4701</v>
      </c>
      <c r="N149" s="177"/>
      <c r="O149" s="166"/>
    </row>
    <row r="150" spans="1:15" ht="15" x14ac:dyDescent="0.25">
      <c r="A150">
        <v>292530</v>
      </c>
      <c r="B150" t="s">
        <v>25</v>
      </c>
      <c r="C150" t="s">
        <v>155</v>
      </c>
      <c r="D150" t="s">
        <v>610</v>
      </c>
      <c r="E150">
        <v>6052630</v>
      </c>
      <c r="F150" t="s">
        <v>1686</v>
      </c>
      <c r="G150">
        <v>208051</v>
      </c>
      <c r="H150" t="s">
        <v>4236</v>
      </c>
      <c r="I150">
        <v>104</v>
      </c>
      <c r="J150">
        <v>226</v>
      </c>
      <c r="K150" s="172">
        <v>46</v>
      </c>
      <c r="L150" t="s">
        <v>4764</v>
      </c>
      <c r="M150" t="s">
        <v>4701</v>
      </c>
      <c r="N150" s="177"/>
      <c r="O150" s="166"/>
    </row>
    <row r="151" spans="1:15" ht="15" x14ac:dyDescent="0.25">
      <c r="A151">
        <v>292740</v>
      </c>
      <c r="B151" t="s">
        <v>26</v>
      </c>
      <c r="C151" t="s">
        <v>195</v>
      </c>
      <c r="D151" t="s">
        <v>644</v>
      </c>
      <c r="E151">
        <v>2384744</v>
      </c>
      <c r="F151" t="s">
        <v>961</v>
      </c>
      <c r="G151">
        <v>211354</v>
      </c>
      <c r="H151" t="s">
        <v>4236</v>
      </c>
      <c r="I151">
        <v>39</v>
      </c>
      <c r="J151">
        <v>111</v>
      </c>
      <c r="K151" s="172">
        <v>35</v>
      </c>
      <c r="L151" t="s">
        <v>4764</v>
      </c>
      <c r="M151" t="s">
        <v>4701</v>
      </c>
      <c r="N151" s="177"/>
      <c r="O151" s="166"/>
    </row>
    <row r="152" spans="1:15" ht="15" x14ac:dyDescent="0.25">
      <c r="A152">
        <v>292660</v>
      </c>
      <c r="B152" t="s">
        <v>27</v>
      </c>
      <c r="C152" t="s">
        <v>248</v>
      </c>
      <c r="D152" t="s">
        <v>703</v>
      </c>
      <c r="E152">
        <v>7151276</v>
      </c>
      <c r="F152" t="s">
        <v>2495</v>
      </c>
      <c r="G152">
        <v>209597</v>
      </c>
      <c r="H152" t="s">
        <v>4236</v>
      </c>
      <c r="I152">
        <v>206</v>
      </c>
      <c r="J152">
        <v>333</v>
      </c>
      <c r="K152" s="172">
        <v>62</v>
      </c>
      <c r="L152" t="s">
        <v>4764</v>
      </c>
      <c r="M152" t="s">
        <v>4701</v>
      </c>
      <c r="N152" s="177"/>
      <c r="O152" s="166"/>
    </row>
    <row r="153" spans="1:15" ht="15" x14ac:dyDescent="0.25">
      <c r="A153">
        <v>292150</v>
      </c>
      <c r="B153" t="s">
        <v>23</v>
      </c>
      <c r="C153" t="s">
        <v>95</v>
      </c>
      <c r="D153" t="s">
        <v>555</v>
      </c>
      <c r="E153">
        <v>2822571</v>
      </c>
      <c r="F153" t="s">
        <v>4095</v>
      </c>
      <c r="G153">
        <v>203661</v>
      </c>
      <c r="H153" t="s">
        <v>4236</v>
      </c>
      <c r="I153">
        <v>4</v>
      </c>
      <c r="J153">
        <v>239</v>
      </c>
      <c r="K153" s="172">
        <v>2</v>
      </c>
      <c r="L153" t="s">
        <v>4764</v>
      </c>
      <c r="M153" t="s">
        <v>4701</v>
      </c>
      <c r="N153" s="177"/>
      <c r="O153" s="166"/>
    </row>
    <row r="154" spans="1:15" ht="15" x14ac:dyDescent="0.25">
      <c r="A154">
        <v>291550</v>
      </c>
      <c r="B154" t="s">
        <v>31</v>
      </c>
      <c r="C154" t="s">
        <v>417</v>
      </c>
      <c r="D154" t="s">
        <v>863</v>
      </c>
      <c r="E154">
        <v>2526573</v>
      </c>
      <c r="F154" t="s">
        <v>3833</v>
      </c>
      <c r="G154">
        <v>2221284</v>
      </c>
      <c r="H154" t="s">
        <v>4237</v>
      </c>
      <c r="I154">
        <v>19</v>
      </c>
      <c r="J154">
        <v>187</v>
      </c>
      <c r="K154" s="172">
        <v>10</v>
      </c>
      <c r="L154" t="s">
        <v>4764</v>
      </c>
      <c r="M154" t="s">
        <v>4701</v>
      </c>
      <c r="N154" s="177"/>
      <c r="O154" s="166"/>
    </row>
    <row r="155" spans="1:15" ht="15" x14ac:dyDescent="0.25">
      <c r="A155">
        <v>291840</v>
      </c>
      <c r="B155" t="s">
        <v>28</v>
      </c>
      <c r="C155" t="s">
        <v>263</v>
      </c>
      <c r="D155" t="s">
        <v>709</v>
      </c>
      <c r="E155">
        <v>5931614</v>
      </c>
      <c r="F155" t="s">
        <v>2582</v>
      </c>
      <c r="G155">
        <v>200506</v>
      </c>
      <c r="H155" t="s">
        <v>4236</v>
      </c>
      <c r="I155">
        <v>6</v>
      </c>
      <c r="J155">
        <v>137</v>
      </c>
      <c r="K155" s="172">
        <v>4</v>
      </c>
      <c r="L155" t="s">
        <v>4764</v>
      </c>
      <c r="M155" t="s">
        <v>4701</v>
      </c>
      <c r="N155" s="177"/>
      <c r="O155" s="166"/>
    </row>
    <row r="156" spans="1:15" ht="15" x14ac:dyDescent="0.25">
      <c r="A156">
        <v>291560</v>
      </c>
      <c r="B156" t="s">
        <v>25</v>
      </c>
      <c r="C156" t="s">
        <v>164</v>
      </c>
      <c r="D156" t="s">
        <v>615</v>
      </c>
      <c r="E156">
        <v>2413760</v>
      </c>
      <c r="F156" t="s">
        <v>1715</v>
      </c>
      <c r="G156">
        <v>196797</v>
      </c>
      <c r="H156" t="s">
        <v>4236</v>
      </c>
      <c r="I156">
        <v>11</v>
      </c>
      <c r="J156">
        <v>232</v>
      </c>
      <c r="K156" s="172">
        <v>5</v>
      </c>
      <c r="L156" t="s">
        <v>4764</v>
      </c>
      <c r="M156" t="s">
        <v>4701</v>
      </c>
      <c r="N156" s="177"/>
      <c r="O156" s="166"/>
    </row>
    <row r="157" spans="1:15" ht="15" x14ac:dyDescent="0.25">
      <c r="A157">
        <v>290800</v>
      </c>
      <c r="B157" t="s">
        <v>31</v>
      </c>
      <c r="C157" t="s">
        <v>417</v>
      </c>
      <c r="D157" t="s">
        <v>856</v>
      </c>
      <c r="E157">
        <v>6039057</v>
      </c>
      <c r="F157" t="s">
        <v>4132</v>
      </c>
      <c r="G157">
        <v>187550</v>
      </c>
      <c r="H157" t="s">
        <v>4236</v>
      </c>
      <c r="I157">
        <v>176</v>
      </c>
      <c r="J157">
        <v>392</v>
      </c>
      <c r="K157" s="172">
        <v>45</v>
      </c>
      <c r="L157" t="s">
        <v>4764</v>
      </c>
      <c r="M157" t="s">
        <v>4701</v>
      </c>
      <c r="N157" s="177"/>
      <c r="O157" s="166"/>
    </row>
    <row r="158" spans="1:15" ht="15" x14ac:dyDescent="0.25">
      <c r="A158">
        <v>292310</v>
      </c>
      <c r="B158" t="s">
        <v>27</v>
      </c>
      <c r="C158" t="s">
        <v>248</v>
      </c>
      <c r="D158" t="s">
        <v>700</v>
      </c>
      <c r="E158">
        <v>2506548</v>
      </c>
      <c r="F158" t="s">
        <v>2469</v>
      </c>
      <c r="G158">
        <v>205451</v>
      </c>
      <c r="H158" t="s">
        <v>4236</v>
      </c>
      <c r="I158">
        <v>152</v>
      </c>
      <c r="J158">
        <v>280</v>
      </c>
      <c r="K158" s="172">
        <v>54</v>
      </c>
      <c r="L158" t="s">
        <v>4764</v>
      </c>
      <c r="M158" t="s">
        <v>4701</v>
      </c>
      <c r="N158" s="177"/>
      <c r="O158" s="166"/>
    </row>
    <row r="159" spans="1:15" ht="15" x14ac:dyDescent="0.25">
      <c r="A159">
        <v>291360</v>
      </c>
      <c r="B159" t="s">
        <v>31</v>
      </c>
      <c r="C159" t="s">
        <v>408</v>
      </c>
      <c r="D159" t="s">
        <v>845</v>
      </c>
      <c r="E159">
        <v>2415852</v>
      </c>
      <c r="F159" t="s">
        <v>3821</v>
      </c>
      <c r="G159">
        <v>194204</v>
      </c>
      <c r="H159" t="s">
        <v>4236</v>
      </c>
      <c r="I159">
        <v>23</v>
      </c>
      <c r="J159">
        <v>193</v>
      </c>
      <c r="K159" s="172">
        <v>12</v>
      </c>
      <c r="L159" t="s">
        <v>4764</v>
      </c>
      <c r="M159" t="s">
        <v>4701</v>
      </c>
      <c r="N159" s="177"/>
      <c r="O159" s="166"/>
    </row>
    <row r="160" spans="1:15" ht="15" x14ac:dyDescent="0.25">
      <c r="A160">
        <v>292140</v>
      </c>
      <c r="B160" t="s">
        <v>24</v>
      </c>
      <c r="C160" t="s">
        <v>134</v>
      </c>
      <c r="D160" t="s">
        <v>591</v>
      </c>
      <c r="E160">
        <v>2498537</v>
      </c>
      <c r="F160" t="s">
        <v>1393</v>
      </c>
      <c r="G160">
        <v>203513</v>
      </c>
      <c r="H160" t="s">
        <v>4236</v>
      </c>
      <c r="I160">
        <v>20</v>
      </c>
      <c r="J160">
        <v>242</v>
      </c>
      <c r="K160" s="172">
        <v>8</v>
      </c>
      <c r="L160" t="s">
        <v>4764</v>
      </c>
      <c r="M160" t="s">
        <v>4701</v>
      </c>
      <c r="N160" s="177"/>
      <c r="O160" s="166"/>
    </row>
    <row r="161" spans="1:15" ht="15" x14ac:dyDescent="0.25">
      <c r="A161">
        <v>292950</v>
      </c>
      <c r="B161" t="s">
        <v>26</v>
      </c>
      <c r="C161" t="s">
        <v>195</v>
      </c>
      <c r="D161" t="s">
        <v>647</v>
      </c>
      <c r="E161">
        <v>9263195</v>
      </c>
      <c r="F161" t="s">
        <v>2153</v>
      </c>
      <c r="G161">
        <v>1647563</v>
      </c>
      <c r="H161" t="s">
        <v>4236</v>
      </c>
      <c r="I161">
        <v>56</v>
      </c>
      <c r="J161">
        <v>387</v>
      </c>
      <c r="K161" s="172">
        <v>14</v>
      </c>
      <c r="L161" t="s">
        <v>4764</v>
      </c>
      <c r="M161" t="s">
        <v>4701</v>
      </c>
      <c r="N161" s="177"/>
      <c r="O161" s="166"/>
    </row>
    <row r="162" spans="1:15" ht="15" x14ac:dyDescent="0.25">
      <c r="A162">
        <v>291080</v>
      </c>
      <c r="B162" t="s">
        <v>23</v>
      </c>
      <c r="C162" t="s">
        <v>37</v>
      </c>
      <c r="D162" t="s">
        <v>502</v>
      </c>
      <c r="E162">
        <v>5711649</v>
      </c>
      <c r="F162" t="s">
        <v>4381</v>
      </c>
      <c r="G162">
        <v>191590</v>
      </c>
      <c r="H162" t="s">
        <v>4236</v>
      </c>
      <c r="I162">
        <v>9</v>
      </c>
      <c r="J162">
        <v>184</v>
      </c>
      <c r="K162" s="172">
        <v>5</v>
      </c>
      <c r="L162" t="s">
        <v>4764</v>
      </c>
      <c r="M162" t="s">
        <v>4701</v>
      </c>
      <c r="N162" s="177"/>
      <c r="O162" s="166"/>
    </row>
    <row r="163" spans="1:15" ht="15" x14ac:dyDescent="0.25">
      <c r="A163">
        <v>293105</v>
      </c>
      <c r="B163" t="s">
        <v>30</v>
      </c>
      <c r="C163" t="s">
        <v>356</v>
      </c>
      <c r="D163" t="s">
        <v>810</v>
      </c>
      <c r="E163">
        <v>5991269</v>
      </c>
      <c r="F163" t="s">
        <v>3150</v>
      </c>
      <c r="G163">
        <v>217085</v>
      </c>
      <c r="H163" t="s">
        <v>4236</v>
      </c>
      <c r="I163">
        <v>27</v>
      </c>
      <c r="J163">
        <v>120</v>
      </c>
      <c r="K163" s="172">
        <v>23</v>
      </c>
      <c r="L163" t="s">
        <v>4764</v>
      </c>
      <c r="M163" t="s">
        <v>4701</v>
      </c>
      <c r="N163" s="177"/>
      <c r="O163" s="166"/>
    </row>
    <row r="164" spans="1:15" ht="15" x14ac:dyDescent="0.25">
      <c r="A164">
        <v>293260</v>
      </c>
      <c r="B164" t="s">
        <v>30</v>
      </c>
      <c r="C164" t="s">
        <v>356</v>
      </c>
      <c r="D164" t="s">
        <v>811</v>
      </c>
      <c r="E164">
        <v>9495398</v>
      </c>
      <c r="F164" t="s">
        <v>3157</v>
      </c>
      <c r="G164">
        <v>1653806</v>
      </c>
      <c r="H164" t="s">
        <v>4236</v>
      </c>
      <c r="I164">
        <v>93</v>
      </c>
      <c r="J164">
        <v>111</v>
      </c>
      <c r="K164" s="172">
        <v>84</v>
      </c>
      <c r="L164" t="s">
        <v>4764</v>
      </c>
      <c r="M164" t="s">
        <v>4701</v>
      </c>
      <c r="N164" s="177"/>
      <c r="O164" s="166"/>
    </row>
    <row r="165" spans="1:15" ht="15" x14ac:dyDescent="0.25">
      <c r="A165">
        <v>291130</v>
      </c>
      <c r="B165" t="s">
        <v>24</v>
      </c>
      <c r="C165" t="s">
        <v>115</v>
      </c>
      <c r="D165" t="s">
        <v>572</v>
      </c>
      <c r="E165">
        <v>6688756</v>
      </c>
      <c r="F165" t="s">
        <v>1411</v>
      </c>
      <c r="G165">
        <v>192171</v>
      </c>
      <c r="H165" t="s">
        <v>4236</v>
      </c>
      <c r="I165">
        <v>97</v>
      </c>
      <c r="J165">
        <v>242</v>
      </c>
      <c r="K165" s="172">
        <v>40</v>
      </c>
      <c r="L165" t="s">
        <v>4764</v>
      </c>
      <c r="M165" t="s">
        <v>4701</v>
      </c>
      <c r="N165" s="177"/>
      <c r="O165" s="166"/>
    </row>
    <row r="166" spans="1:15" ht="15" x14ac:dyDescent="0.25">
      <c r="A166">
        <v>290600</v>
      </c>
      <c r="B166" t="s">
        <v>28</v>
      </c>
      <c r="C166" t="s">
        <v>283</v>
      </c>
      <c r="D166" t="s">
        <v>726</v>
      </c>
      <c r="E166">
        <v>998273</v>
      </c>
      <c r="F166" t="s">
        <v>4618</v>
      </c>
      <c r="G166">
        <v>2243415</v>
      </c>
      <c r="H166" t="s">
        <v>4236</v>
      </c>
      <c r="I166">
        <v>19</v>
      </c>
      <c r="J166">
        <v>218</v>
      </c>
      <c r="K166" s="172">
        <v>9</v>
      </c>
      <c r="L166" t="s">
        <v>4764</v>
      </c>
      <c r="M166" t="s">
        <v>4701</v>
      </c>
      <c r="N166" s="177"/>
      <c r="O166" s="166"/>
    </row>
    <row r="167" spans="1:15" ht="15" x14ac:dyDescent="0.25">
      <c r="A167">
        <v>291080</v>
      </c>
      <c r="B167" t="s">
        <v>23</v>
      </c>
      <c r="C167" t="s">
        <v>37</v>
      </c>
      <c r="D167" t="s">
        <v>502</v>
      </c>
      <c r="E167">
        <v>2401800</v>
      </c>
      <c r="F167" t="s">
        <v>4163</v>
      </c>
      <c r="G167">
        <v>2214571</v>
      </c>
      <c r="H167" t="s">
        <v>4236</v>
      </c>
      <c r="I167">
        <v>30</v>
      </c>
      <c r="J167">
        <v>173</v>
      </c>
      <c r="K167" s="172">
        <v>17</v>
      </c>
      <c r="L167" t="s">
        <v>4764</v>
      </c>
      <c r="M167" t="s">
        <v>4701</v>
      </c>
      <c r="N167" s="177"/>
      <c r="O167" s="166"/>
    </row>
    <row r="168" spans="1:15" ht="15" x14ac:dyDescent="0.25">
      <c r="A168">
        <v>291490</v>
      </c>
      <c r="B168" t="s">
        <v>31</v>
      </c>
      <c r="C168" t="s">
        <v>408</v>
      </c>
      <c r="D168" t="s">
        <v>846</v>
      </c>
      <c r="E168">
        <v>7184727</v>
      </c>
      <c r="F168" t="s">
        <v>3381</v>
      </c>
      <c r="G168">
        <v>196371</v>
      </c>
      <c r="H168" t="s">
        <v>4236</v>
      </c>
      <c r="I168">
        <v>35</v>
      </c>
      <c r="J168">
        <v>157</v>
      </c>
      <c r="K168" s="172">
        <v>22</v>
      </c>
      <c r="L168" t="s">
        <v>4764</v>
      </c>
      <c r="M168" t="s">
        <v>4701</v>
      </c>
      <c r="N168" s="177"/>
      <c r="O168" s="166"/>
    </row>
    <row r="169" spans="1:15" ht="15" x14ac:dyDescent="0.25">
      <c r="A169">
        <v>292450</v>
      </c>
      <c r="B169" t="s">
        <v>30</v>
      </c>
      <c r="C169" t="s">
        <v>356</v>
      </c>
      <c r="D169" t="s">
        <v>806</v>
      </c>
      <c r="E169">
        <v>3013421</v>
      </c>
      <c r="F169" t="s">
        <v>3129</v>
      </c>
      <c r="G169">
        <v>206709</v>
      </c>
      <c r="H169" t="s">
        <v>4236</v>
      </c>
      <c r="I169">
        <v>35</v>
      </c>
      <c r="J169">
        <v>125</v>
      </c>
      <c r="K169" s="172">
        <v>28</v>
      </c>
      <c r="L169" t="s">
        <v>4764</v>
      </c>
      <c r="M169" t="s">
        <v>4701</v>
      </c>
      <c r="N169" s="177"/>
      <c r="O169" s="166"/>
    </row>
    <row r="170" spans="1:15" ht="15" x14ac:dyDescent="0.25">
      <c r="A170">
        <v>292150</v>
      </c>
      <c r="B170" t="s">
        <v>23</v>
      </c>
      <c r="C170" t="s">
        <v>95</v>
      </c>
      <c r="D170" t="s">
        <v>555</v>
      </c>
      <c r="E170">
        <v>2822555</v>
      </c>
      <c r="F170" t="s">
        <v>4105</v>
      </c>
      <c r="G170">
        <v>203637</v>
      </c>
      <c r="H170" t="s">
        <v>4236</v>
      </c>
      <c r="I170">
        <v>40</v>
      </c>
      <c r="J170">
        <v>295</v>
      </c>
      <c r="K170" s="172">
        <v>14</v>
      </c>
      <c r="L170" t="s">
        <v>4764</v>
      </c>
      <c r="M170" t="s">
        <v>4701</v>
      </c>
      <c r="N170" s="177"/>
      <c r="O170" s="166"/>
    </row>
    <row r="171" spans="1:15" ht="15" x14ac:dyDescent="0.25">
      <c r="A171">
        <v>291620</v>
      </c>
      <c r="B171" t="s">
        <v>31</v>
      </c>
      <c r="C171" t="s">
        <v>417</v>
      </c>
      <c r="D171" t="s">
        <v>864</v>
      </c>
      <c r="E171">
        <v>2414635</v>
      </c>
      <c r="F171" t="s">
        <v>3479</v>
      </c>
      <c r="G171">
        <v>197378</v>
      </c>
      <c r="H171" t="s">
        <v>4236</v>
      </c>
      <c r="I171">
        <v>100</v>
      </c>
      <c r="J171">
        <v>184</v>
      </c>
      <c r="K171" s="172">
        <v>54</v>
      </c>
      <c r="L171" t="s">
        <v>4764</v>
      </c>
      <c r="M171" t="s">
        <v>4701</v>
      </c>
      <c r="N171" s="177"/>
      <c r="O171" s="166"/>
    </row>
    <row r="172" spans="1:15" ht="15" x14ac:dyDescent="0.25">
      <c r="A172">
        <v>291840</v>
      </c>
      <c r="B172" t="s">
        <v>28</v>
      </c>
      <c r="C172" t="s">
        <v>263</v>
      </c>
      <c r="D172" t="s">
        <v>709</v>
      </c>
      <c r="E172">
        <v>2598027</v>
      </c>
      <c r="F172" t="s">
        <v>2548</v>
      </c>
      <c r="G172">
        <v>200042</v>
      </c>
      <c r="H172" t="s">
        <v>4236</v>
      </c>
      <c r="I172">
        <v>58</v>
      </c>
      <c r="J172">
        <v>214</v>
      </c>
      <c r="K172" s="172">
        <v>27</v>
      </c>
      <c r="L172" t="s">
        <v>4764</v>
      </c>
      <c r="M172" t="s">
        <v>4701</v>
      </c>
      <c r="N172" s="177"/>
      <c r="O172" s="166"/>
    </row>
    <row r="173" spans="1:15" ht="15" x14ac:dyDescent="0.25">
      <c r="A173">
        <v>293350</v>
      </c>
      <c r="B173" t="s">
        <v>31</v>
      </c>
      <c r="C173" t="s">
        <v>465</v>
      </c>
      <c r="D173" t="s">
        <v>910</v>
      </c>
      <c r="E173">
        <v>2526255</v>
      </c>
      <c r="F173" t="s">
        <v>3717</v>
      </c>
      <c r="G173">
        <v>220221</v>
      </c>
      <c r="H173" t="s">
        <v>4236</v>
      </c>
      <c r="I173">
        <v>85</v>
      </c>
      <c r="J173">
        <v>208</v>
      </c>
      <c r="K173" s="172">
        <v>41</v>
      </c>
      <c r="L173" t="s">
        <v>4764</v>
      </c>
      <c r="M173" t="s">
        <v>4701</v>
      </c>
      <c r="N173" s="177"/>
      <c r="O173" s="166"/>
    </row>
    <row r="174" spans="1:15" ht="15" x14ac:dyDescent="0.25">
      <c r="A174">
        <v>290080</v>
      </c>
      <c r="B174" t="s">
        <v>25</v>
      </c>
      <c r="C174" t="s">
        <v>164</v>
      </c>
      <c r="D174" t="s">
        <v>612</v>
      </c>
      <c r="E174">
        <v>2772574</v>
      </c>
      <c r="F174" t="s">
        <v>1710</v>
      </c>
      <c r="G174">
        <v>179663</v>
      </c>
      <c r="H174" t="s">
        <v>4236</v>
      </c>
      <c r="I174">
        <v>33</v>
      </c>
      <c r="J174">
        <v>238</v>
      </c>
      <c r="K174" s="172">
        <v>14</v>
      </c>
      <c r="L174" t="s">
        <v>4764</v>
      </c>
      <c r="M174" t="s">
        <v>4701</v>
      </c>
      <c r="N174" s="177"/>
      <c r="O174" s="166"/>
    </row>
    <row r="175" spans="1:15" ht="15" x14ac:dyDescent="0.25">
      <c r="A175">
        <v>290900</v>
      </c>
      <c r="B175" t="s">
        <v>30</v>
      </c>
      <c r="C175" t="s">
        <v>333</v>
      </c>
      <c r="D175" t="s">
        <v>832</v>
      </c>
      <c r="E175">
        <v>9071199</v>
      </c>
      <c r="F175" t="s">
        <v>3262</v>
      </c>
      <c r="G175">
        <v>188352</v>
      </c>
      <c r="H175" t="s">
        <v>4236</v>
      </c>
      <c r="I175">
        <v>126</v>
      </c>
      <c r="J175">
        <v>397</v>
      </c>
      <c r="K175" s="172">
        <v>32</v>
      </c>
      <c r="L175" t="s">
        <v>4764</v>
      </c>
      <c r="M175" t="s">
        <v>4701</v>
      </c>
      <c r="N175" s="177"/>
      <c r="O175" s="166"/>
    </row>
    <row r="176" spans="1:15" ht="15" x14ac:dyDescent="0.25">
      <c r="A176">
        <v>291670</v>
      </c>
      <c r="B176" t="s">
        <v>31</v>
      </c>
      <c r="C176" t="s">
        <v>440</v>
      </c>
      <c r="D176" t="s">
        <v>887</v>
      </c>
      <c r="E176">
        <v>2304244</v>
      </c>
      <c r="F176" t="s">
        <v>3575</v>
      </c>
      <c r="G176">
        <v>197815</v>
      </c>
      <c r="H176" t="s">
        <v>4236</v>
      </c>
      <c r="I176">
        <v>61</v>
      </c>
      <c r="J176">
        <v>317</v>
      </c>
      <c r="K176" s="172">
        <v>19</v>
      </c>
      <c r="L176" t="s">
        <v>4764</v>
      </c>
      <c r="M176" t="s">
        <v>4701</v>
      </c>
      <c r="N176" s="177"/>
      <c r="O176" s="166"/>
    </row>
    <row r="177" spans="1:15" ht="15" x14ac:dyDescent="0.25">
      <c r="A177">
        <v>292240</v>
      </c>
      <c r="B177" t="s">
        <v>26</v>
      </c>
      <c r="C177" t="s">
        <v>205</v>
      </c>
      <c r="D177" t="s">
        <v>662</v>
      </c>
      <c r="E177">
        <v>2800233</v>
      </c>
      <c r="F177" t="s">
        <v>4196</v>
      </c>
      <c r="G177">
        <v>204617</v>
      </c>
      <c r="H177" t="s">
        <v>4236</v>
      </c>
      <c r="I177">
        <v>36</v>
      </c>
      <c r="J177">
        <v>209</v>
      </c>
      <c r="K177" s="172">
        <v>17</v>
      </c>
      <c r="L177" t="s">
        <v>4764</v>
      </c>
      <c r="M177" t="s">
        <v>4701</v>
      </c>
      <c r="N177" s="177"/>
      <c r="O177" s="166"/>
    </row>
    <row r="178" spans="1:15" ht="15" x14ac:dyDescent="0.25">
      <c r="A178">
        <v>292170</v>
      </c>
      <c r="B178" t="s">
        <v>24</v>
      </c>
      <c r="C178" t="s">
        <v>134</v>
      </c>
      <c r="D178" t="s">
        <v>592</v>
      </c>
      <c r="E178">
        <v>6940935</v>
      </c>
      <c r="F178" t="s">
        <v>1561</v>
      </c>
      <c r="G178">
        <v>204013</v>
      </c>
      <c r="H178" t="s">
        <v>4236</v>
      </c>
      <c r="I178">
        <v>79</v>
      </c>
      <c r="J178">
        <v>227</v>
      </c>
      <c r="K178" s="172">
        <v>35</v>
      </c>
      <c r="L178" t="s">
        <v>4764</v>
      </c>
      <c r="M178" t="s">
        <v>4701</v>
      </c>
      <c r="N178" s="177"/>
      <c r="O178" s="166"/>
    </row>
    <row r="179" spans="1:15" ht="15" x14ac:dyDescent="0.25">
      <c r="A179">
        <v>292820</v>
      </c>
      <c r="B179" t="s">
        <v>29</v>
      </c>
      <c r="C179" t="s">
        <v>319</v>
      </c>
      <c r="D179" t="s">
        <v>764</v>
      </c>
      <c r="E179">
        <v>3426157</v>
      </c>
      <c r="F179" t="s">
        <v>2906</v>
      </c>
      <c r="G179">
        <v>213454</v>
      </c>
      <c r="H179" t="s">
        <v>4236</v>
      </c>
      <c r="I179">
        <v>112</v>
      </c>
      <c r="J179">
        <v>220</v>
      </c>
      <c r="K179" s="172">
        <v>51</v>
      </c>
      <c r="L179" t="s">
        <v>4764</v>
      </c>
      <c r="M179" t="s">
        <v>4701</v>
      </c>
      <c r="N179" s="177"/>
      <c r="O179" s="166"/>
    </row>
    <row r="180" spans="1:15" ht="15" x14ac:dyDescent="0.25">
      <c r="A180">
        <v>293160</v>
      </c>
      <c r="B180" t="s">
        <v>26</v>
      </c>
      <c r="C180" t="s">
        <v>205</v>
      </c>
      <c r="D180" t="s">
        <v>908</v>
      </c>
      <c r="E180">
        <v>2524856</v>
      </c>
      <c r="F180" t="s">
        <v>3696</v>
      </c>
      <c r="G180">
        <v>217794</v>
      </c>
      <c r="H180" t="s">
        <v>4236</v>
      </c>
      <c r="I180">
        <v>59</v>
      </c>
      <c r="J180">
        <v>245</v>
      </c>
      <c r="K180" s="172">
        <v>24</v>
      </c>
      <c r="L180" t="s">
        <v>4764</v>
      </c>
      <c r="M180" t="s">
        <v>4701</v>
      </c>
      <c r="N180" s="177"/>
      <c r="O180" s="166"/>
    </row>
    <row r="181" spans="1:15" ht="15" x14ac:dyDescent="0.25">
      <c r="A181">
        <v>291180</v>
      </c>
      <c r="B181" t="s">
        <v>25</v>
      </c>
      <c r="C181" t="s">
        <v>155</v>
      </c>
      <c r="D181" t="s">
        <v>606</v>
      </c>
      <c r="E181">
        <v>3608638</v>
      </c>
      <c r="F181" t="s">
        <v>1640</v>
      </c>
      <c r="G181">
        <v>192805</v>
      </c>
      <c r="H181" t="s">
        <v>4236</v>
      </c>
      <c r="I181">
        <v>48</v>
      </c>
      <c r="J181">
        <v>349</v>
      </c>
      <c r="K181" s="172">
        <v>14</v>
      </c>
      <c r="L181" t="s">
        <v>4764</v>
      </c>
      <c r="M181" t="s">
        <v>4701</v>
      </c>
      <c r="N181" s="177"/>
      <c r="O181" s="166"/>
    </row>
    <row r="182" spans="1:15" ht="15" x14ac:dyDescent="0.25">
      <c r="A182">
        <v>292140</v>
      </c>
      <c r="B182" t="s">
        <v>24</v>
      </c>
      <c r="C182" t="s">
        <v>134</v>
      </c>
      <c r="D182" t="s">
        <v>591</v>
      </c>
      <c r="E182">
        <v>6454305</v>
      </c>
      <c r="F182" t="s">
        <v>1548</v>
      </c>
      <c r="G182">
        <v>203564</v>
      </c>
      <c r="H182" t="s">
        <v>4236</v>
      </c>
      <c r="I182">
        <v>89</v>
      </c>
      <c r="J182">
        <v>253</v>
      </c>
      <c r="K182" s="172">
        <v>35</v>
      </c>
      <c r="L182" t="s">
        <v>4764</v>
      </c>
      <c r="M182" t="s">
        <v>4701</v>
      </c>
      <c r="N182" s="177"/>
      <c r="O182" s="166"/>
    </row>
    <row r="183" spans="1:15" ht="15" x14ac:dyDescent="0.25">
      <c r="A183">
        <v>291560</v>
      </c>
      <c r="B183" t="s">
        <v>25</v>
      </c>
      <c r="C183" t="s">
        <v>164</v>
      </c>
      <c r="D183" t="s">
        <v>615</v>
      </c>
      <c r="E183">
        <v>2414120</v>
      </c>
      <c r="F183" t="s">
        <v>1719</v>
      </c>
      <c r="G183">
        <v>196843</v>
      </c>
      <c r="H183" t="s">
        <v>4236</v>
      </c>
      <c r="I183">
        <v>7</v>
      </c>
      <c r="J183">
        <v>381</v>
      </c>
      <c r="K183" s="172">
        <v>2</v>
      </c>
      <c r="L183" t="s">
        <v>4764</v>
      </c>
      <c r="M183" t="s">
        <v>4701</v>
      </c>
      <c r="N183" s="177"/>
      <c r="O183" s="166"/>
    </row>
    <row r="184" spans="1:15" ht="15" x14ac:dyDescent="0.25">
      <c r="A184">
        <v>291490</v>
      </c>
      <c r="B184" t="s">
        <v>31</v>
      </c>
      <c r="C184" t="s">
        <v>408</v>
      </c>
      <c r="D184" t="s">
        <v>846</v>
      </c>
      <c r="E184">
        <v>6626734</v>
      </c>
      <c r="F184" t="s">
        <v>4426</v>
      </c>
      <c r="G184">
        <v>196347</v>
      </c>
      <c r="H184" t="s">
        <v>4236</v>
      </c>
      <c r="I184">
        <v>51</v>
      </c>
      <c r="J184">
        <v>166</v>
      </c>
      <c r="K184" s="172">
        <v>31</v>
      </c>
      <c r="L184" t="s">
        <v>4764</v>
      </c>
      <c r="M184" t="s">
        <v>4701</v>
      </c>
      <c r="N184" s="177"/>
      <c r="O184" s="166"/>
    </row>
    <row r="185" spans="1:15" ht="15" x14ac:dyDescent="0.25">
      <c r="A185">
        <v>293120</v>
      </c>
      <c r="B185" t="s">
        <v>31</v>
      </c>
      <c r="C185" t="s">
        <v>465</v>
      </c>
      <c r="D185" t="s">
        <v>907</v>
      </c>
      <c r="E185">
        <v>2601419</v>
      </c>
      <c r="F185" t="s">
        <v>3695</v>
      </c>
      <c r="G185">
        <v>1664719</v>
      </c>
      <c r="H185" t="s">
        <v>4236</v>
      </c>
      <c r="I185">
        <v>153</v>
      </c>
      <c r="J185">
        <v>344</v>
      </c>
      <c r="K185" s="172">
        <v>44</v>
      </c>
      <c r="L185" t="s">
        <v>4764</v>
      </c>
      <c r="M185" t="s">
        <v>4701</v>
      </c>
      <c r="N185" s="177"/>
      <c r="O185" s="166"/>
    </row>
    <row r="186" spans="1:15" ht="15" x14ac:dyDescent="0.25">
      <c r="A186">
        <v>292520</v>
      </c>
      <c r="B186" t="s">
        <v>26</v>
      </c>
      <c r="C186" t="s">
        <v>177</v>
      </c>
      <c r="D186" t="s">
        <v>629</v>
      </c>
      <c r="E186">
        <v>3046478</v>
      </c>
      <c r="F186" t="s">
        <v>1900</v>
      </c>
      <c r="G186">
        <v>207489</v>
      </c>
      <c r="H186" t="s">
        <v>4236</v>
      </c>
      <c r="I186">
        <v>75</v>
      </c>
      <c r="J186">
        <v>259</v>
      </c>
      <c r="K186" s="172">
        <v>29</v>
      </c>
      <c r="L186" t="s">
        <v>4764</v>
      </c>
      <c r="M186" t="s">
        <v>4701</v>
      </c>
      <c r="N186" s="177"/>
      <c r="O186" s="166"/>
    </row>
    <row r="187" spans="1:15" ht="15" x14ac:dyDescent="0.25">
      <c r="A187">
        <v>293076</v>
      </c>
      <c r="B187" t="s">
        <v>27</v>
      </c>
      <c r="C187" t="s">
        <v>248</v>
      </c>
      <c r="D187" t="s">
        <v>704</v>
      </c>
      <c r="E187">
        <v>4032799</v>
      </c>
      <c r="F187" t="s">
        <v>2499</v>
      </c>
      <c r="G187">
        <v>216690</v>
      </c>
      <c r="H187" t="s">
        <v>4236</v>
      </c>
      <c r="I187">
        <v>74</v>
      </c>
      <c r="J187">
        <v>167</v>
      </c>
      <c r="K187" s="172">
        <v>44</v>
      </c>
      <c r="L187" t="s">
        <v>4764</v>
      </c>
      <c r="M187" t="s">
        <v>4701</v>
      </c>
      <c r="N187" s="177"/>
      <c r="O187" s="166"/>
    </row>
    <row r="188" spans="1:15" ht="15" x14ac:dyDescent="0.25">
      <c r="A188">
        <v>291080</v>
      </c>
      <c r="B188" t="s">
        <v>23</v>
      </c>
      <c r="C188" t="s">
        <v>37</v>
      </c>
      <c r="D188" t="s">
        <v>502</v>
      </c>
      <c r="E188">
        <v>9347062</v>
      </c>
      <c r="F188" t="s">
        <v>4351</v>
      </c>
      <c r="G188">
        <v>1638165</v>
      </c>
      <c r="H188" t="s">
        <v>4236</v>
      </c>
      <c r="I188">
        <v>17</v>
      </c>
      <c r="J188">
        <v>248</v>
      </c>
      <c r="K188" s="172">
        <v>7</v>
      </c>
      <c r="L188" t="s">
        <v>4764</v>
      </c>
      <c r="M188" t="s">
        <v>4701</v>
      </c>
      <c r="N188" s="177"/>
      <c r="O188" s="166"/>
    </row>
    <row r="189" spans="1:15" ht="15" x14ac:dyDescent="0.25">
      <c r="A189">
        <v>291230</v>
      </c>
      <c r="B189" t="s">
        <v>30</v>
      </c>
      <c r="C189" t="s">
        <v>377</v>
      </c>
      <c r="D189" t="s">
        <v>814</v>
      </c>
      <c r="E189">
        <v>5470684</v>
      </c>
      <c r="F189" t="s">
        <v>3166</v>
      </c>
      <c r="G189">
        <v>193305</v>
      </c>
      <c r="H189" t="s">
        <v>4236</v>
      </c>
      <c r="I189">
        <v>110</v>
      </c>
      <c r="J189">
        <v>293</v>
      </c>
      <c r="K189" s="172">
        <v>38</v>
      </c>
      <c r="L189" t="s">
        <v>4764</v>
      </c>
      <c r="M189" t="s">
        <v>4701</v>
      </c>
      <c r="N189" s="177"/>
      <c r="O189" s="166"/>
    </row>
    <row r="190" spans="1:15" ht="15" x14ac:dyDescent="0.25">
      <c r="A190">
        <v>291810</v>
      </c>
      <c r="B190" t="s">
        <v>28</v>
      </c>
      <c r="C190" t="s">
        <v>274</v>
      </c>
      <c r="D190" t="s">
        <v>718</v>
      </c>
      <c r="E190">
        <v>7391773</v>
      </c>
      <c r="F190" t="s">
        <v>2634</v>
      </c>
      <c r="G190">
        <v>199567</v>
      </c>
      <c r="H190" t="s">
        <v>4236</v>
      </c>
      <c r="I190">
        <v>84</v>
      </c>
      <c r="J190">
        <v>170</v>
      </c>
      <c r="K190" s="172">
        <v>49</v>
      </c>
      <c r="L190" t="s">
        <v>4764</v>
      </c>
      <c r="M190" t="s">
        <v>4701</v>
      </c>
      <c r="N190" s="177"/>
      <c r="O190" s="166"/>
    </row>
    <row r="191" spans="1:15" ht="15" x14ac:dyDescent="0.25">
      <c r="A191">
        <v>292220</v>
      </c>
      <c r="B191" t="s">
        <v>26</v>
      </c>
      <c r="C191" t="s">
        <v>205</v>
      </c>
      <c r="D191" t="s">
        <v>661</v>
      </c>
      <c r="E191">
        <v>2506033</v>
      </c>
      <c r="F191" t="s">
        <v>2229</v>
      </c>
      <c r="G191">
        <v>204420</v>
      </c>
      <c r="H191" t="s">
        <v>4236</v>
      </c>
      <c r="I191">
        <v>76</v>
      </c>
      <c r="J191">
        <v>371</v>
      </c>
      <c r="K191" s="172">
        <v>20</v>
      </c>
      <c r="L191" t="s">
        <v>4764</v>
      </c>
      <c r="M191" t="s">
        <v>4701</v>
      </c>
      <c r="N191" s="177"/>
      <c r="O191" s="166"/>
    </row>
    <row r="192" spans="1:15" ht="15" x14ac:dyDescent="0.25">
      <c r="A192">
        <v>290930</v>
      </c>
      <c r="B192" t="s">
        <v>29</v>
      </c>
      <c r="C192" t="s">
        <v>319</v>
      </c>
      <c r="D192" t="s">
        <v>761</v>
      </c>
      <c r="E192">
        <v>4024966</v>
      </c>
      <c r="F192" t="s">
        <v>3794</v>
      </c>
      <c r="G192">
        <v>188573</v>
      </c>
      <c r="H192" t="s">
        <v>4236</v>
      </c>
      <c r="I192">
        <v>1</v>
      </c>
      <c r="J192">
        <v>128</v>
      </c>
      <c r="K192" s="172">
        <v>1</v>
      </c>
      <c r="L192" t="s">
        <v>4764</v>
      </c>
      <c r="M192" t="s">
        <v>4701</v>
      </c>
      <c r="N192" s="177"/>
      <c r="O192" s="166"/>
    </row>
    <row r="193" spans="1:15" ht="15" x14ac:dyDescent="0.25">
      <c r="A193">
        <v>291915</v>
      </c>
      <c r="B193" t="s">
        <v>24</v>
      </c>
      <c r="C193" t="s">
        <v>115</v>
      </c>
      <c r="D193" t="s">
        <v>579</v>
      </c>
      <c r="E193">
        <v>2483599</v>
      </c>
      <c r="F193" t="s">
        <v>1459</v>
      </c>
      <c r="G193">
        <v>201014</v>
      </c>
      <c r="H193" t="s">
        <v>4236</v>
      </c>
      <c r="I193">
        <v>111</v>
      </c>
      <c r="J193">
        <v>148</v>
      </c>
      <c r="K193" s="172">
        <v>75</v>
      </c>
      <c r="L193" t="s">
        <v>4764</v>
      </c>
      <c r="M193" t="s">
        <v>4701</v>
      </c>
      <c r="N193" s="177"/>
      <c r="O193" s="166"/>
    </row>
    <row r="194" spans="1:15" ht="15" x14ac:dyDescent="0.25">
      <c r="A194">
        <v>291710</v>
      </c>
      <c r="B194" t="s">
        <v>30</v>
      </c>
      <c r="C194" t="s">
        <v>377</v>
      </c>
      <c r="D194" t="s">
        <v>819</v>
      </c>
      <c r="E194">
        <v>9415025</v>
      </c>
      <c r="F194" t="s">
        <v>1285</v>
      </c>
      <c r="G194">
        <v>1648985</v>
      </c>
      <c r="H194" t="s">
        <v>4236</v>
      </c>
      <c r="I194">
        <v>129</v>
      </c>
      <c r="J194">
        <v>270</v>
      </c>
      <c r="K194" s="172">
        <v>48</v>
      </c>
      <c r="L194" t="s">
        <v>4764</v>
      </c>
      <c r="M194" t="s">
        <v>4701</v>
      </c>
      <c r="N194" s="177"/>
      <c r="O194" s="166"/>
    </row>
    <row r="195" spans="1:15" ht="15" x14ac:dyDescent="0.25">
      <c r="A195">
        <v>293070</v>
      </c>
      <c r="B195" t="s">
        <v>26</v>
      </c>
      <c r="C195" t="s">
        <v>177</v>
      </c>
      <c r="D195" t="s">
        <v>630</v>
      </c>
      <c r="E195">
        <v>227439</v>
      </c>
      <c r="F195" t="s">
        <v>3975</v>
      </c>
      <c r="G195">
        <v>2082241</v>
      </c>
      <c r="H195" t="s">
        <v>4236</v>
      </c>
      <c r="I195">
        <v>174</v>
      </c>
      <c r="J195">
        <v>229</v>
      </c>
      <c r="K195" s="172">
        <v>76</v>
      </c>
      <c r="L195" t="s">
        <v>4764</v>
      </c>
      <c r="M195" t="s">
        <v>4701</v>
      </c>
      <c r="N195" s="177"/>
      <c r="O195" s="166"/>
    </row>
    <row r="196" spans="1:15" ht="15" x14ac:dyDescent="0.25">
      <c r="A196">
        <v>291072</v>
      </c>
      <c r="B196" t="s">
        <v>25</v>
      </c>
      <c r="C196" t="s">
        <v>155</v>
      </c>
      <c r="D196" t="s">
        <v>605</v>
      </c>
      <c r="E196">
        <v>9134573</v>
      </c>
      <c r="F196" t="s">
        <v>1629</v>
      </c>
      <c r="G196">
        <v>190144</v>
      </c>
      <c r="H196" t="s">
        <v>4236</v>
      </c>
      <c r="I196">
        <v>104</v>
      </c>
      <c r="J196">
        <v>265</v>
      </c>
      <c r="K196" s="172">
        <v>39</v>
      </c>
      <c r="L196" t="s">
        <v>4764</v>
      </c>
      <c r="M196" t="s">
        <v>4701</v>
      </c>
      <c r="N196" s="177"/>
      <c r="O196" s="166"/>
    </row>
    <row r="197" spans="1:15" ht="15" x14ac:dyDescent="0.25">
      <c r="A197">
        <v>292590</v>
      </c>
      <c r="B197" t="s">
        <v>23</v>
      </c>
      <c r="C197" t="s">
        <v>95</v>
      </c>
      <c r="D197" t="s">
        <v>558</v>
      </c>
      <c r="E197">
        <v>5149754</v>
      </c>
      <c r="F197" t="s">
        <v>1316</v>
      </c>
      <c r="G197">
        <v>208655</v>
      </c>
      <c r="H197" t="s">
        <v>4236</v>
      </c>
      <c r="I197">
        <v>40</v>
      </c>
      <c r="J197">
        <v>166</v>
      </c>
      <c r="K197" s="172">
        <v>24</v>
      </c>
      <c r="L197" t="s">
        <v>4764</v>
      </c>
      <c r="M197" t="s">
        <v>4701</v>
      </c>
      <c r="N197" s="177"/>
      <c r="O197" s="166"/>
    </row>
    <row r="198" spans="1:15" ht="15" x14ac:dyDescent="0.25">
      <c r="A198">
        <v>290100</v>
      </c>
      <c r="B198" t="s">
        <v>26</v>
      </c>
      <c r="C198" t="s">
        <v>205</v>
      </c>
      <c r="D198" t="s">
        <v>650</v>
      </c>
      <c r="E198">
        <v>2414309</v>
      </c>
      <c r="F198" t="s">
        <v>2175</v>
      </c>
      <c r="G198">
        <v>179787</v>
      </c>
      <c r="H198" t="s">
        <v>4236</v>
      </c>
      <c r="I198">
        <v>138</v>
      </c>
      <c r="J198">
        <v>305</v>
      </c>
      <c r="K198" s="172">
        <v>45</v>
      </c>
      <c r="L198" t="s">
        <v>4764</v>
      </c>
      <c r="M198" t="s">
        <v>4701</v>
      </c>
      <c r="N198" s="177"/>
      <c r="O198" s="166"/>
    </row>
    <row r="199" spans="1:15" ht="15" x14ac:dyDescent="0.25">
      <c r="A199">
        <v>292740</v>
      </c>
      <c r="B199" t="s">
        <v>26</v>
      </c>
      <c r="C199" t="s">
        <v>195</v>
      </c>
      <c r="D199" t="s">
        <v>644</v>
      </c>
      <c r="E199">
        <v>102911</v>
      </c>
      <c r="F199" t="s">
        <v>3925</v>
      </c>
      <c r="G199">
        <v>1716255</v>
      </c>
      <c r="H199" t="s">
        <v>4236</v>
      </c>
      <c r="I199">
        <v>37</v>
      </c>
      <c r="J199">
        <v>151</v>
      </c>
      <c r="K199" s="172">
        <v>25</v>
      </c>
      <c r="L199" t="s">
        <v>4764</v>
      </c>
      <c r="M199" t="s">
        <v>4701</v>
      </c>
      <c r="N199" s="177"/>
      <c r="O199" s="166"/>
    </row>
    <row r="200" spans="1:15" ht="15" x14ac:dyDescent="0.25">
      <c r="A200">
        <v>290130</v>
      </c>
      <c r="B200" t="s">
        <v>23</v>
      </c>
      <c r="C200" t="s">
        <v>69</v>
      </c>
      <c r="D200" t="s">
        <v>522</v>
      </c>
      <c r="E200">
        <v>3000575</v>
      </c>
      <c r="F200" t="s">
        <v>1088</v>
      </c>
      <c r="G200">
        <v>180076</v>
      </c>
      <c r="H200" t="s">
        <v>4236</v>
      </c>
      <c r="I200">
        <v>11</v>
      </c>
      <c r="J200">
        <v>187</v>
      </c>
      <c r="K200" s="172">
        <v>6</v>
      </c>
      <c r="L200" t="s">
        <v>4764</v>
      </c>
      <c r="M200" t="s">
        <v>4701</v>
      </c>
      <c r="N200" s="177"/>
      <c r="O200" s="166"/>
    </row>
    <row r="201" spans="1:15" ht="15" x14ac:dyDescent="0.25">
      <c r="A201">
        <v>292303</v>
      </c>
      <c r="B201" t="s">
        <v>23</v>
      </c>
      <c r="C201" t="s">
        <v>84</v>
      </c>
      <c r="D201" t="s">
        <v>542</v>
      </c>
      <c r="E201">
        <v>7742835</v>
      </c>
      <c r="F201" t="s">
        <v>1200</v>
      </c>
      <c r="G201">
        <v>1606603</v>
      </c>
      <c r="H201" t="s">
        <v>4236</v>
      </c>
      <c r="I201">
        <v>14</v>
      </c>
      <c r="J201">
        <v>147</v>
      </c>
      <c r="K201" s="172">
        <v>10</v>
      </c>
      <c r="L201" t="s">
        <v>4764</v>
      </c>
      <c r="M201" t="s">
        <v>4701</v>
      </c>
      <c r="N201" s="177"/>
      <c r="O201" s="166"/>
    </row>
    <row r="202" spans="1:15" ht="15" x14ac:dyDescent="0.25">
      <c r="A202">
        <v>292990</v>
      </c>
      <c r="B202" t="s">
        <v>23</v>
      </c>
      <c r="C202" t="s">
        <v>84</v>
      </c>
      <c r="D202" t="s">
        <v>545</v>
      </c>
      <c r="E202">
        <v>5419492</v>
      </c>
      <c r="F202" t="s">
        <v>1212</v>
      </c>
      <c r="G202">
        <v>215511</v>
      </c>
      <c r="H202" t="s">
        <v>4236</v>
      </c>
      <c r="I202">
        <v>61</v>
      </c>
      <c r="J202">
        <v>183</v>
      </c>
      <c r="K202" s="172">
        <v>33</v>
      </c>
      <c r="L202" t="s">
        <v>4764</v>
      </c>
      <c r="M202" t="s">
        <v>4701</v>
      </c>
      <c r="N202" s="177"/>
      <c r="O202" s="166"/>
    </row>
    <row r="203" spans="1:15" ht="15" x14ac:dyDescent="0.25">
      <c r="A203">
        <v>290390</v>
      </c>
      <c r="B203" t="s">
        <v>29</v>
      </c>
      <c r="C203" t="s">
        <v>319</v>
      </c>
      <c r="D203" t="s">
        <v>757</v>
      </c>
      <c r="E203">
        <v>5110009</v>
      </c>
      <c r="F203" t="s">
        <v>2852</v>
      </c>
      <c r="G203">
        <v>1611887</v>
      </c>
      <c r="H203" t="s">
        <v>4236</v>
      </c>
      <c r="I203">
        <v>55</v>
      </c>
      <c r="J203">
        <v>165</v>
      </c>
      <c r="K203" s="172">
        <v>33</v>
      </c>
      <c r="L203" t="s">
        <v>4764</v>
      </c>
      <c r="M203" t="s">
        <v>4701</v>
      </c>
      <c r="N203" s="177"/>
      <c r="O203" s="166"/>
    </row>
    <row r="204" spans="1:15" ht="15" x14ac:dyDescent="0.25">
      <c r="A204">
        <v>290020</v>
      </c>
      <c r="B204" t="s">
        <v>28</v>
      </c>
      <c r="C204" t="s">
        <v>274</v>
      </c>
      <c r="D204" t="s">
        <v>715</v>
      </c>
      <c r="E204">
        <v>3438465</v>
      </c>
      <c r="F204" t="s">
        <v>2612</v>
      </c>
      <c r="G204">
        <v>178896</v>
      </c>
      <c r="H204" t="s">
        <v>4236</v>
      </c>
      <c r="I204">
        <v>98</v>
      </c>
      <c r="J204">
        <v>189</v>
      </c>
      <c r="K204" s="172">
        <v>52</v>
      </c>
      <c r="L204" t="s">
        <v>4764</v>
      </c>
      <c r="M204" t="s">
        <v>4701</v>
      </c>
      <c r="N204" s="177"/>
      <c r="O204" s="166"/>
    </row>
    <row r="205" spans="1:15" ht="15" x14ac:dyDescent="0.25">
      <c r="A205">
        <v>291440</v>
      </c>
      <c r="B205" t="s">
        <v>23</v>
      </c>
      <c r="C205" t="s">
        <v>84</v>
      </c>
      <c r="D205" t="s">
        <v>539</v>
      </c>
      <c r="E205">
        <v>664731</v>
      </c>
      <c r="F205" t="s">
        <v>4079</v>
      </c>
      <c r="G205">
        <v>2180421</v>
      </c>
      <c r="H205" t="s">
        <v>4236</v>
      </c>
      <c r="I205">
        <v>96</v>
      </c>
      <c r="J205">
        <v>130</v>
      </c>
      <c r="K205" s="172">
        <v>74</v>
      </c>
      <c r="L205" t="s">
        <v>4764</v>
      </c>
      <c r="M205" t="s">
        <v>4701</v>
      </c>
      <c r="N205" s="177"/>
      <c r="O205" s="166"/>
    </row>
    <row r="206" spans="1:15" ht="15" x14ac:dyDescent="0.25">
      <c r="A206">
        <v>290920</v>
      </c>
      <c r="B206" t="s">
        <v>27</v>
      </c>
      <c r="C206" t="s">
        <v>248</v>
      </c>
      <c r="D206" t="s">
        <v>695</v>
      </c>
      <c r="E206">
        <v>2626942</v>
      </c>
      <c r="F206" t="s">
        <v>2444</v>
      </c>
      <c r="G206">
        <v>188484</v>
      </c>
      <c r="H206" t="s">
        <v>4236</v>
      </c>
      <c r="I206">
        <v>124</v>
      </c>
      <c r="J206">
        <v>193</v>
      </c>
      <c r="K206" s="172">
        <v>64</v>
      </c>
      <c r="L206" t="s">
        <v>4764</v>
      </c>
      <c r="M206" t="s">
        <v>4701</v>
      </c>
      <c r="N206" s="177"/>
      <c r="O206" s="166"/>
    </row>
    <row r="207" spans="1:15" ht="15" x14ac:dyDescent="0.25">
      <c r="A207">
        <v>292580</v>
      </c>
      <c r="B207" t="s">
        <v>23</v>
      </c>
      <c r="C207" t="s">
        <v>95</v>
      </c>
      <c r="D207" t="s">
        <v>557</v>
      </c>
      <c r="E207">
        <v>2823284</v>
      </c>
      <c r="F207" t="s">
        <v>1310</v>
      </c>
      <c r="G207">
        <v>208558</v>
      </c>
      <c r="H207" t="s">
        <v>4236</v>
      </c>
      <c r="I207">
        <v>78</v>
      </c>
      <c r="J207">
        <v>236</v>
      </c>
      <c r="K207" s="172">
        <v>33</v>
      </c>
      <c r="L207" t="s">
        <v>4764</v>
      </c>
      <c r="M207" t="s">
        <v>4701</v>
      </c>
      <c r="N207" s="177"/>
      <c r="O207" s="166"/>
    </row>
    <row r="208" spans="1:15" ht="15" x14ac:dyDescent="0.25">
      <c r="A208">
        <v>292150</v>
      </c>
      <c r="B208" t="s">
        <v>23</v>
      </c>
      <c r="C208" t="s">
        <v>95</v>
      </c>
      <c r="D208" t="s">
        <v>555</v>
      </c>
      <c r="E208">
        <v>6412718</v>
      </c>
      <c r="F208" t="s">
        <v>1301</v>
      </c>
      <c r="G208">
        <v>203831</v>
      </c>
      <c r="H208" t="s">
        <v>4236</v>
      </c>
      <c r="I208">
        <v>72</v>
      </c>
      <c r="J208">
        <v>186</v>
      </c>
      <c r="K208" s="172">
        <v>39</v>
      </c>
      <c r="L208" t="s">
        <v>4764</v>
      </c>
      <c r="M208" t="s">
        <v>4701</v>
      </c>
      <c r="N208" s="177"/>
      <c r="O208" s="166"/>
    </row>
    <row r="209" spans="1:15" ht="15" x14ac:dyDescent="0.25">
      <c r="A209">
        <v>290682</v>
      </c>
      <c r="B209" t="s">
        <v>28</v>
      </c>
      <c r="C209" t="s">
        <v>263</v>
      </c>
      <c r="D209" t="s">
        <v>706</v>
      </c>
      <c r="E209">
        <v>2800225</v>
      </c>
      <c r="F209" t="s">
        <v>2511</v>
      </c>
      <c r="G209">
        <v>186244</v>
      </c>
      <c r="H209" t="s">
        <v>4236</v>
      </c>
      <c r="I209">
        <v>52</v>
      </c>
      <c r="J209">
        <v>345</v>
      </c>
      <c r="K209" s="172">
        <v>15</v>
      </c>
      <c r="L209" t="s">
        <v>4764</v>
      </c>
      <c r="M209" t="s">
        <v>4701</v>
      </c>
      <c r="N209" s="177"/>
      <c r="O209" s="166"/>
    </row>
    <row r="210" spans="1:15" ht="15" x14ac:dyDescent="0.25">
      <c r="A210">
        <v>292740</v>
      </c>
      <c r="B210" t="s">
        <v>26</v>
      </c>
      <c r="C210" t="s">
        <v>195</v>
      </c>
      <c r="D210" t="s">
        <v>644</v>
      </c>
      <c r="E210">
        <v>7872828</v>
      </c>
      <c r="F210" t="s">
        <v>1155</v>
      </c>
      <c r="G210">
        <v>1624075</v>
      </c>
      <c r="H210" t="s">
        <v>4236</v>
      </c>
      <c r="I210">
        <v>90</v>
      </c>
      <c r="J210">
        <v>206</v>
      </c>
      <c r="K210" s="172">
        <v>44</v>
      </c>
      <c r="L210" t="s">
        <v>4764</v>
      </c>
      <c r="M210" t="s">
        <v>4701</v>
      </c>
      <c r="N210" s="177"/>
      <c r="O210" s="166"/>
    </row>
    <row r="211" spans="1:15" ht="15" x14ac:dyDescent="0.25">
      <c r="A211">
        <v>293080</v>
      </c>
      <c r="B211" t="s">
        <v>23</v>
      </c>
      <c r="C211" t="s">
        <v>84</v>
      </c>
      <c r="D211" t="s">
        <v>546</v>
      </c>
      <c r="E211">
        <v>2524244</v>
      </c>
      <c r="F211" t="s">
        <v>1220</v>
      </c>
      <c r="G211">
        <v>216860</v>
      </c>
      <c r="H211" t="s">
        <v>4236</v>
      </c>
      <c r="I211">
        <v>110</v>
      </c>
      <c r="J211">
        <v>503</v>
      </c>
      <c r="K211" s="172">
        <v>22</v>
      </c>
      <c r="L211" t="s">
        <v>4764</v>
      </c>
      <c r="M211" t="s">
        <v>4701</v>
      </c>
      <c r="N211" s="177"/>
      <c r="O211" s="166"/>
    </row>
    <row r="212" spans="1:15" ht="15" x14ac:dyDescent="0.25">
      <c r="A212">
        <v>290600</v>
      </c>
      <c r="B212" t="s">
        <v>28</v>
      </c>
      <c r="C212" t="s">
        <v>283</v>
      </c>
      <c r="D212" t="s">
        <v>726</v>
      </c>
      <c r="E212">
        <v>6707874</v>
      </c>
      <c r="F212" t="s">
        <v>2688</v>
      </c>
      <c r="G212">
        <v>185353</v>
      </c>
      <c r="H212" t="s">
        <v>4236</v>
      </c>
      <c r="I212">
        <v>52</v>
      </c>
      <c r="J212">
        <v>225</v>
      </c>
      <c r="K212" s="172">
        <v>23</v>
      </c>
      <c r="L212" t="s">
        <v>4764</v>
      </c>
      <c r="M212" t="s">
        <v>4701</v>
      </c>
      <c r="N212" s="177"/>
      <c r="O212" s="166"/>
    </row>
    <row r="213" spans="1:15" ht="15" x14ac:dyDescent="0.25">
      <c r="A213">
        <v>290020</v>
      </c>
      <c r="B213" t="s">
        <v>28</v>
      </c>
      <c r="C213" t="s">
        <v>274</v>
      </c>
      <c r="D213" t="s">
        <v>715</v>
      </c>
      <c r="E213">
        <v>6410138</v>
      </c>
      <c r="F213" t="s">
        <v>2614</v>
      </c>
      <c r="G213">
        <v>178934</v>
      </c>
      <c r="H213" t="s">
        <v>4236</v>
      </c>
      <c r="I213">
        <v>96</v>
      </c>
      <c r="J213">
        <v>185</v>
      </c>
      <c r="K213" s="172">
        <v>52</v>
      </c>
      <c r="L213" t="s">
        <v>4764</v>
      </c>
      <c r="M213" t="s">
        <v>4701</v>
      </c>
      <c r="N213" s="177"/>
      <c r="O213" s="166"/>
    </row>
    <row r="214" spans="1:15" ht="15" x14ac:dyDescent="0.25">
      <c r="A214">
        <v>292530</v>
      </c>
      <c r="B214" t="s">
        <v>25</v>
      </c>
      <c r="C214" t="s">
        <v>155</v>
      </c>
      <c r="D214" t="s">
        <v>610</v>
      </c>
      <c r="E214">
        <v>2510553</v>
      </c>
      <c r="F214" t="s">
        <v>1660</v>
      </c>
      <c r="G214">
        <v>207667</v>
      </c>
      <c r="H214" t="s">
        <v>4236</v>
      </c>
      <c r="I214">
        <v>87</v>
      </c>
      <c r="J214">
        <v>248</v>
      </c>
      <c r="K214" s="172">
        <v>35</v>
      </c>
      <c r="L214" t="s">
        <v>4764</v>
      </c>
      <c r="M214" t="s">
        <v>4701</v>
      </c>
      <c r="N214" s="177"/>
      <c r="O214" s="166"/>
    </row>
    <row r="215" spans="1:15" ht="15" x14ac:dyDescent="0.25">
      <c r="A215">
        <v>291400</v>
      </c>
      <c r="B215" t="s">
        <v>23</v>
      </c>
      <c r="C215" t="s">
        <v>37</v>
      </c>
      <c r="D215" t="s">
        <v>506</v>
      </c>
      <c r="E215">
        <v>2824558</v>
      </c>
      <c r="F215" t="s">
        <v>978</v>
      </c>
      <c r="G215">
        <v>194875</v>
      </c>
      <c r="H215" t="s">
        <v>4236</v>
      </c>
      <c r="I215">
        <v>113</v>
      </c>
      <c r="J215">
        <v>241</v>
      </c>
      <c r="K215" s="172">
        <v>47</v>
      </c>
      <c r="L215" t="s">
        <v>4764</v>
      </c>
      <c r="M215" t="s">
        <v>4701</v>
      </c>
      <c r="N215" s="177"/>
      <c r="O215" s="166"/>
    </row>
    <row r="216" spans="1:15" ht="15" x14ac:dyDescent="0.25">
      <c r="A216">
        <v>290160</v>
      </c>
      <c r="B216" t="s">
        <v>27</v>
      </c>
      <c r="C216" t="s">
        <v>248</v>
      </c>
      <c r="D216" t="s">
        <v>691</v>
      </c>
      <c r="E216">
        <v>3947750</v>
      </c>
      <c r="F216" t="s">
        <v>2421</v>
      </c>
      <c r="G216">
        <v>180297</v>
      </c>
      <c r="H216" t="s">
        <v>4236</v>
      </c>
      <c r="I216">
        <v>87</v>
      </c>
      <c r="J216">
        <v>263</v>
      </c>
      <c r="K216" s="172">
        <v>33</v>
      </c>
      <c r="L216" t="s">
        <v>4764</v>
      </c>
      <c r="M216" t="s">
        <v>4701</v>
      </c>
      <c r="N216" s="177"/>
      <c r="O216" s="166"/>
    </row>
    <row r="217" spans="1:15" ht="15" x14ac:dyDescent="0.25">
      <c r="A217">
        <v>293190</v>
      </c>
      <c r="B217" t="s">
        <v>27</v>
      </c>
      <c r="C217" t="s">
        <v>248</v>
      </c>
      <c r="D217" t="s">
        <v>564</v>
      </c>
      <c r="E217">
        <v>2598280</v>
      </c>
      <c r="F217" t="s">
        <v>1361</v>
      </c>
      <c r="G217">
        <v>218014</v>
      </c>
      <c r="H217" t="s">
        <v>4236</v>
      </c>
      <c r="I217">
        <v>53</v>
      </c>
      <c r="J217">
        <v>215</v>
      </c>
      <c r="K217" s="172">
        <v>25</v>
      </c>
      <c r="L217" t="s">
        <v>4764</v>
      </c>
      <c r="M217" t="s">
        <v>4701</v>
      </c>
      <c r="N217" s="177"/>
      <c r="O217" s="166"/>
    </row>
    <row r="218" spans="1:15" ht="15" x14ac:dyDescent="0.25">
      <c r="A218">
        <v>292510</v>
      </c>
      <c r="B218" t="s">
        <v>30</v>
      </c>
      <c r="C218" t="s">
        <v>333</v>
      </c>
      <c r="D218" t="s">
        <v>838</v>
      </c>
      <c r="E218">
        <v>3257703</v>
      </c>
      <c r="F218" t="s">
        <v>3290</v>
      </c>
      <c r="G218">
        <v>207276</v>
      </c>
      <c r="H218" t="s">
        <v>4236</v>
      </c>
      <c r="I218">
        <v>28</v>
      </c>
      <c r="J218">
        <v>143</v>
      </c>
      <c r="K218" s="172">
        <v>20</v>
      </c>
      <c r="L218" t="s">
        <v>4764</v>
      </c>
      <c r="M218" t="s">
        <v>4701</v>
      </c>
      <c r="N218" s="177"/>
      <c r="O218" s="166"/>
    </row>
    <row r="219" spans="1:15" ht="15" x14ac:dyDescent="0.25">
      <c r="A219">
        <v>292740</v>
      </c>
      <c r="B219" t="s">
        <v>26</v>
      </c>
      <c r="C219" t="s">
        <v>195</v>
      </c>
      <c r="D219" t="s">
        <v>644</v>
      </c>
      <c r="E219">
        <v>958905</v>
      </c>
      <c r="F219" t="s">
        <v>4254</v>
      </c>
      <c r="G219">
        <v>2235293</v>
      </c>
      <c r="H219" t="s">
        <v>4236</v>
      </c>
      <c r="I219">
        <v>60</v>
      </c>
      <c r="J219">
        <v>160</v>
      </c>
      <c r="K219" s="172">
        <v>38</v>
      </c>
      <c r="L219" t="s">
        <v>4764</v>
      </c>
      <c r="M219" t="s">
        <v>4701</v>
      </c>
      <c r="N219" s="177"/>
      <c r="O219" s="166"/>
    </row>
    <row r="220" spans="1:15" ht="15" x14ac:dyDescent="0.25">
      <c r="A220">
        <v>291070</v>
      </c>
      <c r="B220" t="s">
        <v>23</v>
      </c>
      <c r="C220" t="s">
        <v>95</v>
      </c>
      <c r="D220" t="s">
        <v>553</v>
      </c>
      <c r="E220">
        <v>7096275</v>
      </c>
      <c r="F220" t="s">
        <v>1275</v>
      </c>
      <c r="G220">
        <v>189871</v>
      </c>
      <c r="H220" t="s">
        <v>4236</v>
      </c>
      <c r="I220">
        <v>84</v>
      </c>
      <c r="J220">
        <v>285</v>
      </c>
      <c r="K220" s="172">
        <v>29</v>
      </c>
      <c r="L220" t="s">
        <v>4764</v>
      </c>
      <c r="M220" t="s">
        <v>4701</v>
      </c>
      <c r="N220" s="177"/>
      <c r="O220" s="166"/>
    </row>
    <row r="221" spans="1:15" ht="15" x14ac:dyDescent="0.25">
      <c r="A221">
        <v>292580</v>
      </c>
      <c r="B221" t="s">
        <v>23</v>
      </c>
      <c r="C221" t="s">
        <v>95</v>
      </c>
      <c r="D221" t="s">
        <v>557</v>
      </c>
      <c r="E221">
        <v>4030265</v>
      </c>
      <c r="F221" t="s">
        <v>1311</v>
      </c>
      <c r="G221">
        <v>208582</v>
      </c>
      <c r="H221" t="s">
        <v>4236</v>
      </c>
      <c r="I221">
        <v>95</v>
      </c>
      <c r="J221">
        <v>233</v>
      </c>
      <c r="K221" s="172">
        <v>41</v>
      </c>
      <c r="L221" t="s">
        <v>4764</v>
      </c>
      <c r="M221" t="s">
        <v>4701</v>
      </c>
      <c r="N221" s="177"/>
      <c r="O221" s="166"/>
    </row>
    <row r="222" spans="1:15" ht="15" x14ac:dyDescent="0.25">
      <c r="A222">
        <v>291800</v>
      </c>
      <c r="B222" t="s">
        <v>31</v>
      </c>
      <c r="C222" t="s">
        <v>440</v>
      </c>
      <c r="D222" t="s">
        <v>890</v>
      </c>
      <c r="E222">
        <v>2400782</v>
      </c>
      <c r="F222" t="s">
        <v>3602</v>
      </c>
      <c r="G222">
        <v>199230</v>
      </c>
      <c r="H222" t="s">
        <v>4236</v>
      </c>
      <c r="I222">
        <v>47</v>
      </c>
      <c r="J222">
        <v>374</v>
      </c>
      <c r="K222" s="172">
        <v>13</v>
      </c>
      <c r="L222" t="s">
        <v>4764</v>
      </c>
      <c r="M222" t="s">
        <v>4701</v>
      </c>
      <c r="N222" s="177"/>
      <c r="O222" s="166"/>
    </row>
    <row r="223" spans="1:15" ht="15" x14ac:dyDescent="0.25">
      <c r="A223">
        <v>292740</v>
      </c>
      <c r="B223" t="s">
        <v>26</v>
      </c>
      <c r="C223" t="s">
        <v>195</v>
      </c>
      <c r="D223" t="s">
        <v>644</v>
      </c>
      <c r="E223">
        <v>9996656</v>
      </c>
      <c r="F223" t="s">
        <v>2108</v>
      </c>
      <c r="G223">
        <v>1706934</v>
      </c>
      <c r="H223" t="s">
        <v>4236</v>
      </c>
      <c r="I223">
        <v>67</v>
      </c>
      <c r="J223">
        <v>158</v>
      </c>
      <c r="K223" s="172">
        <v>42</v>
      </c>
      <c r="L223" t="s">
        <v>4764</v>
      </c>
      <c r="M223" t="s">
        <v>4701</v>
      </c>
      <c r="N223" s="177"/>
      <c r="O223" s="166"/>
    </row>
    <row r="224" spans="1:15" ht="15" x14ac:dyDescent="0.25">
      <c r="A224">
        <v>290810</v>
      </c>
      <c r="B224" t="s">
        <v>29</v>
      </c>
      <c r="C224" t="s">
        <v>319</v>
      </c>
      <c r="D224" t="s">
        <v>759</v>
      </c>
      <c r="E224">
        <v>6263062</v>
      </c>
      <c r="F224" t="s">
        <v>2869</v>
      </c>
      <c r="G224">
        <v>187593</v>
      </c>
      <c r="H224" t="s">
        <v>4236</v>
      </c>
      <c r="I224">
        <v>7</v>
      </c>
      <c r="J224">
        <v>181</v>
      </c>
      <c r="K224" s="172">
        <v>4</v>
      </c>
      <c r="L224" t="s">
        <v>4764</v>
      </c>
      <c r="M224" t="s">
        <v>4701</v>
      </c>
      <c r="N224" s="177"/>
      <c r="O224" s="166"/>
    </row>
    <row r="225" spans="1:15" ht="15" x14ac:dyDescent="0.25">
      <c r="A225">
        <v>292240</v>
      </c>
      <c r="B225" t="s">
        <v>26</v>
      </c>
      <c r="C225" t="s">
        <v>205</v>
      </c>
      <c r="D225" t="s">
        <v>662</v>
      </c>
      <c r="E225">
        <v>6483801</v>
      </c>
      <c r="F225" t="s">
        <v>4166</v>
      </c>
      <c r="G225">
        <v>204668</v>
      </c>
      <c r="H225" t="s">
        <v>4236</v>
      </c>
      <c r="I225">
        <v>49</v>
      </c>
      <c r="J225">
        <v>227</v>
      </c>
      <c r="K225" s="172">
        <v>22</v>
      </c>
      <c r="L225" t="s">
        <v>4764</v>
      </c>
      <c r="M225" t="s">
        <v>4701</v>
      </c>
      <c r="N225" s="177"/>
      <c r="O225" s="166"/>
    </row>
    <row r="226" spans="1:15" ht="15" x14ac:dyDescent="0.25">
      <c r="A226">
        <v>291915</v>
      </c>
      <c r="B226" t="s">
        <v>24</v>
      </c>
      <c r="C226" t="s">
        <v>115</v>
      </c>
      <c r="D226" t="s">
        <v>579</v>
      </c>
      <c r="E226">
        <v>7926146</v>
      </c>
      <c r="F226" t="s">
        <v>1466</v>
      </c>
      <c r="G226">
        <v>1599933</v>
      </c>
      <c r="H226" t="s">
        <v>4236</v>
      </c>
      <c r="I226">
        <v>74</v>
      </c>
      <c r="J226">
        <v>223</v>
      </c>
      <c r="K226" s="172">
        <v>33</v>
      </c>
      <c r="L226" t="s">
        <v>4764</v>
      </c>
      <c r="M226" t="s">
        <v>4701</v>
      </c>
      <c r="N226" s="177"/>
      <c r="O226" s="166"/>
    </row>
    <row r="227" spans="1:15" ht="15" x14ac:dyDescent="0.25">
      <c r="A227">
        <v>292410</v>
      </c>
      <c r="B227" t="s">
        <v>27</v>
      </c>
      <c r="C227" t="s">
        <v>230</v>
      </c>
      <c r="D227" t="s">
        <v>687</v>
      </c>
      <c r="E227">
        <v>4029674</v>
      </c>
      <c r="F227" t="s">
        <v>2396</v>
      </c>
      <c r="G227">
        <v>206490</v>
      </c>
      <c r="H227" t="s">
        <v>4236</v>
      </c>
      <c r="I227">
        <v>114</v>
      </c>
      <c r="J227">
        <v>298</v>
      </c>
      <c r="K227" s="172">
        <v>38</v>
      </c>
      <c r="L227" t="s">
        <v>4764</v>
      </c>
      <c r="M227" t="s">
        <v>4701</v>
      </c>
      <c r="N227" s="177"/>
      <c r="O227" s="166"/>
    </row>
    <row r="228" spans="1:15" ht="15" x14ac:dyDescent="0.25">
      <c r="A228">
        <v>291000</v>
      </c>
      <c r="B228" t="s">
        <v>31</v>
      </c>
      <c r="C228" t="s">
        <v>440</v>
      </c>
      <c r="D228" t="s">
        <v>879</v>
      </c>
      <c r="E228">
        <v>2401029</v>
      </c>
      <c r="F228" t="s">
        <v>3535</v>
      </c>
      <c r="G228">
        <v>189081</v>
      </c>
      <c r="H228" t="s">
        <v>4236</v>
      </c>
      <c r="I228">
        <v>13</v>
      </c>
      <c r="J228">
        <v>212</v>
      </c>
      <c r="K228" s="172">
        <v>6</v>
      </c>
      <c r="L228" t="s">
        <v>4764</v>
      </c>
      <c r="M228" t="s">
        <v>4701</v>
      </c>
      <c r="N228" s="177"/>
      <c r="O228" s="166"/>
    </row>
    <row r="229" spans="1:15" ht="15" x14ac:dyDescent="0.25">
      <c r="A229">
        <v>293290</v>
      </c>
      <c r="B229" t="s">
        <v>31</v>
      </c>
      <c r="C229" t="s">
        <v>465</v>
      </c>
      <c r="D229" t="s">
        <v>909</v>
      </c>
      <c r="E229">
        <v>2525801</v>
      </c>
      <c r="F229" t="s">
        <v>4022</v>
      </c>
      <c r="G229">
        <v>218898</v>
      </c>
      <c r="H229" t="s">
        <v>4001</v>
      </c>
      <c r="I229">
        <v>67</v>
      </c>
      <c r="J229">
        <v>507</v>
      </c>
      <c r="K229" s="172">
        <v>13</v>
      </c>
      <c r="L229" t="s">
        <v>4702</v>
      </c>
      <c r="M229" t="s">
        <v>4613</v>
      </c>
      <c r="N229" s="177"/>
      <c r="O229" s="166"/>
    </row>
    <row r="230" spans="1:15" ht="15" x14ac:dyDescent="0.25">
      <c r="A230">
        <v>292805</v>
      </c>
      <c r="B230" t="s">
        <v>31</v>
      </c>
      <c r="C230" t="s">
        <v>408</v>
      </c>
      <c r="D230" t="s">
        <v>848</v>
      </c>
      <c r="E230">
        <v>3376931</v>
      </c>
      <c r="F230" t="s">
        <v>3388</v>
      </c>
      <c r="G230">
        <v>213225</v>
      </c>
      <c r="H230" t="s">
        <v>4236</v>
      </c>
      <c r="I230">
        <v>121</v>
      </c>
      <c r="J230">
        <v>287</v>
      </c>
      <c r="K230" s="172">
        <v>42</v>
      </c>
      <c r="L230" t="s">
        <v>4764</v>
      </c>
      <c r="M230" t="s">
        <v>4701</v>
      </c>
      <c r="N230" s="177"/>
      <c r="O230" s="166"/>
    </row>
    <row r="231" spans="1:15" ht="15" x14ac:dyDescent="0.25">
      <c r="A231">
        <v>292305</v>
      </c>
      <c r="B231" t="s">
        <v>27</v>
      </c>
      <c r="C231" t="s">
        <v>248</v>
      </c>
      <c r="D231" t="s">
        <v>699</v>
      </c>
      <c r="E231">
        <v>2505975</v>
      </c>
      <c r="F231" t="s">
        <v>2463</v>
      </c>
      <c r="G231">
        <v>205389</v>
      </c>
      <c r="H231" t="s">
        <v>4236</v>
      </c>
      <c r="I231">
        <v>135</v>
      </c>
      <c r="J231">
        <v>252</v>
      </c>
      <c r="K231" s="172">
        <v>54</v>
      </c>
      <c r="L231" t="s">
        <v>4764</v>
      </c>
      <c r="M231" t="s">
        <v>4701</v>
      </c>
      <c r="N231" s="177"/>
      <c r="O231" s="166"/>
    </row>
    <row r="232" spans="1:15" ht="15" x14ac:dyDescent="0.25">
      <c r="A232">
        <v>290650</v>
      </c>
      <c r="B232" t="s">
        <v>26</v>
      </c>
      <c r="C232" t="s">
        <v>195</v>
      </c>
      <c r="D232" t="s">
        <v>640</v>
      </c>
      <c r="E232">
        <v>3517187</v>
      </c>
      <c r="F232" t="s">
        <v>4244</v>
      </c>
      <c r="G232">
        <v>185868</v>
      </c>
      <c r="H232" t="s">
        <v>4236</v>
      </c>
      <c r="I232">
        <v>25</v>
      </c>
      <c r="J232">
        <v>263</v>
      </c>
      <c r="K232" s="172">
        <v>10</v>
      </c>
      <c r="L232" t="s">
        <v>4764</v>
      </c>
      <c r="M232" t="s">
        <v>4701</v>
      </c>
      <c r="N232" s="177"/>
      <c r="O232" s="166"/>
    </row>
    <row r="233" spans="1:15" ht="15" x14ac:dyDescent="0.25">
      <c r="A233">
        <v>291685</v>
      </c>
      <c r="B233" t="s">
        <v>26</v>
      </c>
      <c r="C233" t="s">
        <v>205</v>
      </c>
      <c r="D233" t="s">
        <v>656</v>
      </c>
      <c r="E233">
        <v>4027566</v>
      </c>
      <c r="F233" t="s">
        <v>2197</v>
      </c>
      <c r="G233">
        <v>197920</v>
      </c>
      <c r="H233" t="s">
        <v>4236</v>
      </c>
      <c r="I233">
        <v>216</v>
      </c>
      <c r="J233">
        <v>261</v>
      </c>
      <c r="K233" s="172">
        <v>83</v>
      </c>
      <c r="L233" t="s">
        <v>4764</v>
      </c>
      <c r="M233" t="s">
        <v>4701</v>
      </c>
      <c r="N233" s="177"/>
      <c r="O233" s="166"/>
    </row>
    <row r="234" spans="1:15" ht="15" x14ac:dyDescent="0.25">
      <c r="A234">
        <v>291350</v>
      </c>
      <c r="B234" t="s">
        <v>30</v>
      </c>
      <c r="C234" t="s">
        <v>377</v>
      </c>
      <c r="D234" t="s">
        <v>815</v>
      </c>
      <c r="E234">
        <v>3902528</v>
      </c>
      <c r="F234" t="s">
        <v>3174</v>
      </c>
      <c r="G234">
        <v>194166</v>
      </c>
      <c r="H234" t="s">
        <v>4236</v>
      </c>
      <c r="I234">
        <v>79</v>
      </c>
      <c r="J234">
        <v>281</v>
      </c>
      <c r="K234" s="172">
        <v>28</v>
      </c>
      <c r="L234" t="s">
        <v>4764</v>
      </c>
      <c r="M234" t="s">
        <v>4701</v>
      </c>
      <c r="N234" s="177"/>
      <c r="O234" s="166"/>
    </row>
    <row r="235" spans="1:15" ht="15" x14ac:dyDescent="0.25">
      <c r="A235">
        <v>290460</v>
      </c>
      <c r="B235" t="s">
        <v>30</v>
      </c>
      <c r="C235" t="s">
        <v>332</v>
      </c>
      <c r="D235" t="s">
        <v>773</v>
      </c>
      <c r="E235">
        <v>2771969</v>
      </c>
      <c r="F235" t="s">
        <v>2962</v>
      </c>
      <c r="G235">
        <v>183377</v>
      </c>
      <c r="H235" t="s">
        <v>4236</v>
      </c>
      <c r="I235">
        <v>25</v>
      </c>
      <c r="J235">
        <v>225</v>
      </c>
      <c r="K235" s="172">
        <v>11</v>
      </c>
      <c r="L235" t="s">
        <v>4764</v>
      </c>
      <c r="M235" t="s">
        <v>4701</v>
      </c>
      <c r="N235" s="177"/>
      <c r="O235" s="166"/>
    </row>
    <row r="236" spans="1:15" ht="15" x14ac:dyDescent="0.25">
      <c r="A236">
        <v>292230</v>
      </c>
      <c r="B236" t="s">
        <v>26</v>
      </c>
      <c r="C236" t="s">
        <v>185</v>
      </c>
      <c r="D236" t="s">
        <v>637</v>
      </c>
      <c r="E236">
        <v>3226867</v>
      </c>
      <c r="F236" t="s">
        <v>1975</v>
      </c>
      <c r="G236">
        <v>204579</v>
      </c>
      <c r="H236" t="s">
        <v>4236</v>
      </c>
      <c r="I236">
        <v>168</v>
      </c>
      <c r="J236">
        <v>289</v>
      </c>
      <c r="K236" s="172">
        <v>58</v>
      </c>
      <c r="L236" t="s">
        <v>4764</v>
      </c>
      <c r="M236" t="s">
        <v>4701</v>
      </c>
      <c r="N236" s="177"/>
      <c r="O236" s="166"/>
    </row>
    <row r="237" spans="1:15" ht="15" x14ac:dyDescent="0.25">
      <c r="A237">
        <v>292360</v>
      </c>
      <c r="B237" t="s">
        <v>30</v>
      </c>
      <c r="C237" t="s">
        <v>332</v>
      </c>
      <c r="D237" t="s">
        <v>786</v>
      </c>
      <c r="E237">
        <v>4029585</v>
      </c>
      <c r="F237" t="s">
        <v>3878</v>
      </c>
      <c r="G237">
        <v>205834</v>
      </c>
      <c r="H237" t="s">
        <v>4236</v>
      </c>
      <c r="I237">
        <v>1</v>
      </c>
      <c r="J237">
        <v>99</v>
      </c>
      <c r="K237" s="172">
        <v>1</v>
      </c>
      <c r="L237" t="s">
        <v>4764</v>
      </c>
      <c r="M237" t="s">
        <v>4701</v>
      </c>
      <c r="N237" s="177"/>
      <c r="O237" s="166"/>
    </row>
    <row r="238" spans="1:15" ht="15" x14ac:dyDescent="0.25">
      <c r="A238">
        <v>290720</v>
      </c>
      <c r="B238" t="s">
        <v>28</v>
      </c>
      <c r="C238" t="s">
        <v>263</v>
      </c>
      <c r="D238" t="s">
        <v>707</v>
      </c>
      <c r="E238">
        <v>6431852</v>
      </c>
      <c r="F238" t="s">
        <v>2521</v>
      </c>
      <c r="G238">
        <v>1622471</v>
      </c>
      <c r="H238" t="s">
        <v>4236</v>
      </c>
      <c r="I238">
        <v>11</v>
      </c>
      <c r="J238">
        <v>176</v>
      </c>
      <c r="K238" s="172">
        <v>6</v>
      </c>
      <c r="L238" t="s">
        <v>4764</v>
      </c>
      <c r="M238" t="s">
        <v>4701</v>
      </c>
      <c r="N238" s="177"/>
      <c r="O238" s="166"/>
    </row>
    <row r="239" spans="1:15" ht="15" x14ac:dyDescent="0.25">
      <c r="A239">
        <v>291050</v>
      </c>
      <c r="B239" t="s">
        <v>27</v>
      </c>
      <c r="C239" t="s">
        <v>230</v>
      </c>
      <c r="D239" t="s">
        <v>680</v>
      </c>
      <c r="E239">
        <v>2627108</v>
      </c>
      <c r="F239" t="s">
        <v>2360</v>
      </c>
      <c r="G239">
        <v>189499</v>
      </c>
      <c r="H239" t="s">
        <v>4236</v>
      </c>
      <c r="I239">
        <v>93</v>
      </c>
      <c r="J239">
        <v>248</v>
      </c>
      <c r="K239" s="172">
        <v>38</v>
      </c>
      <c r="L239" t="s">
        <v>4764</v>
      </c>
      <c r="M239" t="s">
        <v>4701</v>
      </c>
      <c r="N239" s="177"/>
      <c r="O239" s="166"/>
    </row>
    <row r="240" spans="1:15" ht="15" x14ac:dyDescent="0.25">
      <c r="A240">
        <v>292960</v>
      </c>
      <c r="B240" t="s">
        <v>26</v>
      </c>
      <c r="C240" t="s">
        <v>185</v>
      </c>
      <c r="D240" t="s">
        <v>639</v>
      </c>
      <c r="E240">
        <v>5683882</v>
      </c>
      <c r="F240" t="s">
        <v>1982</v>
      </c>
      <c r="G240">
        <v>215317</v>
      </c>
      <c r="H240" t="s">
        <v>4236</v>
      </c>
      <c r="I240">
        <v>177</v>
      </c>
      <c r="J240">
        <v>328</v>
      </c>
      <c r="K240" s="172">
        <v>54</v>
      </c>
      <c r="L240" t="s">
        <v>4764</v>
      </c>
      <c r="M240" t="s">
        <v>4701</v>
      </c>
      <c r="N240" s="177"/>
      <c r="O240" s="166"/>
    </row>
    <row r="241" spans="1:15" ht="15" x14ac:dyDescent="0.25">
      <c r="A241">
        <v>292930</v>
      </c>
      <c r="B241" t="s">
        <v>23</v>
      </c>
      <c r="C241" t="s">
        <v>37</v>
      </c>
      <c r="D241" t="s">
        <v>517</v>
      </c>
      <c r="E241">
        <v>6364683</v>
      </c>
      <c r="F241" t="s">
        <v>1068</v>
      </c>
      <c r="G241">
        <v>214965</v>
      </c>
      <c r="H241" t="s">
        <v>4236</v>
      </c>
      <c r="I241">
        <v>1</v>
      </c>
      <c r="J241">
        <v>167</v>
      </c>
      <c r="K241" s="172">
        <v>1</v>
      </c>
      <c r="L241" t="s">
        <v>4764</v>
      </c>
      <c r="M241" t="s">
        <v>4701</v>
      </c>
      <c r="N241" s="177"/>
      <c r="O241" s="166"/>
    </row>
    <row r="242" spans="1:15" ht="15" x14ac:dyDescent="0.25">
      <c r="A242">
        <v>290515</v>
      </c>
      <c r="B242" t="s">
        <v>30</v>
      </c>
      <c r="C242" t="s">
        <v>333</v>
      </c>
      <c r="D242" t="s">
        <v>828</v>
      </c>
      <c r="E242">
        <v>3910776</v>
      </c>
      <c r="F242" t="s">
        <v>2272</v>
      </c>
      <c r="G242">
        <v>183962</v>
      </c>
      <c r="H242" t="s">
        <v>4236</v>
      </c>
      <c r="I242">
        <v>58</v>
      </c>
      <c r="J242">
        <v>139</v>
      </c>
      <c r="K242" s="172">
        <v>42</v>
      </c>
      <c r="L242" t="s">
        <v>4764</v>
      </c>
      <c r="M242" t="s">
        <v>4701</v>
      </c>
      <c r="N242" s="177"/>
      <c r="O242" s="166"/>
    </row>
    <row r="243" spans="1:15" ht="15" x14ac:dyDescent="0.25">
      <c r="A243">
        <v>290689</v>
      </c>
      <c r="B243" t="s">
        <v>30</v>
      </c>
      <c r="C243" t="s">
        <v>333</v>
      </c>
      <c r="D243" t="s">
        <v>830</v>
      </c>
      <c r="E243">
        <v>2388375</v>
      </c>
      <c r="F243" t="s">
        <v>3250</v>
      </c>
      <c r="G243">
        <v>186449</v>
      </c>
      <c r="H243" t="s">
        <v>4236</v>
      </c>
      <c r="I243">
        <v>98</v>
      </c>
      <c r="J243">
        <v>221</v>
      </c>
      <c r="K243" s="172">
        <v>44</v>
      </c>
      <c r="L243" t="s">
        <v>4764</v>
      </c>
      <c r="M243" t="s">
        <v>4701</v>
      </c>
      <c r="N243" s="177"/>
      <c r="O243" s="166"/>
    </row>
    <row r="244" spans="1:15" ht="15" x14ac:dyDescent="0.25">
      <c r="A244">
        <v>292740</v>
      </c>
      <c r="B244" t="s">
        <v>26</v>
      </c>
      <c r="C244" t="s">
        <v>195</v>
      </c>
      <c r="D244" t="s">
        <v>644</v>
      </c>
      <c r="E244">
        <v>252018</v>
      </c>
      <c r="F244" t="s">
        <v>3950</v>
      </c>
      <c r="G244">
        <v>2122995</v>
      </c>
      <c r="H244" t="s">
        <v>4236</v>
      </c>
      <c r="I244">
        <v>78</v>
      </c>
      <c r="J244">
        <v>188</v>
      </c>
      <c r="K244" s="172">
        <v>41</v>
      </c>
      <c r="L244" t="s">
        <v>4764</v>
      </c>
      <c r="M244" t="s">
        <v>4701</v>
      </c>
      <c r="N244" s="177"/>
      <c r="O244" s="166"/>
    </row>
    <row r="245" spans="1:15" ht="15" x14ac:dyDescent="0.25">
      <c r="A245">
        <v>291080</v>
      </c>
      <c r="B245" t="s">
        <v>23</v>
      </c>
      <c r="C245" t="s">
        <v>37</v>
      </c>
      <c r="D245" t="s">
        <v>502</v>
      </c>
      <c r="E245">
        <v>3343332</v>
      </c>
      <c r="F245" t="s">
        <v>4357</v>
      </c>
      <c r="G245">
        <v>190829</v>
      </c>
      <c r="H245" t="s">
        <v>4236</v>
      </c>
      <c r="I245">
        <v>91</v>
      </c>
      <c r="J245">
        <v>226</v>
      </c>
      <c r="K245" s="172">
        <v>40</v>
      </c>
      <c r="L245" t="s">
        <v>4764</v>
      </c>
      <c r="M245" t="s">
        <v>4701</v>
      </c>
      <c r="N245" s="177"/>
      <c r="O245" s="166"/>
    </row>
    <row r="246" spans="1:15" ht="15" x14ac:dyDescent="0.25">
      <c r="A246">
        <v>292380</v>
      </c>
      <c r="B246" t="s">
        <v>27</v>
      </c>
      <c r="C246" t="s">
        <v>248</v>
      </c>
      <c r="D246" t="s">
        <v>701</v>
      </c>
      <c r="E246">
        <v>9557385</v>
      </c>
      <c r="F246" t="s">
        <v>2477</v>
      </c>
      <c r="G246">
        <v>206008</v>
      </c>
      <c r="H246" t="s">
        <v>4236</v>
      </c>
      <c r="I246">
        <v>146</v>
      </c>
      <c r="J246">
        <v>260</v>
      </c>
      <c r="K246" s="172">
        <v>56</v>
      </c>
      <c r="L246" t="s">
        <v>4764</v>
      </c>
      <c r="M246" t="s">
        <v>4701</v>
      </c>
      <c r="N246" s="177"/>
      <c r="O246" s="166"/>
    </row>
    <row r="247" spans="1:15" ht="15" x14ac:dyDescent="0.25">
      <c r="A247">
        <v>291800</v>
      </c>
      <c r="B247" t="s">
        <v>31</v>
      </c>
      <c r="C247" t="s">
        <v>440</v>
      </c>
      <c r="D247" t="s">
        <v>890</v>
      </c>
      <c r="E247">
        <v>2400707</v>
      </c>
      <c r="F247" t="s">
        <v>3601</v>
      </c>
      <c r="G247">
        <v>199176</v>
      </c>
      <c r="H247" t="s">
        <v>4236</v>
      </c>
      <c r="I247">
        <v>48</v>
      </c>
      <c r="J247">
        <v>287</v>
      </c>
      <c r="K247" s="172">
        <v>17</v>
      </c>
      <c r="L247" t="s">
        <v>4764</v>
      </c>
      <c r="M247" t="s">
        <v>4701</v>
      </c>
      <c r="N247" s="177"/>
      <c r="O247" s="166"/>
    </row>
    <row r="248" spans="1:15" ht="15" x14ac:dyDescent="0.25">
      <c r="A248">
        <v>292740</v>
      </c>
      <c r="B248" t="s">
        <v>26</v>
      </c>
      <c r="C248" t="s">
        <v>195</v>
      </c>
      <c r="D248" t="s">
        <v>644</v>
      </c>
      <c r="E248">
        <v>411582</v>
      </c>
      <c r="F248" t="s">
        <v>3922</v>
      </c>
      <c r="G248">
        <v>2138298</v>
      </c>
      <c r="H248" t="s">
        <v>4236</v>
      </c>
      <c r="I248">
        <v>62</v>
      </c>
      <c r="J248">
        <v>177</v>
      </c>
      <c r="K248" s="172">
        <v>35</v>
      </c>
      <c r="L248" t="s">
        <v>4764</v>
      </c>
      <c r="M248" t="s">
        <v>4701</v>
      </c>
      <c r="N248" s="177"/>
      <c r="O248" s="166"/>
    </row>
    <row r="249" spans="1:15" ht="15" x14ac:dyDescent="0.25">
      <c r="A249">
        <v>291080</v>
      </c>
      <c r="B249" t="s">
        <v>23</v>
      </c>
      <c r="C249" t="s">
        <v>37</v>
      </c>
      <c r="D249" t="s">
        <v>502</v>
      </c>
      <c r="E249">
        <v>2505673</v>
      </c>
      <c r="F249" t="s">
        <v>3815</v>
      </c>
      <c r="G249">
        <v>190748</v>
      </c>
      <c r="H249" t="s">
        <v>4236</v>
      </c>
      <c r="I249">
        <v>44</v>
      </c>
      <c r="J249">
        <v>238</v>
      </c>
      <c r="K249" s="172">
        <v>18</v>
      </c>
      <c r="L249" t="s">
        <v>4764</v>
      </c>
      <c r="M249" t="s">
        <v>4701</v>
      </c>
      <c r="N249" s="177"/>
      <c r="O249" s="166"/>
    </row>
    <row r="250" spans="1:15" ht="15" x14ac:dyDescent="0.25">
      <c r="A250">
        <v>291320</v>
      </c>
      <c r="B250" t="s">
        <v>29</v>
      </c>
      <c r="C250" t="s">
        <v>309</v>
      </c>
      <c r="D250" t="s">
        <v>751</v>
      </c>
      <c r="E250">
        <v>5167000</v>
      </c>
      <c r="F250" t="s">
        <v>1100</v>
      </c>
      <c r="G250">
        <v>193860</v>
      </c>
      <c r="H250" t="s">
        <v>4236</v>
      </c>
      <c r="I250">
        <v>120</v>
      </c>
      <c r="J250">
        <v>314</v>
      </c>
      <c r="K250" s="172">
        <v>38</v>
      </c>
      <c r="L250" t="s">
        <v>4764</v>
      </c>
      <c r="M250" t="s">
        <v>4701</v>
      </c>
      <c r="N250" s="177"/>
      <c r="O250" s="166"/>
    </row>
    <row r="251" spans="1:15" ht="15" x14ac:dyDescent="0.25">
      <c r="A251">
        <v>291800</v>
      </c>
      <c r="B251" t="s">
        <v>31</v>
      </c>
      <c r="C251" t="s">
        <v>440</v>
      </c>
      <c r="D251" t="s">
        <v>890</v>
      </c>
      <c r="E251">
        <v>2400448</v>
      </c>
      <c r="F251" t="s">
        <v>3598</v>
      </c>
      <c r="G251">
        <v>1592491</v>
      </c>
      <c r="H251" t="s">
        <v>4236</v>
      </c>
      <c r="I251">
        <v>49</v>
      </c>
      <c r="J251">
        <v>248</v>
      </c>
      <c r="K251" s="172">
        <v>20</v>
      </c>
      <c r="L251" t="s">
        <v>4764</v>
      </c>
      <c r="M251" t="s">
        <v>4701</v>
      </c>
      <c r="N251" s="177"/>
      <c r="O251" s="166"/>
    </row>
    <row r="252" spans="1:15" ht="15" x14ac:dyDescent="0.25">
      <c r="A252">
        <v>291920</v>
      </c>
      <c r="B252" t="s">
        <v>26</v>
      </c>
      <c r="C252" t="s">
        <v>195</v>
      </c>
      <c r="D252" t="s">
        <v>642</v>
      </c>
      <c r="E252">
        <v>5919398</v>
      </c>
      <c r="F252" t="s">
        <v>2002</v>
      </c>
      <c r="G252">
        <v>201383</v>
      </c>
      <c r="H252" t="s">
        <v>4236</v>
      </c>
      <c r="I252">
        <v>36</v>
      </c>
      <c r="J252">
        <v>298</v>
      </c>
      <c r="K252" s="172">
        <v>12</v>
      </c>
      <c r="L252" t="s">
        <v>4764</v>
      </c>
      <c r="M252" t="s">
        <v>4701</v>
      </c>
      <c r="N252" s="177"/>
      <c r="O252" s="166"/>
    </row>
    <row r="253" spans="1:15" ht="15" x14ac:dyDescent="0.25">
      <c r="A253">
        <v>290230</v>
      </c>
      <c r="B253" t="s">
        <v>26</v>
      </c>
      <c r="C253" t="s">
        <v>205</v>
      </c>
      <c r="D253" t="s">
        <v>651</v>
      </c>
      <c r="E253">
        <v>2771705</v>
      </c>
      <c r="F253" t="s">
        <v>2181</v>
      </c>
      <c r="G253">
        <v>180939</v>
      </c>
      <c r="H253" t="s">
        <v>4236</v>
      </c>
      <c r="I253">
        <v>161</v>
      </c>
      <c r="J253">
        <v>320</v>
      </c>
      <c r="K253" s="172">
        <v>50</v>
      </c>
      <c r="L253" t="s">
        <v>4764</v>
      </c>
      <c r="M253" t="s">
        <v>4701</v>
      </c>
      <c r="N253" s="177"/>
      <c r="O253" s="166"/>
    </row>
    <row r="254" spans="1:15" ht="15" x14ac:dyDescent="0.25">
      <c r="A254">
        <v>292740</v>
      </c>
      <c r="B254" t="s">
        <v>26</v>
      </c>
      <c r="C254" t="s">
        <v>195</v>
      </c>
      <c r="D254" t="s">
        <v>644</v>
      </c>
      <c r="E254">
        <v>7325169</v>
      </c>
      <c r="F254" t="s">
        <v>3928</v>
      </c>
      <c r="G254">
        <v>1756931</v>
      </c>
      <c r="H254" t="s">
        <v>4237</v>
      </c>
      <c r="I254">
        <v>91</v>
      </c>
      <c r="J254">
        <v>173</v>
      </c>
      <c r="K254" s="172">
        <v>53</v>
      </c>
      <c r="L254" t="s">
        <v>4764</v>
      </c>
      <c r="M254" t="s">
        <v>4701</v>
      </c>
      <c r="N254" s="177"/>
      <c r="O254" s="166"/>
    </row>
    <row r="255" spans="1:15" ht="15" x14ac:dyDescent="0.25">
      <c r="A255">
        <v>291750</v>
      </c>
      <c r="B255" t="s">
        <v>24</v>
      </c>
      <c r="C255" t="s">
        <v>134</v>
      </c>
      <c r="D255" t="s">
        <v>588</v>
      </c>
      <c r="E255">
        <v>9040706</v>
      </c>
      <c r="F255" t="s">
        <v>1528</v>
      </c>
      <c r="G255">
        <v>1482114</v>
      </c>
      <c r="H255" t="s">
        <v>4236</v>
      </c>
      <c r="I255">
        <v>13</v>
      </c>
      <c r="J255">
        <v>255</v>
      </c>
      <c r="K255" s="172">
        <v>5</v>
      </c>
      <c r="L255" t="s">
        <v>4764</v>
      </c>
      <c r="M255" t="s">
        <v>4701</v>
      </c>
      <c r="N255" s="177"/>
      <c r="O255" s="166"/>
    </row>
    <row r="256" spans="1:15" ht="15" x14ac:dyDescent="0.25">
      <c r="A256">
        <v>292740</v>
      </c>
      <c r="B256" t="s">
        <v>26</v>
      </c>
      <c r="C256" t="s">
        <v>195</v>
      </c>
      <c r="D256" t="s">
        <v>644</v>
      </c>
      <c r="E256">
        <v>9699899</v>
      </c>
      <c r="F256" t="s">
        <v>2101</v>
      </c>
      <c r="G256">
        <v>1676849</v>
      </c>
      <c r="H256" t="s">
        <v>4236</v>
      </c>
      <c r="I256">
        <v>120</v>
      </c>
      <c r="J256">
        <v>223</v>
      </c>
      <c r="K256" s="172">
        <v>54</v>
      </c>
      <c r="L256" t="s">
        <v>4764</v>
      </c>
      <c r="M256" t="s">
        <v>4701</v>
      </c>
      <c r="N256" s="177"/>
      <c r="O256" s="166"/>
    </row>
    <row r="257" spans="1:15" ht="15" x14ac:dyDescent="0.25">
      <c r="A257">
        <v>293240</v>
      </c>
      <c r="B257" t="s">
        <v>24</v>
      </c>
      <c r="C257" t="s">
        <v>115</v>
      </c>
      <c r="D257" t="s">
        <v>583</v>
      </c>
      <c r="E257">
        <v>5479916</v>
      </c>
      <c r="F257" t="s">
        <v>1485</v>
      </c>
      <c r="G257">
        <v>218464</v>
      </c>
      <c r="H257" t="s">
        <v>4236</v>
      </c>
      <c r="I257">
        <v>94</v>
      </c>
      <c r="J257">
        <v>189</v>
      </c>
      <c r="K257" s="172">
        <v>50</v>
      </c>
      <c r="L257" t="s">
        <v>4764</v>
      </c>
      <c r="M257" t="s">
        <v>4701</v>
      </c>
      <c r="N257" s="177"/>
      <c r="O257" s="166"/>
    </row>
    <row r="258" spans="1:15" ht="15" x14ac:dyDescent="0.25">
      <c r="A258">
        <v>290515</v>
      </c>
      <c r="B258" t="s">
        <v>30</v>
      </c>
      <c r="C258" t="s">
        <v>333</v>
      </c>
      <c r="D258" t="s">
        <v>828</v>
      </c>
      <c r="E258">
        <v>7467281</v>
      </c>
      <c r="F258" t="s">
        <v>3243</v>
      </c>
      <c r="G258">
        <v>1517910</v>
      </c>
      <c r="H258" t="s">
        <v>4236</v>
      </c>
      <c r="I258">
        <v>90</v>
      </c>
      <c r="J258">
        <v>210</v>
      </c>
      <c r="K258" s="172">
        <v>43</v>
      </c>
      <c r="L258" t="s">
        <v>4764</v>
      </c>
      <c r="M258" t="s">
        <v>4701</v>
      </c>
      <c r="N258" s="177"/>
      <c r="O258" s="166"/>
    </row>
    <row r="259" spans="1:15" ht="15" x14ac:dyDescent="0.25">
      <c r="A259">
        <v>293330</v>
      </c>
      <c r="B259" t="s">
        <v>30</v>
      </c>
      <c r="C259" t="s">
        <v>333</v>
      </c>
      <c r="D259" t="s">
        <v>842</v>
      </c>
      <c r="E259">
        <v>2487640</v>
      </c>
      <c r="F259" t="s">
        <v>3992</v>
      </c>
      <c r="G259">
        <v>2359685</v>
      </c>
      <c r="H259" t="s">
        <v>4237</v>
      </c>
      <c r="I259">
        <v>111</v>
      </c>
      <c r="J259">
        <v>251</v>
      </c>
      <c r="K259" s="172">
        <v>44</v>
      </c>
      <c r="L259" t="s">
        <v>4764</v>
      </c>
      <c r="M259" t="s">
        <v>4701</v>
      </c>
      <c r="N259" s="177"/>
      <c r="O259" s="166"/>
    </row>
    <row r="260" spans="1:15" ht="15" x14ac:dyDescent="0.25">
      <c r="A260">
        <v>291920</v>
      </c>
      <c r="B260" t="s">
        <v>26</v>
      </c>
      <c r="C260" t="s">
        <v>195</v>
      </c>
      <c r="D260" t="s">
        <v>642</v>
      </c>
      <c r="E260">
        <v>7108842</v>
      </c>
      <c r="F260" t="s">
        <v>2004</v>
      </c>
      <c r="G260">
        <v>201308</v>
      </c>
      <c r="H260" t="s">
        <v>4236</v>
      </c>
      <c r="I260">
        <v>2</v>
      </c>
      <c r="J260">
        <v>285</v>
      </c>
      <c r="K260" s="172">
        <v>1</v>
      </c>
      <c r="L260" t="s">
        <v>4764</v>
      </c>
      <c r="M260" t="s">
        <v>4701</v>
      </c>
      <c r="N260" s="177"/>
      <c r="O260" s="166"/>
    </row>
    <row r="261" spans="1:15" ht="15" x14ac:dyDescent="0.25">
      <c r="A261">
        <v>292810</v>
      </c>
      <c r="B261" t="s">
        <v>29</v>
      </c>
      <c r="C261" t="s">
        <v>319</v>
      </c>
      <c r="D261" t="s">
        <v>763</v>
      </c>
      <c r="E261">
        <v>3813428</v>
      </c>
      <c r="F261" t="s">
        <v>2896</v>
      </c>
      <c r="G261">
        <v>213349</v>
      </c>
      <c r="H261" t="s">
        <v>4236</v>
      </c>
      <c r="I261">
        <v>84</v>
      </c>
      <c r="J261">
        <v>204</v>
      </c>
      <c r="K261" s="172">
        <v>41</v>
      </c>
      <c r="L261" t="s">
        <v>4764</v>
      </c>
      <c r="M261" t="s">
        <v>4701</v>
      </c>
      <c r="N261" s="177"/>
      <c r="O261" s="166"/>
    </row>
    <row r="262" spans="1:15" ht="15" x14ac:dyDescent="0.25">
      <c r="A262">
        <v>291190</v>
      </c>
      <c r="B262" t="s">
        <v>23</v>
      </c>
      <c r="C262" t="s">
        <v>69</v>
      </c>
      <c r="D262" t="s">
        <v>525</v>
      </c>
      <c r="E262">
        <v>2412497</v>
      </c>
      <c r="F262" t="s">
        <v>1105</v>
      </c>
      <c r="G262">
        <v>192872</v>
      </c>
      <c r="H262" t="s">
        <v>4236</v>
      </c>
      <c r="I262">
        <v>268</v>
      </c>
      <c r="J262">
        <v>407</v>
      </c>
      <c r="K262" s="172">
        <v>66</v>
      </c>
      <c r="L262" t="s">
        <v>4764</v>
      </c>
      <c r="M262" t="s">
        <v>4701</v>
      </c>
      <c r="N262" s="177"/>
      <c r="O262" s="166"/>
    </row>
    <row r="263" spans="1:15" ht="15" x14ac:dyDescent="0.25">
      <c r="A263">
        <v>290990</v>
      </c>
      <c r="B263" t="s">
        <v>28</v>
      </c>
      <c r="C263" t="s">
        <v>263</v>
      </c>
      <c r="D263" t="s">
        <v>708</v>
      </c>
      <c r="E263">
        <v>806013</v>
      </c>
      <c r="F263" t="s">
        <v>4106</v>
      </c>
      <c r="G263">
        <v>2190281</v>
      </c>
      <c r="H263" t="s">
        <v>4236</v>
      </c>
      <c r="I263">
        <v>44</v>
      </c>
      <c r="J263">
        <v>123</v>
      </c>
      <c r="K263" s="172">
        <v>36</v>
      </c>
      <c r="L263" t="s">
        <v>4764</v>
      </c>
      <c r="M263" t="s">
        <v>4701</v>
      </c>
      <c r="N263" s="177"/>
      <c r="O263" s="166"/>
    </row>
    <row r="264" spans="1:15" ht="15" x14ac:dyDescent="0.25">
      <c r="A264">
        <v>292740</v>
      </c>
      <c r="B264" t="s">
        <v>26</v>
      </c>
      <c r="C264" t="s">
        <v>195</v>
      </c>
      <c r="D264" t="s">
        <v>644</v>
      </c>
      <c r="E264">
        <v>3964</v>
      </c>
      <c r="F264" t="s">
        <v>3935</v>
      </c>
      <c r="G264">
        <v>1889990</v>
      </c>
      <c r="H264" t="s">
        <v>4249</v>
      </c>
      <c r="I264">
        <v>5</v>
      </c>
      <c r="J264">
        <v>14</v>
      </c>
      <c r="K264" s="172">
        <v>36</v>
      </c>
      <c r="L264" t="s">
        <v>4702</v>
      </c>
      <c r="M264" t="s">
        <v>4613</v>
      </c>
      <c r="N264" s="177"/>
      <c r="O264" s="166"/>
    </row>
    <row r="265" spans="1:15" ht="15" x14ac:dyDescent="0.25">
      <c r="A265">
        <v>292740</v>
      </c>
      <c r="B265" t="s">
        <v>26</v>
      </c>
      <c r="C265" t="s">
        <v>195</v>
      </c>
      <c r="D265" t="s">
        <v>644</v>
      </c>
      <c r="E265">
        <v>104698</v>
      </c>
      <c r="F265" t="s">
        <v>3924</v>
      </c>
      <c r="G265">
        <v>1889923</v>
      </c>
      <c r="H265" t="s">
        <v>4249</v>
      </c>
      <c r="I265">
        <v>0</v>
      </c>
      <c r="J265">
        <v>5</v>
      </c>
      <c r="K265" s="172">
        <v>0</v>
      </c>
      <c r="L265" t="s">
        <v>4702</v>
      </c>
      <c r="M265" t="s">
        <v>4613</v>
      </c>
      <c r="N265" s="177"/>
      <c r="O265" s="166"/>
    </row>
    <row r="266" spans="1:15" ht="15" x14ac:dyDescent="0.25">
      <c r="A266">
        <v>291140</v>
      </c>
      <c r="B266" t="s">
        <v>28</v>
      </c>
      <c r="C266" t="s">
        <v>274</v>
      </c>
      <c r="D266" t="s">
        <v>717</v>
      </c>
      <c r="E266">
        <v>2402440</v>
      </c>
      <c r="F266" t="s">
        <v>2621</v>
      </c>
      <c r="G266">
        <v>192236</v>
      </c>
      <c r="H266" t="s">
        <v>4236</v>
      </c>
      <c r="I266">
        <v>5</v>
      </c>
      <c r="J266">
        <v>335</v>
      </c>
      <c r="K266" s="172">
        <v>1</v>
      </c>
      <c r="L266" t="s">
        <v>4764</v>
      </c>
      <c r="M266" t="s">
        <v>4701</v>
      </c>
      <c r="N266" s="177"/>
      <c r="O266" s="166"/>
    </row>
    <row r="267" spans="1:15" ht="15" x14ac:dyDescent="0.25">
      <c r="A267">
        <v>290890</v>
      </c>
      <c r="B267" t="s">
        <v>23</v>
      </c>
      <c r="C267" t="s">
        <v>37</v>
      </c>
      <c r="D267" t="s">
        <v>501</v>
      </c>
      <c r="E267">
        <v>2824582</v>
      </c>
      <c r="F267" t="s">
        <v>957</v>
      </c>
      <c r="G267">
        <v>188247</v>
      </c>
      <c r="H267" t="s">
        <v>4236</v>
      </c>
      <c r="I267">
        <v>200</v>
      </c>
      <c r="J267">
        <v>269</v>
      </c>
      <c r="K267" s="172">
        <v>74</v>
      </c>
      <c r="L267" t="s">
        <v>4764</v>
      </c>
      <c r="M267" t="s">
        <v>4701</v>
      </c>
      <c r="N267" s="177"/>
      <c r="O267" s="166"/>
    </row>
    <row r="268" spans="1:15" ht="15" x14ac:dyDescent="0.25">
      <c r="A268">
        <v>293200</v>
      </c>
      <c r="B268" t="s">
        <v>28</v>
      </c>
      <c r="C268" t="s">
        <v>263</v>
      </c>
      <c r="D268" t="s">
        <v>714</v>
      </c>
      <c r="E268">
        <v>2525291</v>
      </c>
      <c r="F268" t="s">
        <v>2263</v>
      </c>
      <c r="G268">
        <v>218189</v>
      </c>
      <c r="H268" t="s">
        <v>4236</v>
      </c>
      <c r="I268">
        <v>105</v>
      </c>
      <c r="J268">
        <v>380</v>
      </c>
      <c r="K268" s="172">
        <v>28</v>
      </c>
      <c r="L268" t="s">
        <v>4764</v>
      </c>
      <c r="M268" t="s">
        <v>4701</v>
      </c>
      <c r="N268" s="177"/>
      <c r="O268" s="166"/>
    </row>
    <row r="269" spans="1:15" ht="15" x14ac:dyDescent="0.25">
      <c r="A269">
        <v>292550</v>
      </c>
      <c r="B269" t="s">
        <v>25</v>
      </c>
      <c r="C269" t="s">
        <v>164</v>
      </c>
      <c r="D269" t="s">
        <v>622</v>
      </c>
      <c r="E269">
        <v>2509024</v>
      </c>
      <c r="F269" t="s">
        <v>1768</v>
      </c>
      <c r="G269">
        <v>208159</v>
      </c>
      <c r="H269" t="s">
        <v>4236</v>
      </c>
      <c r="I269">
        <v>65</v>
      </c>
      <c r="J269">
        <v>396</v>
      </c>
      <c r="K269" s="172">
        <v>16</v>
      </c>
      <c r="L269" t="s">
        <v>4764</v>
      </c>
      <c r="M269" t="s">
        <v>4701</v>
      </c>
      <c r="N269" s="177"/>
      <c r="O269" s="166"/>
    </row>
    <row r="270" spans="1:15" ht="15" x14ac:dyDescent="0.25">
      <c r="A270">
        <v>292780</v>
      </c>
      <c r="B270" t="s">
        <v>31</v>
      </c>
      <c r="C270" t="s">
        <v>417</v>
      </c>
      <c r="D270" t="s">
        <v>869</v>
      </c>
      <c r="E270">
        <v>5876370</v>
      </c>
      <c r="F270" t="s">
        <v>3501</v>
      </c>
      <c r="G270">
        <v>213055</v>
      </c>
      <c r="H270" t="s">
        <v>4236</v>
      </c>
      <c r="I270">
        <v>172</v>
      </c>
      <c r="J270">
        <v>323</v>
      </c>
      <c r="K270" s="172">
        <v>53</v>
      </c>
      <c r="L270" t="s">
        <v>4764</v>
      </c>
      <c r="M270" t="s">
        <v>4701</v>
      </c>
      <c r="N270" s="177"/>
      <c r="O270" s="166"/>
    </row>
    <row r="271" spans="1:15" ht="15" x14ac:dyDescent="0.25">
      <c r="A271">
        <v>291360</v>
      </c>
      <c r="B271" t="s">
        <v>31</v>
      </c>
      <c r="C271" t="s">
        <v>408</v>
      </c>
      <c r="D271" t="s">
        <v>845</v>
      </c>
      <c r="E271">
        <v>3678598</v>
      </c>
      <c r="F271" t="s">
        <v>3374</v>
      </c>
      <c r="G271">
        <v>194468</v>
      </c>
      <c r="H271" t="s">
        <v>4236</v>
      </c>
      <c r="I271">
        <v>182</v>
      </c>
      <c r="J271">
        <v>349</v>
      </c>
      <c r="K271" s="172">
        <v>52</v>
      </c>
      <c r="L271" t="s">
        <v>4764</v>
      </c>
      <c r="M271" t="s">
        <v>4701</v>
      </c>
      <c r="N271" s="177"/>
      <c r="O271" s="166"/>
    </row>
    <row r="272" spans="1:15" ht="15" x14ac:dyDescent="0.25">
      <c r="A272">
        <v>292740</v>
      </c>
      <c r="B272" t="s">
        <v>26</v>
      </c>
      <c r="C272" t="s">
        <v>195</v>
      </c>
      <c r="D272" t="s">
        <v>644</v>
      </c>
      <c r="E272">
        <v>7872828</v>
      </c>
      <c r="F272" t="s">
        <v>1155</v>
      </c>
      <c r="G272">
        <v>1595407</v>
      </c>
      <c r="H272" t="s">
        <v>4236</v>
      </c>
      <c r="I272">
        <v>59</v>
      </c>
      <c r="J272">
        <v>158</v>
      </c>
      <c r="K272" s="172">
        <v>37</v>
      </c>
      <c r="L272" t="s">
        <v>4764</v>
      </c>
      <c r="M272" t="s">
        <v>4701</v>
      </c>
      <c r="N272" s="177"/>
      <c r="O272" s="166"/>
    </row>
    <row r="273" spans="1:15" ht="15" x14ac:dyDescent="0.25">
      <c r="A273">
        <v>292880</v>
      </c>
      <c r="B273" t="s">
        <v>23</v>
      </c>
      <c r="C273" t="s">
        <v>37</v>
      </c>
      <c r="D273" t="s">
        <v>516</v>
      </c>
      <c r="E273">
        <v>6073956</v>
      </c>
      <c r="F273" t="s">
        <v>1055</v>
      </c>
      <c r="G273">
        <v>214272</v>
      </c>
      <c r="H273" t="s">
        <v>4236</v>
      </c>
      <c r="I273">
        <v>37</v>
      </c>
      <c r="J273">
        <v>251</v>
      </c>
      <c r="K273" s="172">
        <v>15</v>
      </c>
      <c r="L273" t="s">
        <v>4764</v>
      </c>
      <c r="M273" t="s">
        <v>4701</v>
      </c>
      <c r="N273" s="177"/>
      <c r="O273" s="166"/>
    </row>
    <row r="274" spans="1:15" ht="15" x14ac:dyDescent="0.25">
      <c r="A274">
        <v>292105</v>
      </c>
      <c r="B274" t="s">
        <v>30</v>
      </c>
      <c r="C274" t="s">
        <v>356</v>
      </c>
      <c r="D274" t="s">
        <v>803</v>
      </c>
      <c r="E274">
        <v>6075959</v>
      </c>
      <c r="F274" t="s">
        <v>3121</v>
      </c>
      <c r="G274">
        <v>203254</v>
      </c>
      <c r="H274" t="s">
        <v>4236</v>
      </c>
      <c r="I274">
        <v>84</v>
      </c>
      <c r="J274">
        <v>181</v>
      </c>
      <c r="K274" s="172">
        <v>46</v>
      </c>
      <c r="L274" t="s">
        <v>4764</v>
      </c>
      <c r="M274" t="s">
        <v>4701</v>
      </c>
      <c r="N274" s="177"/>
      <c r="O274" s="166"/>
    </row>
    <row r="275" spans="1:15" ht="15" x14ac:dyDescent="0.25">
      <c r="A275">
        <v>290560</v>
      </c>
      <c r="B275" t="s">
        <v>31</v>
      </c>
      <c r="C275" t="s">
        <v>417</v>
      </c>
      <c r="D275" t="s">
        <v>855</v>
      </c>
      <c r="E275">
        <v>2771195</v>
      </c>
      <c r="F275" t="s">
        <v>4113</v>
      </c>
      <c r="G275">
        <v>184357</v>
      </c>
      <c r="H275" t="s">
        <v>4236</v>
      </c>
      <c r="I275">
        <v>148</v>
      </c>
      <c r="J275">
        <v>316</v>
      </c>
      <c r="K275" s="172">
        <v>47</v>
      </c>
      <c r="L275" t="s">
        <v>4764</v>
      </c>
      <c r="M275" t="s">
        <v>4701</v>
      </c>
      <c r="N275" s="177"/>
      <c r="O275" s="166"/>
    </row>
    <row r="276" spans="1:15" ht="15" x14ac:dyDescent="0.25">
      <c r="A276">
        <v>291800</v>
      </c>
      <c r="B276" t="s">
        <v>31</v>
      </c>
      <c r="C276" t="s">
        <v>440</v>
      </c>
      <c r="D276" t="s">
        <v>890</v>
      </c>
      <c r="E276">
        <v>3502856</v>
      </c>
      <c r="F276" t="s">
        <v>3608</v>
      </c>
      <c r="G276">
        <v>199370</v>
      </c>
      <c r="H276" t="s">
        <v>4236</v>
      </c>
      <c r="I276">
        <v>103</v>
      </c>
      <c r="J276">
        <v>273</v>
      </c>
      <c r="K276" s="172">
        <v>38</v>
      </c>
      <c r="L276" t="s">
        <v>4764</v>
      </c>
      <c r="M276" t="s">
        <v>4701</v>
      </c>
      <c r="N276" s="177"/>
      <c r="O276" s="166"/>
    </row>
    <row r="277" spans="1:15" ht="15" x14ac:dyDescent="0.25">
      <c r="A277">
        <v>291450</v>
      </c>
      <c r="B277" t="s">
        <v>23</v>
      </c>
      <c r="C277" t="s">
        <v>37</v>
      </c>
      <c r="D277" t="s">
        <v>507</v>
      </c>
      <c r="E277">
        <v>9011773</v>
      </c>
      <c r="F277" t="s">
        <v>994</v>
      </c>
      <c r="G277">
        <v>1608185</v>
      </c>
      <c r="H277" t="s">
        <v>4236</v>
      </c>
      <c r="I277">
        <v>175</v>
      </c>
      <c r="J277">
        <v>352</v>
      </c>
      <c r="K277" s="172">
        <v>50</v>
      </c>
      <c r="L277" t="s">
        <v>4764</v>
      </c>
      <c r="M277" t="s">
        <v>4701</v>
      </c>
      <c r="N277" s="177"/>
      <c r="O277" s="166"/>
    </row>
    <row r="278" spans="1:15" ht="15" x14ac:dyDescent="0.25">
      <c r="A278">
        <v>291200</v>
      </c>
      <c r="B278" t="s">
        <v>30</v>
      </c>
      <c r="C278" t="s">
        <v>356</v>
      </c>
      <c r="D278" t="s">
        <v>796</v>
      </c>
      <c r="E278">
        <v>5638909</v>
      </c>
      <c r="F278" t="s">
        <v>3089</v>
      </c>
      <c r="G278">
        <v>193054</v>
      </c>
      <c r="H278" t="s">
        <v>4236</v>
      </c>
      <c r="I278">
        <v>123</v>
      </c>
      <c r="J278">
        <v>254</v>
      </c>
      <c r="K278" s="172">
        <v>48</v>
      </c>
      <c r="L278" t="s">
        <v>4764</v>
      </c>
      <c r="M278" t="s">
        <v>4701</v>
      </c>
      <c r="N278" s="177"/>
      <c r="O278" s="166"/>
    </row>
    <row r="279" spans="1:15" ht="15" x14ac:dyDescent="0.25">
      <c r="A279">
        <v>292690</v>
      </c>
      <c r="B279" t="s">
        <v>30</v>
      </c>
      <c r="C279" t="s">
        <v>332</v>
      </c>
      <c r="D279" t="s">
        <v>788</v>
      </c>
      <c r="E279">
        <v>5460379</v>
      </c>
      <c r="F279" t="s">
        <v>3031</v>
      </c>
      <c r="G279">
        <v>209791</v>
      </c>
      <c r="H279" t="s">
        <v>4236</v>
      </c>
      <c r="I279">
        <v>110</v>
      </c>
      <c r="J279">
        <v>225</v>
      </c>
      <c r="K279" s="172">
        <v>49</v>
      </c>
      <c r="L279" t="s">
        <v>4764</v>
      </c>
      <c r="M279" t="s">
        <v>4701</v>
      </c>
      <c r="N279" s="177"/>
      <c r="O279" s="166"/>
    </row>
    <row r="280" spans="1:15" ht="15" x14ac:dyDescent="0.25">
      <c r="A280">
        <v>291820</v>
      </c>
      <c r="B280" t="s">
        <v>26</v>
      </c>
      <c r="C280" t="s">
        <v>205</v>
      </c>
      <c r="D280" t="s">
        <v>658</v>
      </c>
      <c r="E280">
        <v>5192668</v>
      </c>
      <c r="F280" t="s">
        <v>2210</v>
      </c>
      <c r="G280">
        <v>199672</v>
      </c>
      <c r="H280" t="s">
        <v>4236</v>
      </c>
      <c r="I280">
        <v>146</v>
      </c>
      <c r="J280">
        <v>335</v>
      </c>
      <c r="K280" s="172">
        <v>44</v>
      </c>
      <c r="L280" t="s">
        <v>4764</v>
      </c>
      <c r="M280" t="s">
        <v>4701</v>
      </c>
      <c r="N280" s="177"/>
      <c r="O280" s="166"/>
    </row>
    <row r="281" spans="1:15" ht="15" x14ac:dyDescent="0.25">
      <c r="A281">
        <v>290620</v>
      </c>
      <c r="B281" t="s">
        <v>24</v>
      </c>
      <c r="C281" t="s">
        <v>115</v>
      </c>
      <c r="D281" t="s">
        <v>570</v>
      </c>
      <c r="E281">
        <v>2387271</v>
      </c>
      <c r="F281" t="s">
        <v>1396</v>
      </c>
      <c r="G281">
        <v>185507</v>
      </c>
      <c r="H281" t="s">
        <v>4236</v>
      </c>
      <c r="I281">
        <v>49</v>
      </c>
      <c r="J281">
        <v>259</v>
      </c>
      <c r="K281" s="172">
        <v>19</v>
      </c>
      <c r="L281" t="s">
        <v>4764</v>
      </c>
      <c r="M281" t="s">
        <v>4701</v>
      </c>
      <c r="N281" s="177"/>
      <c r="O281" s="166"/>
    </row>
    <row r="282" spans="1:15" ht="15" x14ac:dyDescent="0.25">
      <c r="A282">
        <v>291640</v>
      </c>
      <c r="B282" t="s">
        <v>30</v>
      </c>
      <c r="C282" t="s">
        <v>377</v>
      </c>
      <c r="D282" t="s">
        <v>817</v>
      </c>
      <c r="E282">
        <v>9693327</v>
      </c>
      <c r="F282" t="s">
        <v>4705</v>
      </c>
      <c r="G282">
        <v>1716115</v>
      </c>
      <c r="H282" t="s">
        <v>4236</v>
      </c>
      <c r="I282">
        <v>39</v>
      </c>
      <c r="J282">
        <v>127</v>
      </c>
      <c r="K282" s="172">
        <v>31</v>
      </c>
      <c r="L282" t="s">
        <v>4764</v>
      </c>
      <c r="M282" t="s">
        <v>4701</v>
      </c>
      <c r="N282" s="177"/>
      <c r="O282" s="166"/>
    </row>
    <row r="283" spans="1:15" ht="15" x14ac:dyDescent="0.25">
      <c r="A283">
        <v>292860</v>
      </c>
      <c r="B283" t="s">
        <v>26</v>
      </c>
      <c r="C283" t="s">
        <v>195</v>
      </c>
      <c r="D283" t="s">
        <v>645</v>
      </c>
      <c r="E283">
        <v>9064109</v>
      </c>
      <c r="F283" t="s">
        <v>2122</v>
      </c>
      <c r="G283">
        <v>213837</v>
      </c>
      <c r="H283" t="s">
        <v>4236</v>
      </c>
      <c r="I283">
        <v>20</v>
      </c>
      <c r="J283">
        <v>432</v>
      </c>
      <c r="K283" s="172">
        <v>5</v>
      </c>
      <c r="L283" t="s">
        <v>4764</v>
      </c>
      <c r="M283" t="s">
        <v>4701</v>
      </c>
      <c r="N283" s="177"/>
      <c r="O283" s="166"/>
    </row>
    <row r="284" spans="1:15" ht="15" x14ac:dyDescent="0.25">
      <c r="A284">
        <v>290180</v>
      </c>
      <c r="B284" t="s">
        <v>28</v>
      </c>
      <c r="C284" t="s">
        <v>283</v>
      </c>
      <c r="D284" t="s">
        <v>725</v>
      </c>
      <c r="E284">
        <v>7789459</v>
      </c>
      <c r="F284" t="s">
        <v>3732</v>
      </c>
      <c r="G284">
        <v>1585924</v>
      </c>
      <c r="H284" t="s">
        <v>4236</v>
      </c>
      <c r="I284">
        <v>52</v>
      </c>
      <c r="J284">
        <v>292</v>
      </c>
      <c r="K284" s="172">
        <v>18</v>
      </c>
      <c r="L284" t="s">
        <v>4764</v>
      </c>
      <c r="M284" t="s">
        <v>4701</v>
      </c>
      <c r="N284" s="177"/>
      <c r="O284" s="166"/>
    </row>
    <row r="285" spans="1:15" ht="15" x14ac:dyDescent="0.25">
      <c r="A285">
        <v>293310</v>
      </c>
      <c r="B285" t="s">
        <v>24</v>
      </c>
      <c r="C285" t="s">
        <v>134</v>
      </c>
      <c r="D285" t="s">
        <v>602</v>
      </c>
      <c r="E285">
        <v>5858607</v>
      </c>
      <c r="F285" t="s">
        <v>1602</v>
      </c>
      <c r="G285">
        <v>219185</v>
      </c>
      <c r="H285" t="s">
        <v>4236</v>
      </c>
      <c r="I285">
        <v>42</v>
      </c>
      <c r="J285">
        <v>287</v>
      </c>
      <c r="K285" s="172">
        <v>15</v>
      </c>
      <c r="L285" t="s">
        <v>4764</v>
      </c>
      <c r="M285" t="s">
        <v>4701</v>
      </c>
      <c r="N285" s="177"/>
      <c r="O285" s="166"/>
    </row>
    <row r="286" spans="1:15" ht="15" x14ac:dyDescent="0.25">
      <c r="A286">
        <v>290580</v>
      </c>
      <c r="B286" t="s">
        <v>31</v>
      </c>
      <c r="C286" t="s">
        <v>465</v>
      </c>
      <c r="D286" t="s">
        <v>900</v>
      </c>
      <c r="E286">
        <v>2387808</v>
      </c>
      <c r="F286" t="s">
        <v>3663</v>
      </c>
      <c r="G286">
        <v>185094</v>
      </c>
      <c r="H286" t="s">
        <v>4236</v>
      </c>
      <c r="I286">
        <v>124</v>
      </c>
      <c r="J286">
        <v>271</v>
      </c>
      <c r="K286" s="172">
        <v>46</v>
      </c>
      <c r="L286" t="s">
        <v>4764</v>
      </c>
      <c r="M286" t="s">
        <v>4701</v>
      </c>
      <c r="N286" s="177"/>
      <c r="O286" s="166"/>
    </row>
    <row r="287" spans="1:15" ht="15" x14ac:dyDescent="0.25">
      <c r="A287">
        <v>291470</v>
      </c>
      <c r="B287" t="s">
        <v>23</v>
      </c>
      <c r="C287" t="s">
        <v>69</v>
      </c>
      <c r="D287" t="s">
        <v>527</v>
      </c>
      <c r="E287">
        <v>3221369</v>
      </c>
      <c r="F287" t="s">
        <v>1120</v>
      </c>
      <c r="G287">
        <v>195677</v>
      </c>
      <c r="H287" t="s">
        <v>4236</v>
      </c>
      <c r="I287">
        <v>104</v>
      </c>
      <c r="J287">
        <v>326</v>
      </c>
      <c r="K287" s="172">
        <v>32</v>
      </c>
      <c r="L287" t="s">
        <v>4764</v>
      </c>
      <c r="M287" t="s">
        <v>4701</v>
      </c>
      <c r="N287" s="177"/>
      <c r="O287" s="166"/>
    </row>
    <row r="288" spans="1:15" ht="15" x14ac:dyDescent="0.25">
      <c r="A288">
        <v>291840</v>
      </c>
      <c r="B288" t="s">
        <v>28</v>
      </c>
      <c r="C288" t="s">
        <v>263</v>
      </c>
      <c r="D288" t="s">
        <v>709</v>
      </c>
      <c r="E288">
        <v>2597896</v>
      </c>
      <c r="F288" t="s">
        <v>2541</v>
      </c>
      <c r="G288">
        <v>199877</v>
      </c>
      <c r="H288" t="s">
        <v>4236</v>
      </c>
      <c r="I288">
        <v>46</v>
      </c>
      <c r="J288">
        <v>343</v>
      </c>
      <c r="K288" s="172">
        <v>13</v>
      </c>
      <c r="L288" t="s">
        <v>4764</v>
      </c>
      <c r="M288" t="s">
        <v>4701</v>
      </c>
      <c r="N288" s="177"/>
      <c r="O288" s="166"/>
    </row>
    <row r="289" spans="1:15" ht="15" x14ac:dyDescent="0.25">
      <c r="A289">
        <v>291760</v>
      </c>
      <c r="B289" t="s">
        <v>31</v>
      </c>
      <c r="C289" t="s">
        <v>440</v>
      </c>
      <c r="D289" t="s">
        <v>889</v>
      </c>
      <c r="E289">
        <v>4027779</v>
      </c>
      <c r="F289" t="s">
        <v>3582</v>
      </c>
      <c r="G289">
        <v>198722</v>
      </c>
      <c r="H289" t="s">
        <v>4236</v>
      </c>
      <c r="I289">
        <v>23</v>
      </c>
      <c r="J289">
        <v>231</v>
      </c>
      <c r="K289" s="172">
        <v>10</v>
      </c>
      <c r="L289" t="s">
        <v>4764</v>
      </c>
      <c r="M289" t="s">
        <v>4701</v>
      </c>
      <c r="N289" s="177"/>
      <c r="O289" s="166"/>
    </row>
    <row r="290" spans="1:15" ht="15" x14ac:dyDescent="0.25">
      <c r="A290">
        <v>292280</v>
      </c>
      <c r="B290" t="s">
        <v>31</v>
      </c>
      <c r="C290" t="s">
        <v>440</v>
      </c>
      <c r="D290" t="s">
        <v>896</v>
      </c>
      <c r="E290">
        <v>4029321</v>
      </c>
      <c r="F290" t="s">
        <v>3641</v>
      </c>
      <c r="G290">
        <v>205087</v>
      </c>
      <c r="H290" t="s">
        <v>4236</v>
      </c>
      <c r="I290">
        <v>67</v>
      </c>
      <c r="J290">
        <v>218</v>
      </c>
      <c r="K290" s="172">
        <v>31</v>
      </c>
      <c r="L290" t="s">
        <v>4764</v>
      </c>
      <c r="M290" t="s">
        <v>4701</v>
      </c>
      <c r="N290" s="177"/>
      <c r="O290" s="166"/>
    </row>
    <row r="291" spans="1:15" ht="15" x14ac:dyDescent="0.25">
      <c r="A291">
        <v>292525</v>
      </c>
      <c r="B291" t="s">
        <v>28</v>
      </c>
      <c r="C291" t="s">
        <v>283</v>
      </c>
      <c r="D291" t="s">
        <v>731</v>
      </c>
      <c r="E291">
        <v>7029497</v>
      </c>
      <c r="F291" t="s">
        <v>2721</v>
      </c>
      <c r="G291">
        <v>207586</v>
      </c>
      <c r="H291" t="s">
        <v>4236</v>
      </c>
      <c r="I291">
        <v>193</v>
      </c>
      <c r="J291">
        <v>291</v>
      </c>
      <c r="K291" s="172">
        <v>66</v>
      </c>
      <c r="L291" t="s">
        <v>4764</v>
      </c>
      <c r="M291" t="s">
        <v>4701</v>
      </c>
      <c r="N291" s="177"/>
      <c r="O291" s="166"/>
    </row>
    <row r="292" spans="1:15" ht="15" x14ac:dyDescent="0.25">
      <c r="A292">
        <v>292870</v>
      </c>
      <c r="B292" t="s">
        <v>26</v>
      </c>
      <c r="C292" t="s">
        <v>205</v>
      </c>
      <c r="D292" t="s">
        <v>667</v>
      </c>
      <c r="E292">
        <v>2520087</v>
      </c>
      <c r="F292" t="s">
        <v>2263</v>
      </c>
      <c r="G292">
        <v>1671421</v>
      </c>
      <c r="H292" t="s">
        <v>4236</v>
      </c>
      <c r="I292">
        <v>25</v>
      </c>
      <c r="J292">
        <v>244</v>
      </c>
      <c r="K292" s="172">
        <v>10</v>
      </c>
      <c r="L292" t="s">
        <v>4764</v>
      </c>
      <c r="M292" t="s">
        <v>4701</v>
      </c>
      <c r="N292" s="177"/>
      <c r="O292" s="166"/>
    </row>
    <row r="293" spans="1:15" ht="15" x14ac:dyDescent="0.25">
      <c r="A293">
        <v>291840</v>
      </c>
      <c r="B293" t="s">
        <v>28</v>
      </c>
      <c r="C293" t="s">
        <v>263</v>
      </c>
      <c r="D293" t="s">
        <v>709</v>
      </c>
      <c r="E293">
        <v>5460530</v>
      </c>
      <c r="F293" t="s">
        <v>2572</v>
      </c>
      <c r="G293">
        <v>1609882</v>
      </c>
      <c r="H293" t="s">
        <v>4236</v>
      </c>
      <c r="I293">
        <v>68</v>
      </c>
      <c r="J293">
        <v>243</v>
      </c>
      <c r="K293" s="172">
        <v>28</v>
      </c>
      <c r="L293" t="s">
        <v>4764</v>
      </c>
      <c r="M293" t="s">
        <v>4701</v>
      </c>
      <c r="N293" s="177"/>
      <c r="O293" s="166"/>
    </row>
    <row r="294" spans="1:15" ht="15" x14ac:dyDescent="0.25">
      <c r="A294">
        <v>292460</v>
      </c>
      <c r="B294" t="s">
        <v>28</v>
      </c>
      <c r="C294" t="s">
        <v>283</v>
      </c>
      <c r="D294" t="s">
        <v>730</v>
      </c>
      <c r="E294">
        <v>6529291</v>
      </c>
      <c r="F294" t="s">
        <v>2714</v>
      </c>
      <c r="G294">
        <v>206806</v>
      </c>
      <c r="H294" t="s">
        <v>4236</v>
      </c>
      <c r="I294">
        <v>87</v>
      </c>
      <c r="J294">
        <v>216</v>
      </c>
      <c r="K294" s="172">
        <v>40</v>
      </c>
      <c r="L294" t="s">
        <v>4764</v>
      </c>
      <c r="M294" t="s">
        <v>4701</v>
      </c>
      <c r="N294" s="177"/>
      <c r="O294" s="166"/>
    </row>
    <row r="295" spans="1:15" ht="15" x14ac:dyDescent="0.25">
      <c r="A295">
        <v>292240</v>
      </c>
      <c r="B295" t="s">
        <v>26</v>
      </c>
      <c r="C295" t="s">
        <v>205</v>
      </c>
      <c r="D295" t="s">
        <v>662</v>
      </c>
      <c r="E295">
        <v>2799588</v>
      </c>
      <c r="F295" t="s">
        <v>4110</v>
      </c>
      <c r="G295">
        <v>204609</v>
      </c>
      <c r="H295" t="s">
        <v>4236</v>
      </c>
      <c r="I295">
        <v>42</v>
      </c>
      <c r="J295">
        <v>280</v>
      </c>
      <c r="K295" s="172">
        <v>15</v>
      </c>
      <c r="L295" t="s">
        <v>4764</v>
      </c>
      <c r="M295" t="s">
        <v>4701</v>
      </c>
      <c r="N295" s="177"/>
      <c r="O295" s="166"/>
    </row>
    <row r="296" spans="1:15" ht="15" x14ac:dyDescent="0.25">
      <c r="A296">
        <v>292500</v>
      </c>
      <c r="B296" t="s">
        <v>30</v>
      </c>
      <c r="C296" t="s">
        <v>333</v>
      </c>
      <c r="D296" t="s">
        <v>837</v>
      </c>
      <c r="E296">
        <v>950378</v>
      </c>
      <c r="F296" t="s">
        <v>4276</v>
      </c>
      <c r="G296">
        <v>2228653</v>
      </c>
      <c r="H296" t="s">
        <v>4236</v>
      </c>
      <c r="I296">
        <v>145</v>
      </c>
      <c r="J296">
        <v>261</v>
      </c>
      <c r="K296" s="172">
        <v>56</v>
      </c>
      <c r="L296" t="s">
        <v>4764</v>
      </c>
      <c r="M296" t="s">
        <v>4701</v>
      </c>
      <c r="N296" s="177"/>
      <c r="O296" s="166"/>
    </row>
    <row r="297" spans="1:15" ht="15" x14ac:dyDescent="0.25">
      <c r="A297">
        <v>291465</v>
      </c>
      <c r="B297" t="s">
        <v>25</v>
      </c>
      <c r="C297" t="s">
        <v>155</v>
      </c>
      <c r="D297" t="s">
        <v>607</v>
      </c>
      <c r="E297">
        <v>4026950</v>
      </c>
      <c r="F297" t="s">
        <v>4604</v>
      </c>
      <c r="G297">
        <v>195553</v>
      </c>
      <c r="H297" t="s">
        <v>4236</v>
      </c>
      <c r="I297">
        <v>25</v>
      </c>
      <c r="J297">
        <v>281</v>
      </c>
      <c r="K297" s="172">
        <v>9</v>
      </c>
      <c r="L297" t="s">
        <v>4764</v>
      </c>
      <c r="M297" t="s">
        <v>4701</v>
      </c>
      <c r="N297" s="177"/>
      <c r="O297" s="166"/>
    </row>
    <row r="298" spans="1:15" ht="15" x14ac:dyDescent="0.25">
      <c r="A298">
        <v>290205</v>
      </c>
      <c r="B298" t="s">
        <v>27</v>
      </c>
      <c r="C298" t="s">
        <v>230</v>
      </c>
      <c r="D298" t="s">
        <v>675</v>
      </c>
      <c r="E298">
        <v>7826303</v>
      </c>
      <c r="F298" t="s">
        <v>2332</v>
      </c>
      <c r="G298">
        <v>180610</v>
      </c>
      <c r="H298" t="s">
        <v>4236</v>
      </c>
      <c r="I298">
        <v>159</v>
      </c>
      <c r="J298">
        <v>244</v>
      </c>
      <c r="K298" s="172">
        <v>65</v>
      </c>
      <c r="L298" t="s">
        <v>4764</v>
      </c>
      <c r="M298" t="s">
        <v>4701</v>
      </c>
      <c r="N298" s="177"/>
      <c r="O298" s="166"/>
    </row>
    <row r="299" spans="1:15" ht="15" x14ac:dyDescent="0.25">
      <c r="A299">
        <v>292265</v>
      </c>
      <c r="B299" t="s">
        <v>23</v>
      </c>
      <c r="C299" t="s">
        <v>95</v>
      </c>
      <c r="D299" t="s">
        <v>556</v>
      </c>
      <c r="E299">
        <v>2505770</v>
      </c>
      <c r="F299" t="s">
        <v>1086</v>
      </c>
      <c r="G299">
        <v>204862</v>
      </c>
      <c r="H299" t="s">
        <v>4236</v>
      </c>
      <c r="I299">
        <v>99</v>
      </c>
      <c r="J299">
        <v>285</v>
      </c>
      <c r="K299" s="172">
        <v>35</v>
      </c>
      <c r="L299" t="s">
        <v>4764</v>
      </c>
      <c r="M299" t="s">
        <v>4701</v>
      </c>
      <c r="N299" s="177"/>
      <c r="O299" s="166"/>
    </row>
    <row r="300" spans="1:15" ht="15" x14ac:dyDescent="0.25">
      <c r="A300">
        <v>290570</v>
      </c>
      <c r="B300" t="s">
        <v>26</v>
      </c>
      <c r="C300" t="s">
        <v>177</v>
      </c>
      <c r="D300" t="s">
        <v>625</v>
      </c>
      <c r="E300">
        <v>2387891</v>
      </c>
      <c r="F300" t="s">
        <v>1825</v>
      </c>
      <c r="G300">
        <v>184578</v>
      </c>
      <c r="H300" t="s">
        <v>4236</v>
      </c>
      <c r="I300">
        <v>128</v>
      </c>
      <c r="J300">
        <v>277</v>
      </c>
      <c r="K300" s="172">
        <v>46</v>
      </c>
      <c r="L300" t="s">
        <v>4764</v>
      </c>
      <c r="M300" t="s">
        <v>4701</v>
      </c>
      <c r="N300" s="177"/>
      <c r="O300" s="166"/>
    </row>
    <row r="301" spans="1:15" ht="15" x14ac:dyDescent="0.25">
      <c r="A301">
        <v>290460</v>
      </c>
      <c r="B301" t="s">
        <v>30</v>
      </c>
      <c r="C301" t="s">
        <v>332</v>
      </c>
      <c r="D301" t="s">
        <v>773</v>
      </c>
      <c r="E301">
        <v>9947345</v>
      </c>
      <c r="F301" t="s">
        <v>3767</v>
      </c>
      <c r="G301">
        <v>1691961</v>
      </c>
      <c r="H301" t="s">
        <v>4236</v>
      </c>
      <c r="I301">
        <v>94</v>
      </c>
      <c r="J301">
        <v>243</v>
      </c>
      <c r="K301" s="172">
        <v>39</v>
      </c>
      <c r="L301" t="s">
        <v>4764</v>
      </c>
      <c r="M301" t="s">
        <v>4701</v>
      </c>
      <c r="N301" s="177"/>
      <c r="O301" s="166"/>
    </row>
    <row r="302" spans="1:15" ht="15" x14ac:dyDescent="0.25">
      <c r="A302">
        <v>291835</v>
      </c>
      <c r="B302" t="s">
        <v>24</v>
      </c>
      <c r="C302" t="s">
        <v>115</v>
      </c>
      <c r="D302" t="s">
        <v>577</v>
      </c>
      <c r="E302">
        <v>3528634</v>
      </c>
      <c r="F302" t="s">
        <v>4516</v>
      </c>
      <c r="G302">
        <v>2283654</v>
      </c>
      <c r="H302" t="s">
        <v>4236</v>
      </c>
      <c r="I302">
        <v>20</v>
      </c>
      <c r="J302">
        <v>28</v>
      </c>
      <c r="K302" s="172">
        <v>71</v>
      </c>
      <c r="L302" t="s">
        <v>4764</v>
      </c>
      <c r="M302" t="s">
        <v>4701</v>
      </c>
      <c r="N302" s="177"/>
      <c r="O302" s="166"/>
    </row>
    <row r="303" spans="1:15" ht="15" x14ac:dyDescent="0.25">
      <c r="A303">
        <v>292740</v>
      </c>
      <c r="B303" t="s">
        <v>26</v>
      </c>
      <c r="C303" t="s">
        <v>195</v>
      </c>
      <c r="D303" t="s">
        <v>644</v>
      </c>
      <c r="E303">
        <v>6062970</v>
      </c>
      <c r="F303" t="s">
        <v>2064</v>
      </c>
      <c r="G303">
        <v>212393</v>
      </c>
      <c r="H303" t="s">
        <v>4236</v>
      </c>
      <c r="I303">
        <v>73</v>
      </c>
      <c r="J303">
        <v>195</v>
      </c>
      <c r="K303" s="172">
        <v>37</v>
      </c>
      <c r="L303" t="s">
        <v>4764</v>
      </c>
      <c r="M303" t="s">
        <v>4701</v>
      </c>
      <c r="N303" s="177"/>
      <c r="O303" s="166"/>
    </row>
    <row r="304" spans="1:15" ht="15" x14ac:dyDescent="0.25">
      <c r="A304">
        <v>291640</v>
      </c>
      <c r="B304" t="s">
        <v>30</v>
      </c>
      <c r="C304" t="s">
        <v>377</v>
      </c>
      <c r="D304" t="s">
        <v>817</v>
      </c>
      <c r="E304">
        <v>6528643</v>
      </c>
      <c r="F304" t="s">
        <v>4706</v>
      </c>
      <c r="G304">
        <v>197602</v>
      </c>
      <c r="H304" t="s">
        <v>4236</v>
      </c>
      <c r="I304">
        <v>91</v>
      </c>
      <c r="J304">
        <v>223</v>
      </c>
      <c r="K304" s="172">
        <v>41</v>
      </c>
      <c r="L304" t="s">
        <v>4764</v>
      </c>
      <c r="M304" t="s">
        <v>4701</v>
      </c>
      <c r="N304" s="177"/>
      <c r="O304" s="166"/>
    </row>
    <row r="305" spans="1:15" ht="15" x14ac:dyDescent="0.25">
      <c r="A305">
        <v>292145</v>
      </c>
      <c r="B305" t="s">
        <v>30</v>
      </c>
      <c r="C305" t="s">
        <v>333</v>
      </c>
      <c r="D305" t="s">
        <v>835</v>
      </c>
      <c r="E305">
        <v>3488586</v>
      </c>
      <c r="F305" t="s">
        <v>3271</v>
      </c>
      <c r="G305">
        <v>203629</v>
      </c>
      <c r="H305" t="s">
        <v>4236</v>
      </c>
      <c r="I305">
        <v>126</v>
      </c>
      <c r="J305">
        <v>180</v>
      </c>
      <c r="K305" s="172">
        <v>70</v>
      </c>
      <c r="L305" t="s">
        <v>4764</v>
      </c>
      <c r="M305" t="s">
        <v>4701</v>
      </c>
      <c r="N305" s="177"/>
      <c r="O305" s="166"/>
    </row>
    <row r="306" spans="1:15" ht="15" x14ac:dyDescent="0.25">
      <c r="A306">
        <v>292740</v>
      </c>
      <c r="B306" t="s">
        <v>26</v>
      </c>
      <c r="C306" t="s">
        <v>195</v>
      </c>
      <c r="D306" t="s">
        <v>644</v>
      </c>
      <c r="E306">
        <v>7573960</v>
      </c>
      <c r="F306" t="s">
        <v>2080</v>
      </c>
      <c r="G306">
        <v>1552198</v>
      </c>
      <c r="H306" t="s">
        <v>4236</v>
      </c>
      <c r="I306">
        <v>53</v>
      </c>
      <c r="J306">
        <v>140</v>
      </c>
      <c r="K306" s="172">
        <v>38</v>
      </c>
      <c r="L306" t="s">
        <v>4764</v>
      </c>
      <c r="M306" t="s">
        <v>4701</v>
      </c>
      <c r="N306" s="177"/>
      <c r="O306" s="166"/>
    </row>
    <row r="307" spans="1:15" ht="15" x14ac:dyDescent="0.25">
      <c r="A307">
        <v>292060</v>
      </c>
      <c r="B307" t="s">
        <v>26</v>
      </c>
      <c r="C307" t="s">
        <v>185</v>
      </c>
      <c r="D307" t="s">
        <v>636</v>
      </c>
      <c r="E307">
        <v>5413958</v>
      </c>
      <c r="F307" t="s">
        <v>1964</v>
      </c>
      <c r="G307">
        <v>202800</v>
      </c>
      <c r="H307" t="s">
        <v>4236</v>
      </c>
      <c r="I307">
        <v>12</v>
      </c>
      <c r="J307">
        <v>289</v>
      </c>
      <c r="K307" s="172">
        <v>4</v>
      </c>
      <c r="L307" t="s">
        <v>4764</v>
      </c>
      <c r="M307" t="s">
        <v>4701</v>
      </c>
      <c r="N307" s="177"/>
      <c r="O307" s="166"/>
    </row>
    <row r="308" spans="1:15" ht="15" x14ac:dyDescent="0.25">
      <c r="A308">
        <v>292400</v>
      </c>
      <c r="B308" t="s">
        <v>28</v>
      </c>
      <c r="C308" t="s">
        <v>274</v>
      </c>
      <c r="D308" t="s">
        <v>720</v>
      </c>
      <c r="E308">
        <v>5846218</v>
      </c>
      <c r="F308" t="s">
        <v>2657</v>
      </c>
      <c r="G308">
        <v>206350</v>
      </c>
      <c r="H308" t="s">
        <v>4236</v>
      </c>
      <c r="I308">
        <v>70</v>
      </c>
      <c r="J308">
        <v>460</v>
      </c>
      <c r="K308" s="172">
        <v>15</v>
      </c>
      <c r="L308" t="s">
        <v>4764</v>
      </c>
      <c r="M308" t="s">
        <v>4701</v>
      </c>
      <c r="N308" s="177"/>
      <c r="O308" s="166"/>
    </row>
    <row r="309" spans="1:15" ht="15" x14ac:dyDescent="0.25">
      <c r="A309">
        <v>292120</v>
      </c>
      <c r="B309" t="s">
        <v>24</v>
      </c>
      <c r="C309" t="s">
        <v>134</v>
      </c>
      <c r="D309" t="s">
        <v>590</v>
      </c>
      <c r="E309">
        <v>5024803</v>
      </c>
      <c r="F309" t="s">
        <v>1542</v>
      </c>
      <c r="G309">
        <v>203432</v>
      </c>
      <c r="H309" t="s">
        <v>4236</v>
      </c>
      <c r="I309">
        <v>93</v>
      </c>
      <c r="J309">
        <v>192</v>
      </c>
      <c r="K309" s="172">
        <v>48</v>
      </c>
      <c r="L309" t="s">
        <v>4764</v>
      </c>
      <c r="M309" t="s">
        <v>4701</v>
      </c>
      <c r="N309" s="177"/>
      <c r="O309" s="166"/>
    </row>
    <row r="310" spans="1:15" ht="15" x14ac:dyDescent="0.25">
      <c r="A310">
        <v>291350</v>
      </c>
      <c r="B310" t="s">
        <v>30</v>
      </c>
      <c r="C310" t="s">
        <v>377</v>
      </c>
      <c r="D310" t="s">
        <v>815</v>
      </c>
      <c r="E310">
        <v>2413620</v>
      </c>
      <c r="F310" t="s">
        <v>3173</v>
      </c>
      <c r="G310">
        <v>194131</v>
      </c>
      <c r="H310" t="s">
        <v>4236</v>
      </c>
      <c r="I310">
        <v>112</v>
      </c>
      <c r="J310">
        <v>477</v>
      </c>
      <c r="K310" s="172">
        <v>23</v>
      </c>
      <c r="L310" t="s">
        <v>4764</v>
      </c>
      <c r="M310" t="s">
        <v>4701</v>
      </c>
      <c r="N310" s="177"/>
      <c r="O310" s="166"/>
    </row>
    <row r="311" spans="1:15" ht="15" x14ac:dyDescent="0.25">
      <c r="A311">
        <v>291290</v>
      </c>
      <c r="B311" t="s">
        <v>31</v>
      </c>
      <c r="C311" t="s">
        <v>440</v>
      </c>
      <c r="D311" t="s">
        <v>880</v>
      </c>
      <c r="E311">
        <v>2413108</v>
      </c>
      <c r="F311" t="s">
        <v>3539</v>
      </c>
      <c r="G311">
        <v>193615</v>
      </c>
      <c r="H311" t="s">
        <v>4236</v>
      </c>
      <c r="I311">
        <v>345</v>
      </c>
      <c r="J311">
        <v>460</v>
      </c>
      <c r="K311" s="172">
        <v>75</v>
      </c>
      <c r="L311" t="s">
        <v>4764</v>
      </c>
      <c r="M311" t="s">
        <v>4701</v>
      </c>
      <c r="N311" s="177"/>
      <c r="O311" s="166"/>
    </row>
    <row r="312" spans="1:15" ht="15" x14ac:dyDescent="0.25">
      <c r="A312">
        <v>291072</v>
      </c>
      <c r="B312" t="s">
        <v>25</v>
      </c>
      <c r="C312" t="s">
        <v>155</v>
      </c>
      <c r="D312" t="s">
        <v>605</v>
      </c>
      <c r="E312">
        <v>2556553</v>
      </c>
      <c r="F312" t="s">
        <v>1613</v>
      </c>
      <c r="G312">
        <v>1586661</v>
      </c>
      <c r="H312" t="s">
        <v>4236</v>
      </c>
      <c r="I312">
        <v>47</v>
      </c>
      <c r="J312">
        <v>219</v>
      </c>
      <c r="K312" s="172">
        <v>21</v>
      </c>
      <c r="L312" t="s">
        <v>4764</v>
      </c>
      <c r="M312" t="s">
        <v>4701</v>
      </c>
      <c r="N312" s="177"/>
      <c r="O312" s="166"/>
    </row>
    <row r="313" spans="1:15" ht="15" x14ac:dyDescent="0.25">
      <c r="A313">
        <v>291080</v>
      </c>
      <c r="B313" t="s">
        <v>23</v>
      </c>
      <c r="C313" t="s">
        <v>37</v>
      </c>
      <c r="D313" t="s">
        <v>502</v>
      </c>
      <c r="E313">
        <v>9605304</v>
      </c>
      <c r="F313" t="s">
        <v>966</v>
      </c>
      <c r="G313">
        <v>190772</v>
      </c>
      <c r="H313" t="s">
        <v>4236</v>
      </c>
      <c r="I313">
        <v>25</v>
      </c>
      <c r="J313">
        <v>279</v>
      </c>
      <c r="K313" s="172">
        <v>9</v>
      </c>
      <c r="L313" t="s">
        <v>4764</v>
      </c>
      <c r="M313" t="s">
        <v>4701</v>
      </c>
      <c r="N313" s="177"/>
      <c r="O313" s="166"/>
    </row>
    <row r="314" spans="1:15" ht="15" x14ac:dyDescent="0.25">
      <c r="A314">
        <v>290080</v>
      </c>
      <c r="B314" t="s">
        <v>25</v>
      </c>
      <c r="C314" t="s">
        <v>164</v>
      </c>
      <c r="D314" t="s">
        <v>612</v>
      </c>
      <c r="E314">
        <v>2304449</v>
      </c>
      <c r="F314" t="s">
        <v>1705</v>
      </c>
      <c r="G314">
        <v>179604</v>
      </c>
      <c r="H314" t="s">
        <v>4236</v>
      </c>
      <c r="I314">
        <v>21</v>
      </c>
      <c r="J314">
        <v>281</v>
      </c>
      <c r="K314" s="172">
        <v>7</v>
      </c>
      <c r="L314" t="s">
        <v>4764</v>
      </c>
      <c r="M314" t="s">
        <v>4701</v>
      </c>
      <c r="N314" s="177"/>
      <c r="O314" s="166"/>
    </row>
    <row r="315" spans="1:15" ht="15" x14ac:dyDescent="0.25">
      <c r="A315">
        <v>293020</v>
      </c>
      <c r="B315" t="s">
        <v>28</v>
      </c>
      <c r="C315" t="s">
        <v>263</v>
      </c>
      <c r="D315" t="s">
        <v>712</v>
      </c>
      <c r="E315">
        <v>6735444</v>
      </c>
      <c r="F315" t="s">
        <v>2600</v>
      </c>
      <c r="G315">
        <v>215937</v>
      </c>
      <c r="H315" t="s">
        <v>4236</v>
      </c>
      <c r="I315">
        <v>85</v>
      </c>
      <c r="J315">
        <v>167</v>
      </c>
      <c r="K315" s="172">
        <v>51</v>
      </c>
      <c r="L315" t="s">
        <v>4764</v>
      </c>
      <c r="M315" t="s">
        <v>4701</v>
      </c>
      <c r="N315" s="177"/>
      <c r="O315" s="166"/>
    </row>
    <row r="316" spans="1:15" ht="15" x14ac:dyDescent="0.25">
      <c r="A316">
        <v>293020</v>
      </c>
      <c r="B316" t="s">
        <v>28</v>
      </c>
      <c r="C316" t="s">
        <v>263</v>
      </c>
      <c r="D316" t="s">
        <v>712</v>
      </c>
      <c r="E316">
        <v>2523302</v>
      </c>
      <c r="F316" t="s">
        <v>2598</v>
      </c>
      <c r="G316">
        <v>215902</v>
      </c>
      <c r="H316" t="s">
        <v>4236</v>
      </c>
      <c r="I316">
        <v>90</v>
      </c>
      <c r="J316">
        <v>202</v>
      </c>
      <c r="K316" s="172">
        <v>45</v>
      </c>
      <c r="L316" t="s">
        <v>4764</v>
      </c>
      <c r="M316" t="s">
        <v>4701</v>
      </c>
      <c r="N316" s="177"/>
      <c r="O316" s="166"/>
    </row>
    <row r="317" spans="1:15" ht="15" x14ac:dyDescent="0.25">
      <c r="A317">
        <v>293310</v>
      </c>
      <c r="B317" t="s">
        <v>24</v>
      </c>
      <c r="C317" t="s">
        <v>134</v>
      </c>
      <c r="D317" t="s">
        <v>602</v>
      </c>
      <c r="E317">
        <v>7425732</v>
      </c>
      <c r="F317" t="s">
        <v>1603</v>
      </c>
      <c r="G317">
        <v>219169</v>
      </c>
      <c r="H317" t="s">
        <v>4236</v>
      </c>
      <c r="I317">
        <v>81</v>
      </c>
      <c r="J317">
        <v>335</v>
      </c>
      <c r="K317" s="172">
        <v>24</v>
      </c>
      <c r="L317" t="s">
        <v>4764</v>
      </c>
      <c r="M317" t="s">
        <v>4701</v>
      </c>
      <c r="N317" s="177"/>
      <c r="O317" s="166"/>
    </row>
    <row r="318" spans="1:15" ht="15" x14ac:dyDescent="0.25">
      <c r="A318">
        <v>290320</v>
      </c>
      <c r="B318" t="s">
        <v>29</v>
      </c>
      <c r="C318" t="s">
        <v>292</v>
      </c>
      <c r="D318" t="s">
        <v>735</v>
      </c>
      <c r="E318">
        <v>5591945</v>
      </c>
      <c r="F318" t="s">
        <v>3747</v>
      </c>
      <c r="G318">
        <v>181935</v>
      </c>
      <c r="H318" t="s">
        <v>4236</v>
      </c>
      <c r="I318">
        <v>42</v>
      </c>
      <c r="J318">
        <v>150</v>
      </c>
      <c r="K318" s="172">
        <v>28</v>
      </c>
      <c r="L318" t="s">
        <v>4764</v>
      </c>
      <c r="M318" t="s">
        <v>4701</v>
      </c>
      <c r="N318" s="177"/>
      <c r="O318" s="166"/>
    </row>
    <row r="319" spans="1:15" ht="15" x14ac:dyDescent="0.25">
      <c r="A319">
        <v>291760</v>
      </c>
      <c r="B319" t="s">
        <v>31</v>
      </c>
      <c r="C319" t="s">
        <v>440</v>
      </c>
      <c r="D319" t="s">
        <v>889</v>
      </c>
      <c r="E319">
        <v>4027914</v>
      </c>
      <c r="F319" t="s">
        <v>3590</v>
      </c>
      <c r="G319">
        <v>198838</v>
      </c>
      <c r="H319" t="s">
        <v>4236</v>
      </c>
      <c r="I319">
        <v>43</v>
      </c>
      <c r="J319">
        <v>244</v>
      </c>
      <c r="K319" s="172">
        <v>18</v>
      </c>
      <c r="L319" t="s">
        <v>4764</v>
      </c>
      <c r="M319" t="s">
        <v>4701</v>
      </c>
      <c r="N319" s="177"/>
      <c r="O319" s="166"/>
    </row>
    <row r="320" spans="1:15" ht="15" x14ac:dyDescent="0.25">
      <c r="A320">
        <v>293200</v>
      </c>
      <c r="B320" t="s">
        <v>28</v>
      </c>
      <c r="C320" t="s">
        <v>263</v>
      </c>
      <c r="D320" t="s">
        <v>714</v>
      </c>
      <c r="E320">
        <v>6380840</v>
      </c>
      <c r="F320" t="s">
        <v>4251</v>
      </c>
      <c r="G320">
        <v>218219</v>
      </c>
      <c r="H320" t="s">
        <v>4236</v>
      </c>
      <c r="I320">
        <v>21</v>
      </c>
      <c r="J320">
        <v>251</v>
      </c>
      <c r="K320" s="172">
        <v>8</v>
      </c>
      <c r="L320" t="s">
        <v>4764</v>
      </c>
      <c r="M320" t="s">
        <v>4701</v>
      </c>
      <c r="N320" s="177"/>
      <c r="O320" s="166"/>
    </row>
    <row r="321" spans="1:15" ht="15" x14ac:dyDescent="0.25">
      <c r="A321">
        <v>292480</v>
      </c>
      <c r="B321" t="s">
        <v>24</v>
      </c>
      <c r="C321" t="s">
        <v>134</v>
      </c>
      <c r="D321" t="s">
        <v>594</v>
      </c>
      <c r="E321">
        <v>5970121</v>
      </c>
      <c r="F321" t="s">
        <v>3890</v>
      </c>
      <c r="G321">
        <v>207039</v>
      </c>
      <c r="H321" t="s">
        <v>4236</v>
      </c>
      <c r="I321">
        <v>13</v>
      </c>
      <c r="J321">
        <v>314</v>
      </c>
      <c r="K321" s="172">
        <v>4</v>
      </c>
      <c r="L321" t="s">
        <v>4764</v>
      </c>
      <c r="M321" t="s">
        <v>4701</v>
      </c>
      <c r="N321" s="177"/>
      <c r="O321" s="166"/>
    </row>
    <row r="322" spans="1:15" ht="15" x14ac:dyDescent="0.25">
      <c r="A322">
        <v>292930</v>
      </c>
      <c r="B322" t="s">
        <v>23</v>
      </c>
      <c r="C322" t="s">
        <v>37</v>
      </c>
      <c r="D322" t="s">
        <v>517</v>
      </c>
      <c r="E322">
        <v>6167381</v>
      </c>
      <c r="F322" t="s">
        <v>1066</v>
      </c>
      <c r="G322">
        <v>214949</v>
      </c>
      <c r="H322" t="s">
        <v>4236</v>
      </c>
      <c r="I322">
        <v>2</v>
      </c>
      <c r="J322">
        <v>242</v>
      </c>
      <c r="K322" s="172">
        <v>1</v>
      </c>
      <c r="L322" t="s">
        <v>4764</v>
      </c>
      <c r="M322" t="s">
        <v>4701</v>
      </c>
      <c r="N322" s="177"/>
      <c r="O322" s="166"/>
    </row>
    <row r="323" spans="1:15" ht="15" x14ac:dyDescent="0.25">
      <c r="A323">
        <v>291185</v>
      </c>
      <c r="B323" t="s">
        <v>27</v>
      </c>
      <c r="C323" t="s">
        <v>248</v>
      </c>
      <c r="D323" t="s">
        <v>697</v>
      </c>
      <c r="E323">
        <v>6904211</v>
      </c>
      <c r="F323" t="s">
        <v>2453</v>
      </c>
      <c r="G323">
        <v>192864</v>
      </c>
      <c r="H323" t="s">
        <v>4236</v>
      </c>
      <c r="I323">
        <v>143</v>
      </c>
      <c r="J323">
        <v>306</v>
      </c>
      <c r="K323" s="172">
        <v>47</v>
      </c>
      <c r="L323" t="s">
        <v>4764</v>
      </c>
      <c r="M323" t="s">
        <v>4701</v>
      </c>
      <c r="N323" s="177"/>
      <c r="O323" s="166"/>
    </row>
    <row r="324" spans="1:15" ht="15" x14ac:dyDescent="0.25">
      <c r="A324">
        <v>293230</v>
      </c>
      <c r="B324" t="s">
        <v>31</v>
      </c>
      <c r="C324" t="s">
        <v>417</v>
      </c>
      <c r="D324" t="s">
        <v>872</v>
      </c>
      <c r="E324">
        <v>5336090</v>
      </c>
      <c r="F324" t="s">
        <v>3509</v>
      </c>
      <c r="G324">
        <v>218383</v>
      </c>
      <c r="H324" t="s">
        <v>4236</v>
      </c>
      <c r="I324">
        <v>242</v>
      </c>
      <c r="J324">
        <v>411</v>
      </c>
      <c r="K324" s="172">
        <v>59</v>
      </c>
      <c r="L324" t="s">
        <v>4764</v>
      </c>
      <c r="M324" t="s">
        <v>4701</v>
      </c>
      <c r="N324" s="177"/>
      <c r="O324" s="166"/>
    </row>
    <row r="325" spans="1:15" ht="15" x14ac:dyDescent="0.25">
      <c r="A325">
        <v>292560</v>
      </c>
      <c r="B325" t="s">
        <v>24</v>
      </c>
      <c r="C325" t="s">
        <v>115</v>
      </c>
      <c r="D325" t="s">
        <v>581</v>
      </c>
      <c r="E325">
        <v>7537174</v>
      </c>
      <c r="F325" t="s">
        <v>1095</v>
      </c>
      <c r="G325">
        <v>1538535</v>
      </c>
      <c r="H325" t="s">
        <v>4236</v>
      </c>
      <c r="I325">
        <v>154</v>
      </c>
      <c r="J325">
        <v>295</v>
      </c>
      <c r="K325" s="172">
        <v>52</v>
      </c>
      <c r="L325" t="s">
        <v>4764</v>
      </c>
      <c r="M325" t="s">
        <v>4701</v>
      </c>
      <c r="N325" s="177"/>
      <c r="O325" s="166"/>
    </row>
    <row r="326" spans="1:15" ht="15" x14ac:dyDescent="0.25">
      <c r="A326">
        <v>291700</v>
      </c>
      <c r="B326" t="s">
        <v>28</v>
      </c>
      <c r="C326" t="s">
        <v>283</v>
      </c>
      <c r="D326" t="s">
        <v>728</v>
      </c>
      <c r="E326">
        <v>7204469</v>
      </c>
      <c r="F326" t="s">
        <v>2706</v>
      </c>
      <c r="G326">
        <v>198110</v>
      </c>
      <c r="H326" t="s">
        <v>4236</v>
      </c>
      <c r="I326">
        <v>255</v>
      </c>
      <c r="J326">
        <v>468</v>
      </c>
      <c r="K326" s="172">
        <v>54</v>
      </c>
      <c r="L326" t="s">
        <v>4764</v>
      </c>
      <c r="M326" t="s">
        <v>4701</v>
      </c>
      <c r="N326" s="177"/>
      <c r="O326" s="166"/>
    </row>
    <row r="327" spans="1:15" ht="15" x14ac:dyDescent="0.25">
      <c r="A327">
        <v>290320</v>
      </c>
      <c r="B327" t="s">
        <v>29</v>
      </c>
      <c r="C327" t="s">
        <v>292</v>
      </c>
      <c r="D327" t="s">
        <v>735</v>
      </c>
      <c r="E327">
        <v>7121660</v>
      </c>
      <c r="F327" t="s">
        <v>3750</v>
      </c>
      <c r="G327">
        <v>182044</v>
      </c>
      <c r="H327" t="s">
        <v>4236</v>
      </c>
      <c r="I327">
        <v>6</v>
      </c>
      <c r="J327">
        <v>148</v>
      </c>
      <c r="K327" s="172">
        <v>4</v>
      </c>
      <c r="L327" t="s">
        <v>4764</v>
      </c>
      <c r="M327" t="s">
        <v>4701</v>
      </c>
      <c r="N327" s="177"/>
      <c r="O327" s="166"/>
    </row>
    <row r="328" spans="1:15" ht="15" x14ac:dyDescent="0.25">
      <c r="A328">
        <v>293130</v>
      </c>
      <c r="B328" t="s">
        <v>24</v>
      </c>
      <c r="C328" t="s">
        <v>134</v>
      </c>
      <c r="D328" t="s">
        <v>599</v>
      </c>
      <c r="E328">
        <v>2524775</v>
      </c>
      <c r="F328" t="s">
        <v>1588</v>
      </c>
      <c r="G328">
        <v>217212</v>
      </c>
      <c r="H328" t="s">
        <v>4236</v>
      </c>
      <c r="I328">
        <v>116</v>
      </c>
      <c r="J328">
        <v>196</v>
      </c>
      <c r="K328" s="172">
        <v>59</v>
      </c>
      <c r="L328" t="s">
        <v>4764</v>
      </c>
      <c r="M328" t="s">
        <v>4701</v>
      </c>
      <c r="N328" s="177"/>
      <c r="O328" s="166"/>
    </row>
    <row r="329" spans="1:15" ht="15" x14ac:dyDescent="0.25">
      <c r="A329">
        <v>292530</v>
      </c>
      <c r="B329" t="s">
        <v>25</v>
      </c>
      <c r="C329" t="s">
        <v>155</v>
      </c>
      <c r="D329" t="s">
        <v>610</v>
      </c>
      <c r="E329">
        <v>2510618</v>
      </c>
      <c r="F329" t="s">
        <v>1663</v>
      </c>
      <c r="G329">
        <v>207691</v>
      </c>
      <c r="H329" t="s">
        <v>4236</v>
      </c>
      <c r="I329">
        <v>13</v>
      </c>
      <c r="J329">
        <v>203</v>
      </c>
      <c r="K329" s="172">
        <v>6</v>
      </c>
      <c r="L329" t="s">
        <v>4764</v>
      </c>
      <c r="M329" t="s">
        <v>4701</v>
      </c>
      <c r="N329" s="177"/>
      <c r="O329" s="166"/>
    </row>
    <row r="330" spans="1:15" ht="15" x14ac:dyDescent="0.25">
      <c r="A330">
        <v>291560</v>
      </c>
      <c r="B330" t="s">
        <v>25</v>
      </c>
      <c r="C330" t="s">
        <v>164</v>
      </c>
      <c r="D330" t="s">
        <v>615</v>
      </c>
      <c r="E330">
        <v>5369479</v>
      </c>
      <c r="F330" t="s">
        <v>1725</v>
      </c>
      <c r="G330">
        <v>196967</v>
      </c>
      <c r="H330" t="s">
        <v>4236</v>
      </c>
      <c r="I330">
        <v>14</v>
      </c>
      <c r="J330">
        <v>264</v>
      </c>
      <c r="K330" s="172">
        <v>5</v>
      </c>
      <c r="L330" t="s">
        <v>4764</v>
      </c>
      <c r="M330" t="s">
        <v>4701</v>
      </c>
      <c r="N330" s="177"/>
      <c r="O330" s="166"/>
    </row>
    <row r="331" spans="1:15" ht="15" x14ac:dyDescent="0.25">
      <c r="A331">
        <v>290570</v>
      </c>
      <c r="B331" t="s">
        <v>26</v>
      </c>
      <c r="C331" t="s">
        <v>177</v>
      </c>
      <c r="D331" t="s">
        <v>625</v>
      </c>
      <c r="E331">
        <v>2387964</v>
      </c>
      <c r="F331" t="s">
        <v>1829</v>
      </c>
      <c r="G331">
        <v>2021862</v>
      </c>
      <c r="H331" t="s">
        <v>4236</v>
      </c>
      <c r="I331">
        <v>83</v>
      </c>
      <c r="J331">
        <v>274</v>
      </c>
      <c r="K331" s="172">
        <v>30</v>
      </c>
      <c r="L331" t="s">
        <v>4764</v>
      </c>
      <c r="M331" t="s">
        <v>4701</v>
      </c>
      <c r="N331" s="177"/>
      <c r="O331" s="166"/>
    </row>
    <row r="332" spans="1:15" ht="15" x14ac:dyDescent="0.25">
      <c r="A332">
        <v>290205</v>
      </c>
      <c r="B332" t="s">
        <v>27</v>
      </c>
      <c r="C332" t="s">
        <v>230</v>
      </c>
      <c r="D332" t="s">
        <v>675</v>
      </c>
      <c r="E332">
        <v>5896096</v>
      </c>
      <c r="F332" t="s">
        <v>2329</v>
      </c>
      <c r="G332">
        <v>180629</v>
      </c>
      <c r="H332" t="s">
        <v>4236</v>
      </c>
      <c r="I332">
        <v>194</v>
      </c>
      <c r="J332">
        <v>316</v>
      </c>
      <c r="K332" s="172">
        <v>61</v>
      </c>
      <c r="L332" t="s">
        <v>4764</v>
      </c>
      <c r="M332" t="s">
        <v>4701</v>
      </c>
      <c r="N332" s="177"/>
      <c r="O332" s="166"/>
    </row>
    <row r="333" spans="1:15" ht="15" x14ac:dyDescent="0.25">
      <c r="A333">
        <v>292130</v>
      </c>
      <c r="B333" t="s">
        <v>26</v>
      </c>
      <c r="C333" t="s">
        <v>205</v>
      </c>
      <c r="D333" t="s">
        <v>660</v>
      </c>
      <c r="E333">
        <v>6319963</v>
      </c>
      <c r="F333" t="s">
        <v>2227</v>
      </c>
      <c r="G333">
        <v>203483</v>
      </c>
      <c r="H333" t="s">
        <v>4236</v>
      </c>
      <c r="I333">
        <v>195</v>
      </c>
      <c r="J333">
        <v>448</v>
      </c>
      <c r="K333" s="172">
        <v>44</v>
      </c>
      <c r="L333" t="s">
        <v>4764</v>
      </c>
      <c r="M333" t="s">
        <v>4701</v>
      </c>
      <c r="N333" s="177"/>
      <c r="O333" s="166"/>
    </row>
    <row r="334" spans="1:15" ht="15" x14ac:dyDescent="0.25">
      <c r="A334">
        <v>293330</v>
      </c>
      <c r="B334" t="s">
        <v>30</v>
      </c>
      <c r="C334" t="s">
        <v>333</v>
      </c>
      <c r="D334" t="s">
        <v>842</v>
      </c>
      <c r="E334">
        <v>2486652</v>
      </c>
      <c r="F334" t="s">
        <v>3329</v>
      </c>
      <c r="G334">
        <v>219797</v>
      </c>
      <c r="H334" t="s">
        <v>4236</v>
      </c>
      <c r="I334">
        <v>85</v>
      </c>
      <c r="J334">
        <v>197</v>
      </c>
      <c r="K334" s="172">
        <v>43</v>
      </c>
      <c r="L334" t="s">
        <v>4764</v>
      </c>
      <c r="M334" t="s">
        <v>4701</v>
      </c>
      <c r="N334" s="177"/>
      <c r="O334" s="166"/>
    </row>
    <row r="335" spans="1:15" ht="15" x14ac:dyDescent="0.25">
      <c r="A335">
        <v>291700</v>
      </c>
      <c r="B335" t="s">
        <v>28</v>
      </c>
      <c r="C335" t="s">
        <v>283</v>
      </c>
      <c r="D335" t="s">
        <v>728</v>
      </c>
      <c r="E335">
        <v>3930270</v>
      </c>
      <c r="F335" t="s">
        <v>4171</v>
      </c>
      <c r="G335">
        <v>198099</v>
      </c>
      <c r="H335" t="s">
        <v>4236</v>
      </c>
      <c r="I335">
        <v>135</v>
      </c>
      <c r="J335">
        <v>304</v>
      </c>
      <c r="K335" s="172">
        <v>44</v>
      </c>
      <c r="L335" t="s">
        <v>4764</v>
      </c>
      <c r="M335" t="s">
        <v>4701</v>
      </c>
      <c r="N335" s="177"/>
      <c r="O335" s="166"/>
    </row>
    <row r="336" spans="1:15" ht="15" x14ac:dyDescent="0.25">
      <c r="A336">
        <v>291080</v>
      </c>
      <c r="B336" t="s">
        <v>23</v>
      </c>
      <c r="C336" t="s">
        <v>37</v>
      </c>
      <c r="D336" t="s">
        <v>502</v>
      </c>
      <c r="E336">
        <v>3995259</v>
      </c>
      <c r="F336" t="s">
        <v>964</v>
      </c>
      <c r="G336">
        <v>1606077</v>
      </c>
      <c r="H336" t="s">
        <v>4236</v>
      </c>
      <c r="I336">
        <v>73</v>
      </c>
      <c r="J336">
        <v>284</v>
      </c>
      <c r="K336" s="172">
        <v>26</v>
      </c>
      <c r="L336" t="s">
        <v>4764</v>
      </c>
      <c r="M336" t="s">
        <v>4701</v>
      </c>
      <c r="N336" s="177"/>
      <c r="O336" s="166"/>
    </row>
    <row r="337" spans="1:15" ht="15" x14ac:dyDescent="0.25">
      <c r="A337">
        <v>292590</v>
      </c>
      <c r="B337" t="s">
        <v>23</v>
      </c>
      <c r="C337" t="s">
        <v>95</v>
      </c>
      <c r="D337" t="s">
        <v>558</v>
      </c>
      <c r="E337">
        <v>2600838</v>
      </c>
      <c r="F337" t="s">
        <v>4622</v>
      </c>
      <c r="G337">
        <v>208590</v>
      </c>
      <c r="H337" t="s">
        <v>4236</v>
      </c>
      <c r="I337">
        <v>38</v>
      </c>
      <c r="J337">
        <v>286</v>
      </c>
      <c r="K337" s="172">
        <v>13</v>
      </c>
      <c r="L337" t="s">
        <v>4764</v>
      </c>
      <c r="M337" t="s">
        <v>4701</v>
      </c>
      <c r="N337" s="177"/>
      <c r="O337" s="166"/>
    </row>
    <row r="338" spans="1:15" ht="15" x14ac:dyDescent="0.25">
      <c r="A338">
        <v>291480</v>
      </c>
      <c r="B338" t="s">
        <v>31</v>
      </c>
      <c r="C338" t="s">
        <v>417</v>
      </c>
      <c r="D338" t="s">
        <v>861</v>
      </c>
      <c r="E338">
        <v>2697823</v>
      </c>
      <c r="F338" t="s">
        <v>3454</v>
      </c>
      <c r="G338">
        <v>196061</v>
      </c>
      <c r="H338" t="s">
        <v>4236</v>
      </c>
      <c r="I338">
        <v>108</v>
      </c>
      <c r="J338">
        <v>336</v>
      </c>
      <c r="K338" s="172">
        <v>32</v>
      </c>
      <c r="L338" t="s">
        <v>4764</v>
      </c>
      <c r="M338" t="s">
        <v>4701</v>
      </c>
      <c r="N338" s="177"/>
      <c r="O338" s="166"/>
    </row>
    <row r="339" spans="1:15" ht="15" x14ac:dyDescent="0.25">
      <c r="A339">
        <v>290120</v>
      </c>
      <c r="B339" t="s">
        <v>30</v>
      </c>
      <c r="C339" t="s">
        <v>333</v>
      </c>
      <c r="D339" t="s">
        <v>824</v>
      </c>
      <c r="E339">
        <v>3344266</v>
      </c>
      <c r="F339" t="s">
        <v>3215</v>
      </c>
      <c r="G339">
        <v>180041</v>
      </c>
      <c r="H339" t="s">
        <v>4236</v>
      </c>
      <c r="I339">
        <v>156</v>
      </c>
      <c r="J339">
        <v>310</v>
      </c>
      <c r="K339" s="172">
        <v>50</v>
      </c>
      <c r="L339" t="s">
        <v>4764</v>
      </c>
      <c r="M339" t="s">
        <v>4701</v>
      </c>
      <c r="N339" s="177"/>
      <c r="O339" s="166"/>
    </row>
    <row r="340" spans="1:15" ht="15" x14ac:dyDescent="0.25">
      <c r="A340">
        <v>293240</v>
      </c>
      <c r="B340" t="s">
        <v>24</v>
      </c>
      <c r="C340" t="s">
        <v>115</v>
      </c>
      <c r="D340" t="s">
        <v>583</v>
      </c>
      <c r="E340">
        <v>3428443</v>
      </c>
      <c r="F340" t="s">
        <v>1483</v>
      </c>
      <c r="G340">
        <v>218421</v>
      </c>
      <c r="H340" t="s">
        <v>4236</v>
      </c>
      <c r="I340">
        <v>165</v>
      </c>
      <c r="J340">
        <v>284</v>
      </c>
      <c r="K340" s="172">
        <v>58</v>
      </c>
      <c r="L340" t="s">
        <v>4764</v>
      </c>
      <c r="M340" t="s">
        <v>4701</v>
      </c>
      <c r="N340" s="177"/>
      <c r="O340" s="166"/>
    </row>
    <row r="341" spans="1:15" ht="15" x14ac:dyDescent="0.25">
      <c r="A341">
        <v>291360</v>
      </c>
      <c r="B341" t="s">
        <v>31</v>
      </c>
      <c r="C341" t="s">
        <v>408</v>
      </c>
      <c r="D341" t="s">
        <v>845</v>
      </c>
      <c r="E341">
        <v>3678555</v>
      </c>
      <c r="F341" t="s">
        <v>3373</v>
      </c>
      <c r="G341">
        <v>194441</v>
      </c>
      <c r="H341" t="s">
        <v>4236</v>
      </c>
      <c r="I341">
        <v>44</v>
      </c>
      <c r="J341">
        <v>474</v>
      </c>
      <c r="K341" s="172">
        <v>9</v>
      </c>
      <c r="L341" t="s">
        <v>4764</v>
      </c>
      <c r="M341" t="s">
        <v>4701</v>
      </c>
      <c r="N341" s="177"/>
      <c r="O341" s="166"/>
    </row>
    <row r="342" spans="1:15" ht="15" x14ac:dyDescent="0.25">
      <c r="A342">
        <v>290650</v>
      </c>
      <c r="B342" t="s">
        <v>26</v>
      </c>
      <c r="C342" t="s">
        <v>195</v>
      </c>
      <c r="D342" t="s">
        <v>640</v>
      </c>
      <c r="E342">
        <v>2387573</v>
      </c>
      <c r="F342" t="s">
        <v>4379</v>
      </c>
      <c r="G342">
        <v>1498568</v>
      </c>
      <c r="H342" t="s">
        <v>4236</v>
      </c>
      <c r="I342">
        <v>60</v>
      </c>
      <c r="J342">
        <v>345</v>
      </c>
      <c r="K342" s="172">
        <v>17</v>
      </c>
      <c r="L342" t="s">
        <v>4764</v>
      </c>
      <c r="M342" t="s">
        <v>4701</v>
      </c>
      <c r="N342" s="177"/>
      <c r="O342" s="166"/>
    </row>
    <row r="343" spans="1:15" ht="15" x14ac:dyDescent="0.25">
      <c r="A343">
        <v>290755</v>
      </c>
      <c r="B343" t="s">
        <v>30</v>
      </c>
      <c r="C343" t="s">
        <v>332</v>
      </c>
      <c r="D343" t="s">
        <v>774</v>
      </c>
      <c r="E343">
        <v>4024397</v>
      </c>
      <c r="F343" t="s">
        <v>2968</v>
      </c>
      <c r="G343">
        <v>187224</v>
      </c>
      <c r="H343" t="s">
        <v>4236</v>
      </c>
      <c r="I343">
        <v>16</v>
      </c>
      <c r="J343">
        <v>162</v>
      </c>
      <c r="K343" s="172">
        <v>10</v>
      </c>
      <c r="L343" t="s">
        <v>4764</v>
      </c>
      <c r="M343" t="s">
        <v>4701</v>
      </c>
      <c r="N343" s="177"/>
      <c r="O343" s="166"/>
    </row>
    <row r="344" spans="1:15" ht="15" x14ac:dyDescent="0.25">
      <c r="A344">
        <v>290630</v>
      </c>
      <c r="B344" t="s">
        <v>31</v>
      </c>
      <c r="C344" t="s">
        <v>408</v>
      </c>
      <c r="D344" t="s">
        <v>844</v>
      </c>
      <c r="E344">
        <v>7781199</v>
      </c>
      <c r="F344" t="s">
        <v>3363</v>
      </c>
      <c r="G344">
        <v>1584529</v>
      </c>
      <c r="H344" t="s">
        <v>4236</v>
      </c>
      <c r="I344">
        <v>104</v>
      </c>
      <c r="J344">
        <v>431</v>
      </c>
      <c r="K344" s="172">
        <v>24</v>
      </c>
      <c r="L344" t="s">
        <v>4764</v>
      </c>
      <c r="M344" t="s">
        <v>4701</v>
      </c>
      <c r="N344" s="177"/>
      <c r="O344" s="166"/>
    </row>
    <row r="345" spans="1:15" ht="15" x14ac:dyDescent="0.25">
      <c r="A345">
        <v>292740</v>
      </c>
      <c r="B345" t="s">
        <v>26</v>
      </c>
      <c r="C345" t="s">
        <v>195</v>
      </c>
      <c r="D345" t="s">
        <v>644</v>
      </c>
      <c r="E345">
        <v>2653397</v>
      </c>
      <c r="F345" t="s">
        <v>2044</v>
      </c>
      <c r="G345">
        <v>211524</v>
      </c>
      <c r="H345" t="s">
        <v>4236</v>
      </c>
      <c r="I345">
        <v>121</v>
      </c>
      <c r="J345">
        <v>252</v>
      </c>
      <c r="K345" s="172">
        <v>48</v>
      </c>
      <c r="L345" t="s">
        <v>4764</v>
      </c>
      <c r="M345" t="s">
        <v>4701</v>
      </c>
      <c r="N345" s="177"/>
      <c r="O345" s="166"/>
    </row>
    <row r="346" spans="1:15" ht="15" x14ac:dyDescent="0.25">
      <c r="A346">
        <v>291000</v>
      </c>
      <c r="B346" t="s">
        <v>31</v>
      </c>
      <c r="C346" t="s">
        <v>440</v>
      </c>
      <c r="D346" t="s">
        <v>879</v>
      </c>
      <c r="E346">
        <v>2401037</v>
      </c>
      <c r="F346" t="s">
        <v>3536</v>
      </c>
      <c r="G346">
        <v>189103</v>
      </c>
      <c r="H346" t="s">
        <v>4236</v>
      </c>
      <c r="I346">
        <v>36</v>
      </c>
      <c r="J346">
        <v>354</v>
      </c>
      <c r="K346" s="172">
        <v>10</v>
      </c>
      <c r="L346" t="s">
        <v>4764</v>
      </c>
      <c r="M346" t="s">
        <v>4701</v>
      </c>
      <c r="N346" s="177"/>
      <c r="O346" s="166"/>
    </row>
    <row r="347" spans="1:15" ht="15" x14ac:dyDescent="0.25">
      <c r="A347">
        <v>292400</v>
      </c>
      <c r="B347" t="s">
        <v>28</v>
      </c>
      <c r="C347" t="s">
        <v>274</v>
      </c>
      <c r="D347" t="s">
        <v>720</v>
      </c>
      <c r="E347">
        <v>5949416</v>
      </c>
      <c r="F347" t="s">
        <v>2264</v>
      </c>
      <c r="G347">
        <v>206369</v>
      </c>
      <c r="H347" t="s">
        <v>4236</v>
      </c>
      <c r="I347">
        <v>7</v>
      </c>
      <c r="J347">
        <v>443</v>
      </c>
      <c r="K347" s="172">
        <v>2</v>
      </c>
      <c r="L347" t="s">
        <v>4764</v>
      </c>
      <c r="M347" t="s">
        <v>4701</v>
      </c>
      <c r="N347" s="177"/>
      <c r="O347" s="166"/>
    </row>
    <row r="348" spans="1:15" ht="15" x14ac:dyDescent="0.25">
      <c r="A348">
        <v>291440</v>
      </c>
      <c r="B348" t="s">
        <v>23</v>
      </c>
      <c r="C348" t="s">
        <v>84</v>
      </c>
      <c r="D348" t="s">
        <v>539</v>
      </c>
      <c r="E348">
        <v>4026829</v>
      </c>
      <c r="F348" t="s">
        <v>1181</v>
      </c>
      <c r="G348">
        <v>195189</v>
      </c>
      <c r="H348" t="s">
        <v>4236</v>
      </c>
      <c r="I348">
        <v>72</v>
      </c>
      <c r="J348">
        <v>164</v>
      </c>
      <c r="K348" s="172">
        <v>44</v>
      </c>
      <c r="L348" t="s">
        <v>4764</v>
      </c>
      <c r="M348" t="s">
        <v>4701</v>
      </c>
      <c r="N348" s="177"/>
      <c r="O348" s="166"/>
    </row>
    <row r="349" spans="1:15" ht="15" x14ac:dyDescent="0.25">
      <c r="A349">
        <v>291040</v>
      </c>
      <c r="B349" t="s">
        <v>30</v>
      </c>
      <c r="C349" t="s">
        <v>333</v>
      </c>
      <c r="D349" t="s">
        <v>833</v>
      </c>
      <c r="E349">
        <v>2771586</v>
      </c>
      <c r="F349" t="s">
        <v>3265</v>
      </c>
      <c r="G349">
        <v>189464</v>
      </c>
      <c r="H349" t="s">
        <v>4236</v>
      </c>
      <c r="I349">
        <v>82</v>
      </c>
      <c r="J349">
        <v>187</v>
      </c>
      <c r="K349" s="172">
        <v>44</v>
      </c>
      <c r="L349" t="s">
        <v>4764</v>
      </c>
      <c r="M349" t="s">
        <v>4701</v>
      </c>
      <c r="N349" s="177"/>
      <c r="O349" s="166"/>
    </row>
    <row r="350" spans="1:15" ht="15" x14ac:dyDescent="0.25">
      <c r="A350">
        <v>292740</v>
      </c>
      <c r="B350" t="s">
        <v>26</v>
      </c>
      <c r="C350" t="s">
        <v>195</v>
      </c>
      <c r="D350" t="s">
        <v>644</v>
      </c>
      <c r="E350">
        <v>6389023</v>
      </c>
      <c r="F350" t="s">
        <v>2074</v>
      </c>
      <c r="G350">
        <v>212687</v>
      </c>
      <c r="H350" t="s">
        <v>4236</v>
      </c>
      <c r="I350">
        <v>62</v>
      </c>
      <c r="J350">
        <v>203</v>
      </c>
      <c r="K350" s="172">
        <v>31</v>
      </c>
      <c r="L350" t="s">
        <v>4764</v>
      </c>
      <c r="M350" t="s">
        <v>4701</v>
      </c>
      <c r="N350" s="177"/>
      <c r="O350" s="166"/>
    </row>
    <row r="351" spans="1:15" ht="15" x14ac:dyDescent="0.25">
      <c r="A351">
        <v>293010</v>
      </c>
      <c r="B351" t="s">
        <v>28</v>
      </c>
      <c r="C351" t="s">
        <v>283</v>
      </c>
      <c r="D351" t="s">
        <v>732</v>
      </c>
      <c r="E351">
        <v>65161</v>
      </c>
      <c r="F351" t="s">
        <v>4566</v>
      </c>
      <c r="G351">
        <v>1715763</v>
      </c>
      <c r="H351" t="s">
        <v>4236</v>
      </c>
      <c r="I351">
        <v>184</v>
      </c>
      <c r="J351">
        <v>261</v>
      </c>
      <c r="K351" s="172">
        <v>70</v>
      </c>
      <c r="L351" t="s">
        <v>4764</v>
      </c>
      <c r="M351" t="s">
        <v>4701</v>
      </c>
      <c r="N351" s="177"/>
      <c r="O351" s="166"/>
    </row>
    <row r="352" spans="1:15" ht="15" x14ac:dyDescent="0.25">
      <c r="A352">
        <v>290570</v>
      </c>
      <c r="B352" t="s">
        <v>26</v>
      </c>
      <c r="C352" t="s">
        <v>177</v>
      </c>
      <c r="D352" t="s">
        <v>625</v>
      </c>
      <c r="E352">
        <v>2467410</v>
      </c>
      <c r="F352" t="s">
        <v>1835</v>
      </c>
      <c r="G352">
        <v>184764</v>
      </c>
      <c r="H352" t="s">
        <v>4236</v>
      </c>
      <c r="I352">
        <v>94</v>
      </c>
      <c r="J352">
        <v>243</v>
      </c>
      <c r="K352" s="172">
        <v>39</v>
      </c>
      <c r="L352" t="s">
        <v>4764</v>
      </c>
      <c r="M352" t="s">
        <v>4701</v>
      </c>
      <c r="N352" s="177"/>
      <c r="O352" s="166"/>
    </row>
    <row r="353" spans="1:15" ht="15" x14ac:dyDescent="0.25">
      <c r="A353">
        <v>292740</v>
      </c>
      <c r="B353" t="s">
        <v>26</v>
      </c>
      <c r="C353" t="s">
        <v>195</v>
      </c>
      <c r="D353" t="s">
        <v>644</v>
      </c>
      <c r="E353">
        <v>3325857</v>
      </c>
      <c r="F353" t="s">
        <v>2054</v>
      </c>
      <c r="G353">
        <v>211885</v>
      </c>
      <c r="H353" t="s">
        <v>4236</v>
      </c>
      <c r="I353">
        <v>47</v>
      </c>
      <c r="J353">
        <v>167</v>
      </c>
      <c r="K353" s="172">
        <v>28</v>
      </c>
      <c r="L353" t="s">
        <v>4764</v>
      </c>
      <c r="M353" t="s">
        <v>4701</v>
      </c>
      <c r="N353" s="177"/>
      <c r="O353" s="166"/>
    </row>
    <row r="354" spans="1:15" ht="15" x14ac:dyDescent="0.25">
      <c r="A354">
        <v>291810</v>
      </c>
      <c r="B354" t="s">
        <v>28</v>
      </c>
      <c r="C354" t="s">
        <v>274</v>
      </c>
      <c r="D354" t="s">
        <v>718</v>
      </c>
      <c r="E354">
        <v>2469871</v>
      </c>
      <c r="F354" t="s">
        <v>2625</v>
      </c>
      <c r="G354">
        <v>199532</v>
      </c>
      <c r="H354" t="s">
        <v>4236</v>
      </c>
      <c r="I354">
        <v>59</v>
      </c>
      <c r="J354">
        <v>241</v>
      </c>
      <c r="K354" s="172">
        <v>24</v>
      </c>
      <c r="L354" t="s">
        <v>4764</v>
      </c>
      <c r="M354" t="s">
        <v>4701</v>
      </c>
      <c r="N354" s="177"/>
      <c r="O354" s="166"/>
    </row>
    <row r="355" spans="1:15" ht="15" x14ac:dyDescent="0.25">
      <c r="A355">
        <v>293300</v>
      </c>
      <c r="B355" t="s">
        <v>23</v>
      </c>
      <c r="C355" t="s">
        <v>95</v>
      </c>
      <c r="D355" t="s">
        <v>565</v>
      </c>
      <c r="E355">
        <v>5671094</v>
      </c>
      <c r="F355" t="s">
        <v>1374</v>
      </c>
      <c r="G355">
        <v>219061</v>
      </c>
      <c r="H355" t="s">
        <v>4236</v>
      </c>
      <c r="I355">
        <v>37</v>
      </c>
      <c r="J355">
        <v>312</v>
      </c>
      <c r="K355" s="172">
        <v>12</v>
      </c>
      <c r="L355" t="s">
        <v>4764</v>
      </c>
      <c r="M355" t="s">
        <v>4701</v>
      </c>
      <c r="N355" s="177"/>
      <c r="O355" s="166"/>
    </row>
    <row r="356" spans="1:15" ht="15" x14ac:dyDescent="0.25">
      <c r="A356">
        <v>290570</v>
      </c>
      <c r="B356" t="s">
        <v>26</v>
      </c>
      <c r="C356" t="s">
        <v>177</v>
      </c>
      <c r="D356" t="s">
        <v>625</v>
      </c>
      <c r="E356">
        <v>2387840</v>
      </c>
      <c r="F356" t="s">
        <v>1822</v>
      </c>
      <c r="G356">
        <v>1616536</v>
      </c>
      <c r="H356" t="s">
        <v>4236</v>
      </c>
      <c r="I356">
        <v>21</v>
      </c>
      <c r="J356">
        <v>272</v>
      </c>
      <c r="K356" s="172">
        <v>8</v>
      </c>
      <c r="L356" t="s">
        <v>4764</v>
      </c>
      <c r="M356" t="s">
        <v>4701</v>
      </c>
      <c r="N356" s="177"/>
      <c r="O356" s="166"/>
    </row>
    <row r="357" spans="1:15" ht="15" x14ac:dyDescent="0.25">
      <c r="A357">
        <v>290330</v>
      </c>
      <c r="B357" t="s">
        <v>31</v>
      </c>
      <c r="C357" t="s">
        <v>417</v>
      </c>
      <c r="D357" t="s">
        <v>853</v>
      </c>
      <c r="E357">
        <v>3497585</v>
      </c>
      <c r="F357" t="s">
        <v>3414</v>
      </c>
      <c r="G357">
        <v>182192</v>
      </c>
      <c r="H357" t="s">
        <v>4236</v>
      </c>
      <c r="I357">
        <v>189</v>
      </c>
      <c r="J357">
        <v>309</v>
      </c>
      <c r="K357" s="172">
        <v>61</v>
      </c>
      <c r="L357" t="s">
        <v>4764</v>
      </c>
      <c r="M357" t="s">
        <v>4701</v>
      </c>
      <c r="N357" s="177"/>
      <c r="O357" s="166"/>
    </row>
    <row r="358" spans="1:15" ht="15" x14ac:dyDescent="0.25">
      <c r="A358">
        <v>291470</v>
      </c>
      <c r="B358" t="s">
        <v>23</v>
      </c>
      <c r="C358" t="s">
        <v>69</v>
      </c>
      <c r="D358" t="s">
        <v>527</v>
      </c>
      <c r="E358">
        <v>2470063</v>
      </c>
      <c r="F358" t="s">
        <v>1117</v>
      </c>
      <c r="G358">
        <v>1468464</v>
      </c>
      <c r="H358" t="s">
        <v>4236</v>
      </c>
      <c r="I358">
        <v>1</v>
      </c>
      <c r="J358">
        <v>266</v>
      </c>
      <c r="K358" s="172">
        <v>0</v>
      </c>
      <c r="L358" t="s">
        <v>4764</v>
      </c>
      <c r="M358" t="s">
        <v>4701</v>
      </c>
      <c r="N358" s="177"/>
      <c r="O358" s="166"/>
    </row>
    <row r="359" spans="1:15" ht="15" x14ac:dyDescent="0.25">
      <c r="A359">
        <v>292510</v>
      </c>
      <c r="B359" t="s">
        <v>30</v>
      </c>
      <c r="C359" t="s">
        <v>333</v>
      </c>
      <c r="D359" t="s">
        <v>838</v>
      </c>
      <c r="E359">
        <v>2508664</v>
      </c>
      <c r="F359" t="s">
        <v>3286</v>
      </c>
      <c r="G359">
        <v>207225</v>
      </c>
      <c r="H359" t="s">
        <v>4236</v>
      </c>
      <c r="I359">
        <v>8</v>
      </c>
      <c r="J359">
        <v>238</v>
      </c>
      <c r="K359" s="172">
        <v>3</v>
      </c>
      <c r="L359" t="s">
        <v>4764</v>
      </c>
      <c r="M359" t="s">
        <v>4701</v>
      </c>
      <c r="N359" s="177"/>
      <c r="O359" s="166"/>
    </row>
    <row r="360" spans="1:15" ht="15" x14ac:dyDescent="0.25">
      <c r="A360">
        <v>291080</v>
      </c>
      <c r="B360" t="s">
        <v>23</v>
      </c>
      <c r="C360" t="s">
        <v>37</v>
      </c>
      <c r="D360" t="s">
        <v>502</v>
      </c>
      <c r="E360">
        <v>5235561</v>
      </c>
      <c r="F360" t="s">
        <v>4296</v>
      </c>
      <c r="G360">
        <v>191442</v>
      </c>
      <c r="H360" t="s">
        <v>4236</v>
      </c>
      <c r="I360">
        <v>54</v>
      </c>
      <c r="J360">
        <v>308</v>
      </c>
      <c r="K360" s="172">
        <v>18</v>
      </c>
      <c r="L360" t="s">
        <v>4764</v>
      </c>
      <c r="M360" t="s">
        <v>4701</v>
      </c>
      <c r="N360" s="177"/>
      <c r="O360" s="166"/>
    </row>
    <row r="361" spans="1:15" ht="15" x14ac:dyDescent="0.25">
      <c r="A361">
        <v>292170</v>
      </c>
      <c r="B361" t="s">
        <v>24</v>
      </c>
      <c r="C361" t="s">
        <v>134</v>
      </c>
      <c r="D361" t="s">
        <v>592</v>
      </c>
      <c r="E361">
        <v>5766583</v>
      </c>
      <c r="F361" t="s">
        <v>1559</v>
      </c>
      <c r="G361">
        <v>203971</v>
      </c>
      <c r="H361" t="s">
        <v>4236</v>
      </c>
      <c r="I361">
        <v>107</v>
      </c>
      <c r="J361">
        <v>250</v>
      </c>
      <c r="K361" s="172">
        <v>43</v>
      </c>
      <c r="L361" t="s">
        <v>4764</v>
      </c>
      <c r="M361" t="s">
        <v>4701</v>
      </c>
      <c r="N361" s="177"/>
      <c r="O361" s="166"/>
    </row>
    <row r="362" spans="1:15" ht="15" x14ac:dyDescent="0.25">
      <c r="A362">
        <v>292290</v>
      </c>
      <c r="B362" t="s">
        <v>27</v>
      </c>
      <c r="C362" t="s">
        <v>248</v>
      </c>
      <c r="D362" t="s">
        <v>698</v>
      </c>
      <c r="E362">
        <v>9277838</v>
      </c>
      <c r="F362" t="s">
        <v>2462</v>
      </c>
      <c r="G362">
        <v>1708147</v>
      </c>
      <c r="H362" t="s">
        <v>4236</v>
      </c>
      <c r="I362">
        <v>201</v>
      </c>
      <c r="J362">
        <v>403</v>
      </c>
      <c r="K362" s="172">
        <v>50</v>
      </c>
      <c r="L362" t="s">
        <v>4764</v>
      </c>
      <c r="M362" t="s">
        <v>4701</v>
      </c>
      <c r="N362" s="177"/>
      <c r="O362" s="166"/>
    </row>
    <row r="363" spans="1:15" ht="15" x14ac:dyDescent="0.25">
      <c r="A363">
        <v>290770</v>
      </c>
      <c r="B363" t="s">
        <v>28</v>
      </c>
      <c r="C363" t="s">
        <v>274</v>
      </c>
      <c r="D363" t="s">
        <v>716</v>
      </c>
      <c r="E363">
        <v>2389541</v>
      </c>
      <c r="F363" t="s">
        <v>2616</v>
      </c>
      <c r="G363">
        <v>187313</v>
      </c>
      <c r="H363" t="s">
        <v>4236</v>
      </c>
      <c r="I363">
        <v>87</v>
      </c>
      <c r="J363">
        <v>200</v>
      </c>
      <c r="K363" s="172">
        <v>44</v>
      </c>
      <c r="L363" t="s">
        <v>4764</v>
      </c>
      <c r="M363" t="s">
        <v>4701</v>
      </c>
      <c r="N363" s="177"/>
      <c r="O363" s="166"/>
    </row>
    <row r="364" spans="1:15" ht="15" x14ac:dyDescent="0.25">
      <c r="A364">
        <v>292720</v>
      </c>
      <c r="B364" t="s">
        <v>23</v>
      </c>
      <c r="C364" t="s">
        <v>69</v>
      </c>
      <c r="D364" t="s">
        <v>533</v>
      </c>
      <c r="E364">
        <v>7563329</v>
      </c>
      <c r="F364" t="s">
        <v>1156</v>
      </c>
      <c r="G364">
        <v>1550136</v>
      </c>
      <c r="H364" t="s">
        <v>4236</v>
      </c>
      <c r="I364">
        <v>5</v>
      </c>
      <c r="J364">
        <v>225</v>
      </c>
      <c r="K364" s="172">
        <v>2</v>
      </c>
      <c r="L364" t="s">
        <v>4764</v>
      </c>
      <c r="M364" t="s">
        <v>4701</v>
      </c>
      <c r="N364" s="177"/>
      <c r="O364" s="166"/>
    </row>
    <row r="365" spans="1:15" ht="15" x14ac:dyDescent="0.25">
      <c r="A365">
        <v>293090</v>
      </c>
      <c r="B365" t="s">
        <v>29</v>
      </c>
      <c r="C365" t="s">
        <v>292</v>
      </c>
      <c r="D365" t="s">
        <v>746</v>
      </c>
      <c r="E365">
        <v>5309220</v>
      </c>
      <c r="F365" t="s">
        <v>997</v>
      </c>
      <c r="G365">
        <v>216895</v>
      </c>
      <c r="H365" t="s">
        <v>4236</v>
      </c>
      <c r="I365">
        <v>58</v>
      </c>
      <c r="J365">
        <v>169</v>
      </c>
      <c r="K365" s="172">
        <v>34</v>
      </c>
      <c r="L365" t="s">
        <v>4764</v>
      </c>
      <c r="M365" t="s">
        <v>4701</v>
      </c>
      <c r="N365" s="177"/>
      <c r="O365" s="166"/>
    </row>
    <row r="366" spans="1:15" ht="15" x14ac:dyDescent="0.25">
      <c r="A366">
        <v>290570</v>
      </c>
      <c r="B366" t="s">
        <v>26</v>
      </c>
      <c r="C366" t="s">
        <v>177</v>
      </c>
      <c r="D366" t="s">
        <v>625</v>
      </c>
      <c r="E366">
        <v>2467445</v>
      </c>
      <c r="F366" t="s">
        <v>1836</v>
      </c>
      <c r="G366">
        <v>184799</v>
      </c>
      <c r="H366" t="s">
        <v>4236</v>
      </c>
      <c r="I366">
        <v>51</v>
      </c>
      <c r="J366">
        <v>288</v>
      </c>
      <c r="K366" s="172">
        <v>18</v>
      </c>
      <c r="L366" t="s">
        <v>4764</v>
      </c>
      <c r="M366" t="s">
        <v>4701</v>
      </c>
      <c r="N366" s="177"/>
      <c r="O366" s="166"/>
    </row>
    <row r="367" spans="1:15" ht="15" x14ac:dyDescent="0.25">
      <c r="A367">
        <v>290570</v>
      </c>
      <c r="B367" t="s">
        <v>26</v>
      </c>
      <c r="C367" t="s">
        <v>177</v>
      </c>
      <c r="D367" t="s">
        <v>625</v>
      </c>
      <c r="E367">
        <v>2388014</v>
      </c>
      <c r="F367" t="s">
        <v>1832</v>
      </c>
      <c r="G367">
        <v>184683</v>
      </c>
      <c r="H367" t="s">
        <v>4236</v>
      </c>
      <c r="I367">
        <v>47</v>
      </c>
      <c r="J367">
        <v>181</v>
      </c>
      <c r="K367" s="172">
        <v>26</v>
      </c>
      <c r="L367" t="s">
        <v>4764</v>
      </c>
      <c r="M367" t="s">
        <v>4701</v>
      </c>
      <c r="N367" s="177"/>
      <c r="O367" s="166"/>
    </row>
    <row r="368" spans="1:15" ht="15" x14ac:dyDescent="0.25">
      <c r="A368">
        <v>291920</v>
      </c>
      <c r="B368" t="s">
        <v>26</v>
      </c>
      <c r="C368" t="s">
        <v>195</v>
      </c>
      <c r="D368" t="s">
        <v>642</v>
      </c>
      <c r="E368">
        <v>2799189</v>
      </c>
      <c r="F368" t="s">
        <v>1995</v>
      </c>
      <c r="G368">
        <v>201138</v>
      </c>
      <c r="H368" t="s">
        <v>4236</v>
      </c>
      <c r="I368">
        <v>46</v>
      </c>
      <c r="J368">
        <v>332</v>
      </c>
      <c r="K368" s="172">
        <v>14</v>
      </c>
      <c r="L368" t="s">
        <v>4764</v>
      </c>
      <c r="M368" t="s">
        <v>4701</v>
      </c>
      <c r="N368" s="177"/>
      <c r="O368" s="166"/>
    </row>
    <row r="369" spans="1:15" ht="15" x14ac:dyDescent="0.25">
      <c r="A369">
        <v>291735</v>
      </c>
      <c r="B369" t="s">
        <v>29</v>
      </c>
      <c r="C369" t="s">
        <v>319</v>
      </c>
      <c r="D369" t="s">
        <v>762</v>
      </c>
      <c r="E369">
        <v>6352960</v>
      </c>
      <c r="F369" t="s">
        <v>2890</v>
      </c>
      <c r="G369">
        <v>198439</v>
      </c>
      <c r="H369" t="s">
        <v>4236</v>
      </c>
      <c r="I369">
        <v>171</v>
      </c>
      <c r="J369">
        <v>379</v>
      </c>
      <c r="K369" s="172">
        <v>45</v>
      </c>
      <c r="L369" t="s">
        <v>4764</v>
      </c>
      <c r="M369" t="s">
        <v>4701</v>
      </c>
      <c r="N369" s="177"/>
      <c r="O369" s="166"/>
    </row>
    <row r="370" spans="1:15" ht="15" x14ac:dyDescent="0.25">
      <c r="A370">
        <v>292740</v>
      </c>
      <c r="B370" t="s">
        <v>26</v>
      </c>
      <c r="C370" t="s">
        <v>195</v>
      </c>
      <c r="D370" t="s">
        <v>644</v>
      </c>
      <c r="E370">
        <v>6793</v>
      </c>
      <c r="F370" t="s">
        <v>2027</v>
      </c>
      <c r="G370">
        <v>1615912</v>
      </c>
      <c r="H370" t="s">
        <v>4236</v>
      </c>
      <c r="I370">
        <v>57</v>
      </c>
      <c r="J370">
        <v>240</v>
      </c>
      <c r="K370" s="172">
        <v>24</v>
      </c>
      <c r="L370" t="s">
        <v>4764</v>
      </c>
      <c r="M370" t="s">
        <v>4701</v>
      </c>
      <c r="N370" s="177"/>
      <c r="O370" s="166"/>
    </row>
    <row r="371" spans="1:15" ht="15" x14ac:dyDescent="0.25">
      <c r="A371">
        <v>291080</v>
      </c>
      <c r="B371" t="s">
        <v>23</v>
      </c>
      <c r="C371" t="s">
        <v>37</v>
      </c>
      <c r="D371" t="s">
        <v>502</v>
      </c>
      <c r="E371">
        <v>2505673</v>
      </c>
      <c r="F371" t="s">
        <v>3815</v>
      </c>
      <c r="G371">
        <v>190764</v>
      </c>
      <c r="H371" t="s">
        <v>4236</v>
      </c>
      <c r="I371">
        <v>35</v>
      </c>
      <c r="J371">
        <v>245</v>
      </c>
      <c r="K371" s="172">
        <v>14</v>
      </c>
      <c r="L371" t="s">
        <v>4764</v>
      </c>
      <c r="M371" t="s">
        <v>4701</v>
      </c>
      <c r="N371" s="177"/>
      <c r="O371" s="166"/>
    </row>
    <row r="372" spans="1:15" ht="15" x14ac:dyDescent="0.25">
      <c r="A372">
        <v>291290</v>
      </c>
      <c r="B372" t="s">
        <v>31</v>
      </c>
      <c r="C372" t="s">
        <v>440</v>
      </c>
      <c r="D372" t="s">
        <v>880</v>
      </c>
      <c r="E372">
        <v>9294546</v>
      </c>
      <c r="F372" t="s">
        <v>3544</v>
      </c>
      <c r="G372">
        <v>193623</v>
      </c>
      <c r="H372" t="s">
        <v>4236</v>
      </c>
      <c r="I372">
        <v>179</v>
      </c>
      <c r="J372">
        <v>497</v>
      </c>
      <c r="K372" s="172">
        <v>36</v>
      </c>
      <c r="L372" t="s">
        <v>4764</v>
      </c>
      <c r="M372" t="s">
        <v>4701</v>
      </c>
      <c r="N372" s="177"/>
      <c r="O372" s="166"/>
    </row>
    <row r="373" spans="1:15" ht="15" x14ac:dyDescent="0.25">
      <c r="A373">
        <v>290450</v>
      </c>
      <c r="B373" t="s">
        <v>29</v>
      </c>
      <c r="C373" t="s">
        <v>309</v>
      </c>
      <c r="D373" t="s">
        <v>749</v>
      </c>
      <c r="E373">
        <v>6254675</v>
      </c>
      <c r="F373" t="s">
        <v>2803</v>
      </c>
      <c r="G373">
        <v>183202</v>
      </c>
      <c r="H373" t="s">
        <v>4236</v>
      </c>
      <c r="I373">
        <v>18</v>
      </c>
      <c r="J373">
        <v>177</v>
      </c>
      <c r="K373" s="172">
        <v>10</v>
      </c>
      <c r="L373" t="s">
        <v>4764</v>
      </c>
      <c r="M373" t="s">
        <v>4701</v>
      </c>
      <c r="N373" s="177"/>
      <c r="O373" s="166"/>
    </row>
    <row r="374" spans="1:15" ht="15" x14ac:dyDescent="0.25">
      <c r="A374">
        <v>292740</v>
      </c>
      <c r="B374" t="s">
        <v>26</v>
      </c>
      <c r="C374" t="s">
        <v>195</v>
      </c>
      <c r="D374" t="s">
        <v>644</v>
      </c>
      <c r="E374">
        <v>7872836</v>
      </c>
      <c r="F374" t="s">
        <v>2085</v>
      </c>
      <c r="G374">
        <v>1595466</v>
      </c>
      <c r="H374" t="s">
        <v>4236</v>
      </c>
      <c r="I374">
        <v>102</v>
      </c>
      <c r="J374">
        <v>273</v>
      </c>
      <c r="K374" s="172">
        <v>37</v>
      </c>
      <c r="L374" t="s">
        <v>4764</v>
      </c>
      <c r="M374" t="s">
        <v>4701</v>
      </c>
      <c r="N374" s="177"/>
      <c r="O374" s="166"/>
    </row>
    <row r="375" spans="1:15" ht="15" x14ac:dyDescent="0.25">
      <c r="A375">
        <v>291750</v>
      </c>
      <c r="B375" t="s">
        <v>24</v>
      </c>
      <c r="C375" t="s">
        <v>134</v>
      </c>
      <c r="D375" t="s">
        <v>588</v>
      </c>
      <c r="E375">
        <v>2466996</v>
      </c>
      <c r="F375" t="s">
        <v>1521</v>
      </c>
      <c r="G375">
        <v>198633</v>
      </c>
      <c r="H375" t="s">
        <v>4236</v>
      </c>
      <c r="I375">
        <v>120</v>
      </c>
      <c r="J375">
        <v>371</v>
      </c>
      <c r="K375" s="172">
        <v>32</v>
      </c>
      <c r="L375" t="s">
        <v>4764</v>
      </c>
      <c r="M375" t="s">
        <v>4701</v>
      </c>
      <c r="N375" s="177"/>
      <c r="O375" s="166"/>
    </row>
    <row r="376" spans="1:15" ht="15" x14ac:dyDescent="0.25">
      <c r="A376">
        <v>291160</v>
      </c>
      <c r="B376" t="s">
        <v>26</v>
      </c>
      <c r="C376" t="s">
        <v>185</v>
      </c>
      <c r="D376" t="s">
        <v>635</v>
      </c>
      <c r="E376">
        <v>2660016</v>
      </c>
      <c r="F376" t="s">
        <v>1949</v>
      </c>
      <c r="G376">
        <v>192368</v>
      </c>
      <c r="H376" t="s">
        <v>4236</v>
      </c>
      <c r="I376">
        <v>226</v>
      </c>
      <c r="J376">
        <v>370</v>
      </c>
      <c r="K376" s="172">
        <v>61</v>
      </c>
      <c r="L376" t="s">
        <v>4764</v>
      </c>
      <c r="M376" t="s">
        <v>4701</v>
      </c>
      <c r="N376" s="177"/>
      <c r="O376" s="166"/>
    </row>
    <row r="377" spans="1:15" ht="15" x14ac:dyDescent="0.25">
      <c r="A377">
        <v>291080</v>
      </c>
      <c r="B377" t="s">
        <v>23</v>
      </c>
      <c r="C377" t="s">
        <v>37</v>
      </c>
      <c r="D377" t="s">
        <v>502</v>
      </c>
      <c r="E377">
        <v>7882246</v>
      </c>
      <c r="F377" t="s">
        <v>4262</v>
      </c>
      <c r="G377">
        <v>1596969</v>
      </c>
      <c r="H377" t="s">
        <v>4236</v>
      </c>
      <c r="I377">
        <v>43</v>
      </c>
      <c r="J377">
        <v>318</v>
      </c>
      <c r="K377" s="172">
        <v>14</v>
      </c>
      <c r="L377" t="s">
        <v>4764</v>
      </c>
      <c r="M377" t="s">
        <v>4701</v>
      </c>
      <c r="N377" s="177"/>
      <c r="O377" s="166"/>
    </row>
    <row r="378" spans="1:15" ht="15" x14ac:dyDescent="0.25">
      <c r="A378">
        <v>292900</v>
      </c>
      <c r="B378" t="s">
        <v>26</v>
      </c>
      <c r="C378" t="s">
        <v>185</v>
      </c>
      <c r="D378" t="s">
        <v>638</v>
      </c>
      <c r="E378">
        <v>2520060</v>
      </c>
      <c r="F378" t="s">
        <v>4003</v>
      </c>
      <c r="G378">
        <v>214434</v>
      </c>
      <c r="H378" t="s">
        <v>4236</v>
      </c>
      <c r="I378">
        <v>68</v>
      </c>
      <c r="J378">
        <v>391</v>
      </c>
      <c r="K378" s="172">
        <v>17</v>
      </c>
      <c r="L378" t="s">
        <v>4764</v>
      </c>
      <c r="M378" t="s">
        <v>4701</v>
      </c>
      <c r="N378" s="177"/>
      <c r="O378" s="166"/>
    </row>
    <row r="379" spans="1:15" ht="15" x14ac:dyDescent="0.25">
      <c r="A379">
        <v>290570</v>
      </c>
      <c r="B379" t="s">
        <v>26</v>
      </c>
      <c r="C379" t="s">
        <v>177</v>
      </c>
      <c r="D379" t="s">
        <v>625</v>
      </c>
      <c r="E379">
        <v>2387816</v>
      </c>
      <c r="F379" t="s">
        <v>3772</v>
      </c>
      <c r="G379">
        <v>2238314</v>
      </c>
      <c r="H379" t="s">
        <v>4237</v>
      </c>
      <c r="I379">
        <v>60</v>
      </c>
      <c r="J379">
        <v>228</v>
      </c>
      <c r="K379" s="172">
        <v>26</v>
      </c>
      <c r="L379" t="s">
        <v>4764</v>
      </c>
      <c r="M379" t="s">
        <v>4701</v>
      </c>
      <c r="N379" s="177"/>
      <c r="O379" s="166"/>
    </row>
    <row r="380" spans="1:15" ht="15" x14ac:dyDescent="0.25">
      <c r="A380">
        <v>291650</v>
      </c>
      <c r="B380" t="s">
        <v>27</v>
      </c>
      <c r="C380" t="s">
        <v>230</v>
      </c>
      <c r="D380" t="s">
        <v>684</v>
      </c>
      <c r="E380">
        <v>2417359</v>
      </c>
      <c r="F380" t="s">
        <v>2382</v>
      </c>
      <c r="G380">
        <v>197696</v>
      </c>
      <c r="H380" t="s">
        <v>4236</v>
      </c>
      <c r="I380">
        <v>107</v>
      </c>
      <c r="J380">
        <v>219</v>
      </c>
      <c r="K380" s="172">
        <v>49</v>
      </c>
      <c r="L380" t="s">
        <v>4764</v>
      </c>
      <c r="M380" t="s">
        <v>4701</v>
      </c>
      <c r="N380" s="177"/>
      <c r="O380" s="166"/>
    </row>
    <row r="381" spans="1:15" ht="15" x14ac:dyDescent="0.25">
      <c r="A381">
        <v>290100</v>
      </c>
      <c r="B381" t="s">
        <v>26</v>
      </c>
      <c r="C381" t="s">
        <v>205</v>
      </c>
      <c r="D381" t="s">
        <v>650</v>
      </c>
      <c r="E381">
        <v>2414295</v>
      </c>
      <c r="F381" t="s">
        <v>2174</v>
      </c>
      <c r="G381">
        <v>179779</v>
      </c>
      <c r="H381" t="s">
        <v>4236</v>
      </c>
      <c r="I381">
        <v>65</v>
      </c>
      <c r="J381">
        <v>646</v>
      </c>
      <c r="K381" s="172">
        <v>10</v>
      </c>
      <c r="L381" t="s">
        <v>4764</v>
      </c>
      <c r="M381" t="s">
        <v>4701</v>
      </c>
      <c r="N381" s="177"/>
      <c r="O381" s="166"/>
    </row>
    <row r="382" spans="1:15" ht="15" x14ac:dyDescent="0.25">
      <c r="A382">
        <v>292840</v>
      </c>
      <c r="B382" t="s">
        <v>29</v>
      </c>
      <c r="C382" t="s">
        <v>292</v>
      </c>
      <c r="D382" t="s">
        <v>744</v>
      </c>
      <c r="E382">
        <v>3028674</v>
      </c>
      <c r="F382" t="s">
        <v>2763</v>
      </c>
      <c r="G382">
        <v>213578</v>
      </c>
      <c r="H382" t="s">
        <v>4236</v>
      </c>
      <c r="I382">
        <v>32</v>
      </c>
      <c r="J382">
        <v>278</v>
      </c>
      <c r="K382" s="172">
        <v>12</v>
      </c>
      <c r="L382" t="s">
        <v>4764</v>
      </c>
      <c r="M382" t="s">
        <v>4701</v>
      </c>
      <c r="N382" s="177"/>
      <c r="O382" s="166"/>
    </row>
    <row r="383" spans="1:15" ht="15" x14ac:dyDescent="0.25">
      <c r="A383">
        <v>290370</v>
      </c>
      <c r="B383" t="s">
        <v>31</v>
      </c>
      <c r="C383" t="s">
        <v>440</v>
      </c>
      <c r="D383" t="s">
        <v>876</v>
      </c>
      <c r="E383">
        <v>3491315</v>
      </c>
      <c r="F383" t="s">
        <v>3520</v>
      </c>
      <c r="G383">
        <v>182478</v>
      </c>
      <c r="H383" t="s">
        <v>4236</v>
      </c>
      <c r="I383">
        <v>123</v>
      </c>
      <c r="J383">
        <v>305</v>
      </c>
      <c r="K383" s="172">
        <v>40</v>
      </c>
      <c r="L383" t="s">
        <v>4764</v>
      </c>
      <c r="M383" t="s">
        <v>4701</v>
      </c>
      <c r="N383" s="177"/>
      <c r="O383" s="166"/>
    </row>
    <row r="384" spans="1:15" ht="15" x14ac:dyDescent="0.25">
      <c r="A384">
        <v>290035</v>
      </c>
      <c r="B384" t="s">
        <v>27</v>
      </c>
      <c r="C384" t="s">
        <v>248</v>
      </c>
      <c r="D384" t="s">
        <v>690</v>
      </c>
      <c r="E384">
        <v>9430814</v>
      </c>
      <c r="F384" t="s">
        <v>2419</v>
      </c>
      <c r="G384">
        <v>1661698</v>
      </c>
      <c r="H384" t="s">
        <v>4236</v>
      </c>
      <c r="I384">
        <v>88</v>
      </c>
      <c r="J384">
        <v>328</v>
      </c>
      <c r="K384" s="172">
        <v>27</v>
      </c>
      <c r="L384" t="s">
        <v>4764</v>
      </c>
      <c r="M384" t="s">
        <v>4701</v>
      </c>
      <c r="N384" s="177"/>
      <c r="O384" s="166"/>
    </row>
    <row r="385" spans="1:15" ht="15" x14ac:dyDescent="0.25">
      <c r="A385">
        <v>292420</v>
      </c>
      <c r="B385" t="s">
        <v>28</v>
      </c>
      <c r="C385" t="s">
        <v>274</v>
      </c>
      <c r="D385" t="s">
        <v>721</v>
      </c>
      <c r="E385">
        <v>864463</v>
      </c>
      <c r="F385" t="s">
        <v>4151</v>
      </c>
      <c r="G385">
        <v>206512</v>
      </c>
      <c r="H385" t="s">
        <v>4236</v>
      </c>
      <c r="I385">
        <v>102</v>
      </c>
      <c r="J385">
        <v>205</v>
      </c>
      <c r="K385" s="172">
        <v>50</v>
      </c>
      <c r="L385" t="s">
        <v>4764</v>
      </c>
      <c r="M385" t="s">
        <v>4701</v>
      </c>
      <c r="N385" s="177"/>
      <c r="O385" s="166"/>
    </row>
    <row r="386" spans="1:15" ht="15" x14ac:dyDescent="0.25">
      <c r="A386">
        <v>291480</v>
      </c>
      <c r="B386" t="s">
        <v>31</v>
      </c>
      <c r="C386" t="s">
        <v>417</v>
      </c>
      <c r="D386" t="s">
        <v>861</v>
      </c>
      <c r="E386">
        <v>5494362</v>
      </c>
      <c r="F386" t="s">
        <v>3469</v>
      </c>
      <c r="G386">
        <v>196282</v>
      </c>
      <c r="H386" t="s">
        <v>4236</v>
      </c>
      <c r="I386">
        <v>30</v>
      </c>
      <c r="J386">
        <v>343</v>
      </c>
      <c r="K386" s="172">
        <v>9</v>
      </c>
      <c r="L386" t="s">
        <v>4764</v>
      </c>
      <c r="M386" t="s">
        <v>4701</v>
      </c>
      <c r="N386" s="177"/>
      <c r="O386" s="166"/>
    </row>
    <row r="387" spans="1:15" ht="15" x14ac:dyDescent="0.25">
      <c r="A387">
        <v>292550</v>
      </c>
      <c r="B387" t="s">
        <v>25</v>
      </c>
      <c r="C387" t="s">
        <v>164</v>
      </c>
      <c r="D387" t="s">
        <v>622</v>
      </c>
      <c r="E387">
        <v>3494241</v>
      </c>
      <c r="F387" t="s">
        <v>1775</v>
      </c>
      <c r="G387">
        <v>208248</v>
      </c>
      <c r="H387" t="s">
        <v>4236</v>
      </c>
      <c r="I387">
        <v>78</v>
      </c>
      <c r="J387">
        <v>238</v>
      </c>
      <c r="K387" s="172">
        <v>33</v>
      </c>
      <c r="L387" t="s">
        <v>4764</v>
      </c>
      <c r="M387" t="s">
        <v>4701</v>
      </c>
      <c r="N387" s="177"/>
      <c r="O387" s="166"/>
    </row>
    <row r="388" spans="1:15" ht="15" x14ac:dyDescent="0.25">
      <c r="A388">
        <v>293050</v>
      </c>
      <c r="B388" t="s">
        <v>23</v>
      </c>
      <c r="C388" t="s">
        <v>95</v>
      </c>
      <c r="D388" t="s">
        <v>562</v>
      </c>
      <c r="E388">
        <v>9996680</v>
      </c>
      <c r="F388" t="s">
        <v>1351</v>
      </c>
      <c r="G388">
        <v>1696149</v>
      </c>
      <c r="H388" t="s">
        <v>4236</v>
      </c>
      <c r="I388">
        <v>103</v>
      </c>
      <c r="J388">
        <v>303</v>
      </c>
      <c r="K388" s="172">
        <v>34</v>
      </c>
      <c r="L388" t="s">
        <v>4764</v>
      </c>
      <c r="M388" t="s">
        <v>4701</v>
      </c>
      <c r="N388" s="177"/>
      <c r="O388" s="166"/>
    </row>
    <row r="389" spans="1:15" ht="15" x14ac:dyDescent="0.25">
      <c r="A389">
        <v>290475</v>
      </c>
      <c r="B389" t="s">
        <v>29</v>
      </c>
      <c r="C389" t="s">
        <v>309</v>
      </c>
      <c r="D389" t="s">
        <v>750</v>
      </c>
      <c r="E389">
        <v>6883710</v>
      </c>
      <c r="F389" t="s">
        <v>2809</v>
      </c>
      <c r="G389">
        <v>183539</v>
      </c>
      <c r="H389" t="s">
        <v>4236</v>
      </c>
      <c r="I389">
        <v>135</v>
      </c>
      <c r="J389">
        <v>309</v>
      </c>
      <c r="K389" s="172">
        <v>44</v>
      </c>
      <c r="L389" t="s">
        <v>4764</v>
      </c>
      <c r="M389" t="s">
        <v>4701</v>
      </c>
      <c r="N389" s="177"/>
      <c r="O389" s="166"/>
    </row>
    <row r="390" spans="1:15" ht="15" x14ac:dyDescent="0.25">
      <c r="A390">
        <v>291080</v>
      </c>
      <c r="B390" t="s">
        <v>23</v>
      </c>
      <c r="C390" t="s">
        <v>37</v>
      </c>
      <c r="D390" t="s">
        <v>502</v>
      </c>
      <c r="E390">
        <v>2505703</v>
      </c>
      <c r="F390" t="s">
        <v>3816</v>
      </c>
      <c r="G390">
        <v>190799</v>
      </c>
      <c r="H390" t="s">
        <v>4237</v>
      </c>
      <c r="I390">
        <v>39</v>
      </c>
      <c r="J390">
        <v>187</v>
      </c>
      <c r="K390" s="172">
        <v>21</v>
      </c>
      <c r="L390" t="s">
        <v>4764</v>
      </c>
      <c r="M390" t="s">
        <v>4701</v>
      </c>
      <c r="N390" s="177"/>
      <c r="O390" s="166"/>
    </row>
    <row r="391" spans="1:15" ht="15" x14ac:dyDescent="0.25">
      <c r="A391">
        <v>290270</v>
      </c>
      <c r="B391" t="s">
        <v>29</v>
      </c>
      <c r="C391" t="s">
        <v>309</v>
      </c>
      <c r="D391" t="s">
        <v>748</v>
      </c>
      <c r="E391">
        <v>2304546</v>
      </c>
      <c r="F391" t="s">
        <v>4068</v>
      </c>
      <c r="G391">
        <v>2162865</v>
      </c>
      <c r="H391" t="s">
        <v>4236</v>
      </c>
      <c r="I391">
        <v>23</v>
      </c>
      <c r="J391">
        <v>209</v>
      </c>
      <c r="K391" s="172">
        <v>11</v>
      </c>
      <c r="L391" t="s">
        <v>4764</v>
      </c>
      <c r="M391" t="s">
        <v>4701</v>
      </c>
      <c r="N391" s="177"/>
      <c r="O391" s="166"/>
    </row>
    <row r="392" spans="1:15" ht="15" x14ac:dyDescent="0.25">
      <c r="A392">
        <v>291072</v>
      </c>
      <c r="B392" t="s">
        <v>25</v>
      </c>
      <c r="C392" t="s">
        <v>155</v>
      </c>
      <c r="D392" t="s">
        <v>605</v>
      </c>
      <c r="E392">
        <v>2770857</v>
      </c>
      <c r="F392" t="s">
        <v>1620</v>
      </c>
      <c r="G392">
        <v>190101</v>
      </c>
      <c r="H392" t="s">
        <v>4236</v>
      </c>
      <c r="I392">
        <v>65</v>
      </c>
      <c r="J392">
        <v>309</v>
      </c>
      <c r="K392" s="172">
        <v>21</v>
      </c>
      <c r="L392" t="s">
        <v>4764</v>
      </c>
      <c r="M392" t="s">
        <v>4701</v>
      </c>
      <c r="N392" s="177"/>
      <c r="O392" s="166"/>
    </row>
    <row r="393" spans="1:15" ht="15" x14ac:dyDescent="0.25">
      <c r="A393">
        <v>292010</v>
      </c>
      <c r="B393" t="s">
        <v>24</v>
      </c>
      <c r="C393" t="s">
        <v>134</v>
      </c>
      <c r="D393" t="s">
        <v>589</v>
      </c>
      <c r="E393">
        <v>5617049</v>
      </c>
      <c r="F393" t="s">
        <v>1537</v>
      </c>
      <c r="G393">
        <v>202398</v>
      </c>
      <c r="H393" t="s">
        <v>4236</v>
      </c>
      <c r="I393">
        <v>105</v>
      </c>
      <c r="J393">
        <v>339</v>
      </c>
      <c r="K393" s="172">
        <v>31</v>
      </c>
      <c r="L393" t="s">
        <v>4764</v>
      </c>
      <c r="M393" t="s">
        <v>4701</v>
      </c>
      <c r="N393" s="177"/>
      <c r="O393" s="166"/>
    </row>
    <row r="394" spans="1:15" ht="15" x14ac:dyDescent="0.25">
      <c r="A394">
        <v>292740</v>
      </c>
      <c r="B394" t="s">
        <v>26</v>
      </c>
      <c r="C394" t="s">
        <v>195</v>
      </c>
      <c r="D394" t="s">
        <v>644</v>
      </c>
      <c r="E394">
        <v>7573960</v>
      </c>
      <c r="F394" t="s">
        <v>2080</v>
      </c>
      <c r="G394">
        <v>1552155</v>
      </c>
      <c r="H394" t="s">
        <v>4236</v>
      </c>
      <c r="I394">
        <v>10</v>
      </c>
      <c r="J394">
        <v>122</v>
      </c>
      <c r="K394" s="172">
        <v>8</v>
      </c>
      <c r="L394" t="s">
        <v>4764</v>
      </c>
      <c r="M394" t="s">
        <v>4701</v>
      </c>
      <c r="N394" s="177"/>
      <c r="O394" s="166"/>
    </row>
    <row r="395" spans="1:15" ht="15" x14ac:dyDescent="0.25">
      <c r="A395">
        <v>291750</v>
      </c>
      <c r="B395" t="s">
        <v>24</v>
      </c>
      <c r="C395" t="s">
        <v>134</v>
      </c>
      <c r="D395" t="s">
        <v>588</v>
      </c>
      <c r="E395">
        <v>9015116</v>
      </c>
      <c r="F395" t="s">
        <v>1527</v>
      </c>
      <c r="G395">
        <v>1606824</v>
      </c>
      <c r="H395" t="s">
        <v>4236</v>
      </c>
      <c r="I395">
        <v>4</v>
      </c>
      <c r="J395">
        <v>298</v>
      </c>
      <c r="K395" s="172">
        <v>1</v>
      </c>
      <c r="L395" t="s">
        <v>4764</v>
      </c>
      <c r="M395" t="s">
        <v>4701</v>
      </c>
      <c r="N395" s="177"/>
      <c r="O395" s="166"/>
    </row>
    <row r="396" spans="1:15" ht="15" x14ac:dyDescent="0.25">
      <c r="A396">
        <v>293290</v>
      </c>
      <c r="B396" t="s">
        <v>31</v>
      </c>
      <c r="C396" t="s">
        <v>465</v>
      </c>
      <c r="D396" t="s">
        <v>909</v>
      </c>
      <c r="E396">
        <v>9024514</v>
      </c>
      <c r="F396" t="s">
        <v>1341</v>
      </c>
      <c r="G396">
        <v>1681036</v>
      </c>
      <c r="H396" t="s">
        <v>4236</v>
      </c>
      <c r="I396">
        <v>42</v>
      </c>
      <c r="J396">
        <v>330</v>
      </c>
      <c r="K396" s="172">
        <v>13</v>
      </c>
      <c r="L396" t="s">
        <v>4764</v>
      </c>
      <c r="M396" t="s">
        <v>4701</v>
      </c>
      <c r="N396" s="177"/>
      <c r="O396" s="166"/>
    </row>
    <row r="397" spans="1:15" ht="15" x14ac:dyDescent="0.25">
      <c r="A397">
        <v>293290</v>
      </c>
      <c r="B397" t="s">
        <v>31</v>
      </c>
      <c r="C397" t="s">
        <v>465</v>
      </c>
      <c r="D397" t="s">
        <v>909</v>
      </c>
      <c r="E397">
        <v>2525771</v>
      </c>
      <c r="F397" t="s">
        <v>3707</v>
      </c>
      <c r="G397">
        <v>218863</v>
      </c>
      <c r="H397" t="s">
        <v>4236</v>
      </c>
      <c r="I397">
        <v>85</v>
      </c>
      <c r="J397">
        <v>540</v>
      </c>
      <c r="K397" s="172">
        <v>16</v>
      </c>
      <c r="L397" t="s">
        <v>4764</v>
      </c>
      <c r="M397" t="s">
        <v>4701</v>
      </c>
      <c r="N397" s="177"/>
      <c r="O397" s="166"/>
    </row>
    <row r="398" spans="1:15" ht="15" x14ac:dyDescent="0.25">
      <c r="A398">
        <v>291580</v>
      </c>
      <c r="B398" t="s">
        <v>30</v>
      </c>
      <c r="C398" t="s">
        <v>377</v>
      </c>
      <c r="D398" t="s">
        <v>816</v>
      </c>
      <c r="E398">
        <v>3278034</v>
      </c>
      <c r="F398" t="s">
        <v>3177</v>
      </c>
      <c r="G398">
        <v>197114</v>
      </c>
      <c r="H398" t="s">
        <v>4236</v>
      </c>
      <c r="I398">
        <v>126</v>
      </c>
      <c r="J398">
        <v>262</v>
      </c>
      <c r="K398" s="172">
        <v>48</v>
      </c>
      <c r="L398" t="s">
        <v>4764</v>
      </c>
      <c r="M398" t="s">
        <v>4701</v>
      </c>
      <c r="N398" s="177"/>
      <c r="O398" s="166"/>
    </row>
    <row r="399" spans="1:15" ht="15" x14ac:dyDescent="0.25">
      <c r="A399">
        <v>290500</v>
      </c>
      <c r="B399" t="s">
        <v>30</v>
      </c>
      <c r="C399" t="s">
        <v>356</v>
      </c>
      <c r="D399" t="s">
        <v>790</v>
      </c>
      <c r="E399">
        <v>4023455</v>
      </c>
      <c r="F399" t="s">
        <v>4340</v>
      </c>
      <c r="G399">
        <v>183865</v>
      </c>
      <c r="H399" t="s">
        <v>4236</v>
      </c>
      <c r="I399">
        <v>16</v>
      </c>
      <c r="J399">
        <v>238</v>
      </c>
      <c r="K399" s="172">
        <v>7</v>
      </c>
      <c r="L399" t="s">
        <v>4764</v>
      </c>
      <c r="M399" t="s">
        <v>4701</v>
      </c>
      <c r="N399" s="177"/>
      <c r="O399" s="166"/>
    </row>
    <row r="400" spans="1:15" ht="15" x14ac:dyDescent="0.25">
      <c r="A400">
        <v>292740</v>
      </c>
      <c r="B400" t="s">
        <v>26</v>
      </c>
      <c r="C400" t="s">
        <v>195</v>
      </c>
      <c r="D400" t="s">
        <v>644</v>
      </c>
      <c r="E400">
        <v>6388280</v>
      </c>
      <c r="F400" t="s">
        <v>2072</v>
      </c>
      <c r="G400">
        <v>212601</v>
      </c>
      <c r="H400" t="s">
        <v>4236</v>
      </c>
      <c r="I400">
        <v>111</v>
      </c>
      <c r="J400">
        <v>251</v>
      </c>
      <c r="K400" s="172">
        <v>44</v>
      </c>
      <c r="L400" t="s">
        <v>4764</v>
      </c>
      <c r="M400" t="s">
        <v>4701</v>
      </c>
      <c r="N400" s="177"/>
      <c r="O400" s="166"/>
    </row>
    <row r="401" spans="1:15" ht="15" x14ac:dyDescent="0.25">
      <c r="A401">
        <v>291840</v>
      </c>
      <c r="B401" t="s">
        <v>28</v>
      </c>
      <c r="C401" t="s">
        <v>263</v>
      </c>
      <c r="D401" t="s">
        <v>709</v>
      </c>
      <c r="E401">
        <v>2770903</v>
      </c>
      <c r="F401" t="s">
        <v>2035</v>
      </c>
      <c r="G401">
        <v>200220</v>
      </c>
      <c r="H401" t="s">
        <v>4236</v>
      </c>
      <c r="I401">
        <v>49</v>
      </c>
      <c r="J401">
        <v>333</v>
      </c>
      <c r="K401" s="172">
        <v>15</v>
      </c>
      <c r="L401" t="s">
        <v>4764</v>
      </c>
      <c r="M401" t="s">
        <v>4701</v>
      </c>
      <c r="N401" s="177"/>
      <c r="O401" s="166"/>
    </row>
    <row r="402" spans="1:15" ht="15" x14ac:dyDescent="0.25">
      <c r="A402">
        <v>291920</v>
      </c>
      <c r="B402" t="s">
        <v>26</v>
      </c>
      <c r="C402" t="s">
        <v>195</v>
      </c>
      <c r="D402" t="s">
        <v>642</v>
      </c>
      <c r="E402">
        <v>7120761</v>
      </c>
      <c r="F402" t="s">
        <v>2005</v>
      </c>
      <c r="G402">
        <v>201456</v>
      </c>
      <c r="H402" t="s">
        <v>4236</v>
      </c>
      <c r="I402">
        <v>30</v>
      </c>
      <c r="J402">
        <v>256</v>
      </c>
      <c r="K402" s="172">
        <v>12</v>
      </c>
      <c r="L402" t="s">
        <v>4764</v>
      </c>
      <c r="M402" t="s">
        <v>4701</v>
      </c>
      <c r="N402" s="177"/>
      <c r="O402" s="166"/>
    </row>
    <row r="403" spans="1:15" ht="15" x14ac:dyDescent="0.25">
      <c r="A403">
        <v>293135</v>
      </c>
      <c r="B403" t="s">
        <v>25</v>
      </c>
      <c r="C403" t="s">
        <v>164</v>
      </c>
      <c r="D403" t="s">
        <v>623</v>
      </c>
      <c r="E403">
        <v>2301024</v>
      </c>
      <c r="F403" t="s">
        <v>1778</v>
      </c>
      <c r="G403">
        <v>217255</v>
      </c>
      <c r="H403" t="s">
        <v>4236</v>
      </c>
      <c r="I403">
        <v>35</v>
      </c>
      <c r="J403">
        <v>384</v>
      </c>
      <c r="K403" s="172">
        <v>9</v>
      </c>
      <c r="L403" t="s">
        <v>4764</v>
      </c>
      <c r="M403" t="s">
        <v>4701</v>
      </c>
      <c r="N403" s="177"/>
      <c r="O403" s="166"/>
    </row>
    <row r="404" spans="1:15" ht="15" x14ac:dyDescent="0.25">
      <c r="A404">
        <v>291110</v>
      </c>
      <c r="B404" t="s">
        <v>29</v>
      </c>
      <c r="C404" t="s">
        <v>292</v>
      </c>
      <c r="D404" t="s">
        <v>740</v>
      </c>
      <c r="E404">
        <v>2602555</v>
      </c>
      <c r="F404" t="s">
        <v>4607</v>
      </c>
      <c r="G404">
        <v>191965</v>
      </c>
      <c r="H404" t="s">
        <v>4236</v>
      </c>
      <c r="I404">
        <v>4</v>
      </c>
      <c r="J404">
        <v>178</v>
      </c>
      <c r="K404" s="172">
        <v>2</v>
      </c>
      <c r="L404" t="s">
        <v>4764</v>
      </c>
      <c r="M404" t="s">
        <v>4701</v>
      </c>
      <c r="N404" s="177"/>
      <c r="O404" s="166"/>
    </row>
    <row r="405" spans="1:15" ht="15" x14ac:dyDescent="0.25">
      <c r="A405">
        <v>291320</v>
      </c>
      <c r="B405" t="s">
        <v>29</v>
      </c>
      <c r="C405" t="s">
        <v>309</v>
      </c>
      <c r="D405" t="s">
        <v>751</v>
      </c>
      <c r="E405">
        <v>2800683</v>
      </c>
      <c r="F405" t="s">
        <v>2814</v>
      </c>
      <c r="G405">
        <v>193844</v>
      </c>
      <c r="H405" t="s">
        <v>4236</v>
      </c>
      <c r="I405">
        <v>190</v>
      </c>
      <c r="J405">
        <v>598</v>
      </c>
      <c r="K405" s="172">
        <v>32</v>
      </c>
      <c r="L405" t="s">
        <v>4764</v>
      </c>
      <c r="M405" t="s">
        <v>4701</v>
      </c>
      <c r="N405" s="177"/>
      <c r="O405" s="166"/>
    </row>
    <row r="406" spans="1:15" ht="15" x14ac:dyDescent="0.25">
      <c r="A406">
        <v>292740</v>
      </c>
      <c r="B406" t="s">
        <v>26</v>
      </c>
      <c r="C406" t="s">
        <v>195</v>
      </c>
      <c r="D406" t="s">
        <v>644</v>
      </c>
      <c r="E406">
        <v>2653397</v>
      </c>
      <c r="F406" t="s">
        <v>2044</v>
      </c>
      <c r="G406">
        <v>211508</v>
      </c>
      <c r="H406" t="s">
        <v>4236</v>
      </c>
      <c r="I406">
        <v>48</v>
      </c>
      <c r="J406">
        <v>225</v>
      </c>
      <c r="K406" s="172">
        <v>21</v>
      </c>
      <c r="L406" t="s">
        <v>4764</v>
      </c>
      <c r="M406" t="s">
        <v>4701</v>
      </c>
      <c r="N406" s="177"/>
      <c r="O406" s="166"/>
    </row>
    <row r="407" spans="1:15" ht="15" x14ac:dyDescent="0.25">
      <c r="A407">
        <v>291360</v>
      </c>
      <c r="B407" t="s">
        <v>31</v>
      </c>
      <c r="C407" t="s">
        <v>408</v>
      </c>
      <c r="D407" t="s">
        <v>845</v>
      </c>
      <c r="E407">
        <v>3535266</v>
      </c>
      <c r="F407" t="s">
        <v>3371</v>
      </c>
      <c r="G407">
        <v>194425</v>
      </c>
      <c r="H407" t="s">
        <v>4236</v>
      </c>
      <c r="I407">
        <v>48</v>
      </c>
      <c r="J407">
        <v>365</v>
      </c>
      <c r="K407" s="172">
        <v>13</v>
      </c>
      <c r="L407" t="s">
        <v>4764</v>
      </c>
      <c r="M407" t="s">
        <v>4701</v>
      </c>
      <c r="N407" s="177"/>
      <c r="O407" s="166"/>
    </row>
    <row r="408" spans="1:15" ht="15" x14ac:dyDescent="0.25">
      <c r="A408">
        <v>292740</v>
      </c>
      <c r="B408" t="s">
        <v>26</v>
      </c>
      <c r="C408" t="s">
        <v>195</v>
      </c>
      <c r="D408" t="s">
        <v>644</v>
      </c>
      <c r="E408">
        <v>4111</v>
      </c>
      <c r="F408" t="s">
        <v>3914</v>
      </c>
      <c r="G408">
        <v>2218593</v>
      </c>
      <c r="H408" t="s">
        <v>4237</v>
      </c>
      <c r="I408">
        <v>243</v>
      </c>
      <c r="J408">
        <v>474</v>
      </c>
      <c r="K408" s="172">
        <v>51</v>
      </c>
      <c r="L408" t="s">
        <v>4764</v>
      </c>
      <c r="M408" t="s">
        <v>4701</v>
      </c>
      <c r="N408" s="177"/>
      <c r="O408" s="166"/>
    </row>
    <row r="409" spans="1:15" ht="15" x14ac:dyDescent="0.25">
      <c r="A409">
        <v>290110</v>
      </c>
      <c r="B409" t="s">
        <v>23</v>
      </c>
      <c r="C409" t="s">
        <v>37</v>
      </c>
      <c r="D409" t="s">
        <v>494</v>
      </c>
      <c r="E409">
        <v>2771748</v>
      </c>
      <c r="F409" t="s">
        <v>915</v>
      </c>
      <c r="G409">
        <v>179868</v>
      </c>
      <c r="H409" t="s">
        <v>4236</v>
      </c>
      <c r="I409">
        <v>201</v>
      </c>
      <c r="J409">
        <v>423</v>
      </c>
      <c r="K409" s="172">
        <v>48</v>
      </c>
      <c r="L409" t="s">
        <v>4764</v>
      </c>
      <c r="M409" t="s">
        <v>4701</v>
      </c>
      <c r="N409" s="177"/>
      <c r="O409" s="166"/>
    </row>
    <row r="410" spans="1:15" ht="15" x14ac:dyDescent="0.25">
      <c r="A410">
        <v>291465</v>
      </c>
      <c r="B410" t="s">
        <v>25</v>
      </c>
      <c r="C410" t="s">
        <v>155</v>
      </c>
      <c r="D410" t="s">
        <v>607</v>
      </c>
      <c r="E410">
        <v>6245935</v>
      </c>
      <c r="F410" t="s">
        <v>1646</v>
      </c>
      <c r="G410">
        <v>195626</v>
      </c>
      <c r="H410" t="s">
        <v>4236</v>
      </c>
      <c r="I410">
        <v>10</v>
      </c>
      <c r="J410">
        <v>350</v>
      </c>
      <c r="K410" s="172">
        <v>3</v>
      </c>
      <c r="L410" t="s">
        <v>4764</v>
      </c>
      <c r="M410" t="s">
        <v>4701</v>
      </c>
      <c r="N410" s="177"/>
      <c r="O410" s="166"/>
    </row>
    <row r="411" spans="1:15" ht="15" x14ac:dyDescent="0.25">
      <c r="A411">
        <v>292740</v>
      </c>
      <c r="B411" t="s">
        <v>26</v>
      </c>
      <c r="C411" t="s">
        <v>195</v>
      </c>
      <c r="D411" t="s">
        <v>644</v>
      </c>
      <c r="E411">
        <v>2444763</v>
      </c>
      <c r="F411" t="s">
        <v>3949</v>
      </c>
      <c r="G411">
        <v>1730525</v>
      </c>
      <c r="H411" t="s">
        <v>4237</v>
      </c>
      <c r="I411">
        <v>156</v>
      </c>
      <c r="J411">
        <v>297</v>
      </c>
      <c r="K411" s="172">
        <v>53</v>
      </c>
      <c r="L411" t="s">
        <v>4764</v>
      </c>
      <c r="M411" t="s">
        <v>4701</v>
      </c>
      <c r="N411" s="177"/>
      <c r="O411" s="166"/>
    </row>
    <row r="412" spans="1:15" ht="15" x14ac:dyDescent="0.25">
      <c r="A412">
        <v>290770</v>
      </c>
      <c r="B412" t="s">
        <v>28</v>
      </c>
      <c r="C412" t="s">
        <v>274</v>
      </c>
      <c r="D412" t="s">
        <v>716</v>
      </c>
      <c r="E412">
        <v>4024435</v>
      </c>
      <c r="F412" t="s">
        <v>2618</v>
      </c>
      <c r="G412">
        <v>187356</v>
      </c>
      <c r="H412" t="s">
        <v>4236</v>
      </c>
      <c r="I412">
        <v>118</v>
      </c>
      <c r="J412">
        <v>221</v>
      </c>
      <c r="K412" s="172">
        <v>53</v>
      </c>
      <c r="L412" t="s">
        <v>4764</v>
      </c>
      <c r="M412" t="s">
        <v>4701</v>
      </c>
      <c r="N412" s="177"/>
      <c r="O412" s="166"/>
    </row>
    <row r="413" spans="1:15" ht="15" x14ac:dyDescent="0.25">
      <c r="A413">
        <v>291120</v>
      </c>
      <c r="B413" t="s">
        <v>31</v>
      </c>
      <c r="C413" t="s">
        <v>465</v>
      </c>
      <c r="D413" t="s">
        <v>901</v>
      </c>
      <c r="E413">
        <v>2402262</v>
      </c>
      <c r="F413" t="s">
        <v>4597</v>
      </c>
      <c r="G413">
        <v>192031</v>
      </c>
      <c r="H413" t="s">
        <v>4001</v>
      </c>
      <c r="I413">
        <v>17</v>
      </c>
      <c r="J413">
        <v>45</v>
      </c>
      <c r="K413" s="172">
        <v>38</v>
      </c>
      <c r="L413" t="s">
        <v>4702</v>
      </c>
      <c r="M413" t="s">
        <v>4613</v>
      </c>
      <c r="N413" s="177"/>
      <c r="O413" s="166"/>
    </row>
    <row r="414" spans="1:15" ht="15" x14ac:dyDescent="0.25">
      <c r="A414">
        <v>290500</v>
      </c>
      <c r="B414" t="s">
        <v>30</v>
      </c>
      <c r="C414" t="s">
        <v>356</v>
      </c>
      <c r="D414" t="s">
        <v>790</v>
      </c>
      <c r="E414">
        <v>3817660</v>
      </c>
      <c r="F414" t="s">
        <v>4471</v>
      </c>
      <c r="G414">
        <v>183849</v>
      </c>
      <c r="H414" t="s">
        <v>4236</v>
      </c>
      <c r="I414">
        <v>91</v>
      </c>
      <c r="J414">
        <v>271</v>
      </c>
      <c r="K414" s="172">
        <v>34</v>
      </c>
      <c r="L414" t="s">
        <v>4764</v>
      </c>
      <c r="M414" t="s">
        <v>4701</v>
      </c>
      <c r="N414" s="177"/>
      <c r="O414" s="166"/>
    </row>
    <row r="415" spans="1:15" ht="15" x14ac:dyDescent="0.25">
      <c r="A415">
        <v>292925</v>
      </c>
      <c r="B415" t="s">
        <v>24</v>
      </c>
      <c r="C415" t="s">
        <v>115</v>
      </c>
      <c r="D415" t="s">
        <v>582</v>
      </c>
      <c r="E415">
        <v>5616301</v>
      </c>
      <c r="F415" t="s">
        <v>1480</v>
      </c>
      <c r="G415">
        <v>214817</v>
      </c>
      <c r="H415" t="s">
        <v>4236</v>
      </c>
      <c r="I415">
        <v>147</v>
      </c>
      <c r="J415">
        <v>293</v>
      </c>
      <c r="K415" s="172">
        <v>50</v>
      </c>
      <c r="L415" t="s">
        <v>4764</v>
      </c>
      <c r="M415" t="s">
        <v>4701</v>
      </c>
      <c r="N415" s="177"/>
      <c r="O415" s="166"/>
    </row>
    <row r="416" spans="1:15" ht="15" x14ac:dyDescent="0.25">
      <c r="A416">
        <v>291800</v>
      </c>
      <c r="B416" t="s">
        <v>31</v>
      </c>
      <c r="C416" t="s">
        <v>440</v>
      </c>
      <c r="D416" t="s">
        <v>890</v>
      </c>
      <c r="E416">
        <v>5475902</v>
      </c>
      <c r="F416" t="s">
        <v>3611</v>
      </c>
      <c r="G416">
        <v>199443</v>
      </c>
      <c r="H416" t="s">
        <v>4236</v>
      </c>
      <c r="I416">
        <v>105</v>
      </c>
      <c r="J416">
        <v>367</v>
      </c>
      <c r="K416" s="172">
        <v>29</v>
      </c>
      <c r="L416" t="s">
        <v>4764</v>
      </c>
      <c r="M416" t="s">
        <v>4701</v>
      </c>
      <c r="N416" s="177"/>
      <c r="O416" s="166"/>
    </row>
    <row r="417" spans="1:15" ht="15" x14ac:dyDescent="0.25">
      <c r="A417">
        <v>290070</v>
      </c>
      <c r="B417" t="s">
        <v>27</v>
      </c>
      <c r="C417" t="s">
        <v>230</v>
      </c>
      <c r="D417" t="s">
        <v>673</v>
      </c>
      <c r="E417">
        <v>2487365</v>
      </c>
      <c r="F417" t="s">
        <v>4768</v>
      </c>
      <c r="G417">
        <v>179353</v>
      </c>
      <c r="H417" t="s">
        <v>4236</v>
      </c>
      <c r="I417">
        <v>177</v>
      </c>
      <c r="J417">
        <v>402</v>
      </c>
      <c r="K417" s="172">
        <v>44</v>
      </c>
      <c r="L417" t="s">
        <v>4764</v>
      </c>
      <c r="M417" t="s">
        <v>4701</v>
      </c>
      <c r="N417" s="177"/>
      <c r="O417" s="166"/>
    </row>
    <row r="418" spans="1:15" ht="15" x14ac:dyDescent="0.25">
      <c r="A418">
        <v>291720</v>
      </c>
      <c r="B418" t="s">
        <v>30</v>
      </c>
      <c r="C418" t="s">
        <v>332</v>
      </c>
      <c r="D418" t="s">
        <v>781</v>
      </c>
      <c r="E418">
        <v>5831113</v>
      </c>
      <c r="F418" t="s">
        <v>2991</v>
      </c>
      <c r="G418">
        <v>198277</v>
      </c>
      <c r="H418" t="s">
        <v>4236</v>
      </c>
      <c r="I418">
        <v>152</v>
      </c>
      <c r="J418">
        <v>298</v>
      </c>
      <c r="K418" s="172">
        <v>51</v>
      </c>
      <c r="L418" t="s">
        <v>4764</v>
      </c>
      <c r="M418" t="s">
        <v>4701</v>
      </c>
      <c r="N418" s="177"/>
      <c r="O418" s="166"/>
    </row>
    <row r="419" spans="1:15" ht="15" x14ac:dyDescent="0.25">
      <c r="A419">
        <v>291980</v>
      </c>
      <c r="B419" t="s">
        <v>30</v>
      </c>
      <c r="C419" t="s">
        <v>332</v>
      </c>
      <c r="D419" t="s">
        <v>784</v>
      </c>
      <c r="E419">
        <v>2490099</v>
      </c>
      <c r="F419" t="s">
        <v>2997</v>
      </c>
      <c r="G419">
        <v>201944</v>
      </c>
      <c r="H419" t="s">
        <v>4236</v>
      </c>
      <c r="I419">
        <v>15</v>
      </c>
      <c r="J419">
        <v>212</v>
      </c>
      <c r="K419" s="172">
        <v>7</v>
      </c>
      <c r="L419" t="s">
        <v>4764</v>
      </c>
      <c r="M419" t="s">
        <v>4701</v>
      </c>
      <c r="N419" s="177"/>
      <c r="O419" s="166"/>
    </row>
    <row r="420" spans="1:15" ht="15" x14ac:dyDescent="0.25">
      <c r="A420">
        <v>292740</v>
      </c>
      <c r="B420" t="s">
        <v>26</v>
      </c>
      <c r="C420" t="s">
        <v>195</v>
      </c>
      <c r="D420" t="s">
        <v>644</v>
      </c>
      <c r="E420">
        <v>7594003</v>
      </c>
      <c r="F420" t="s">
        <v>2082</v>
      </c>
      <c r="G420">
        <v>1552740</v>
      </c>
      <c r="H420" t="s">
        <v>4236</v>
      </c>
      <c r="I420">
        <v>65</v>
      </c>
      <c r="J420">
        <v>205</v>
      </c>
      <c r="K420" s="172">
        <v>32</v>
      </c>
      <c r="L420" t="s">
        <v>4764</v>
      </c>
      <c r="M420" t="s">
        <v>4701</v>
      </c>
      <c r="N420" s="177"/>
      <c r="O420" s="166"/>
    </row>
    <row r="421" spans="1:15" ht="15" x14ac:dyDescent="0.25">
      <c r="A421">
        <v>291170</v>
      </c>
      <c r="B421" t="s">
        <v>30</v>
      </c>
      <c r="C421" t="s">
        <v>356</v>
      </c>
      <c r="D421" t="s">
        <v>795</v>
      </c>
      <c r="E421">
        <v>2412217</v>
      </c>
      <c r="F421" t="s">
        <v>3071</v>
      </c>
      <c r="G421">
        <v>192546</v>
      </c>
      <c r="H421" t="s">
        <v>4236</v>
      </c>
      <c r="I421">
        <v>29</v>
      </c>
      <c r="J421">
        <v>160</v>
      </c>
      <c r="K421" s="172">
        <v>18</v>
      </c>
      <c r="L421" t="s">
        <v>4764</v>
      </c>
      <c r="M421" t="s">
        <v>4701</v>
      </c>
      <c r="N421" s="177"/>
      <c r="O421" s="166"/>
    </row>
    <row r="422" spans="1:15" ht="15" x14ac:dyDescent="0.25">
      <c r="A422">
        <v>292150</v>
      </c>
      <c r="B422" t="s">
        <v>23</v>
      </c>
      <c r="C422" t="s">
        <v>95</v>
      </c>
      <c r="D422" t="s">
        <v>555</v>
      </c>
      <c r="E422">
        <v>4028805</v>
      </c>
      <c r="F422" t="s">
        <v>1293</v>
      </c>
      <c r="G422">
        <v>203734</v>
      </c>
      <c r="H422" t="s">
        <v>4236</v>
      </c>
      <c r="I422">
        <v>105</v>
      </c>
      <c r="J422">
        <v>384</v>
      </c>
      <c r="K422" s="172">
        <v>27</v>
      </c>
      <c r="L422" t="s">
        <v>4764</v>
      </c>
      <c r="M422" t="s">
        <v>4701</v>
      </c>
      <c r="N422" s="177"/>
      <c r="O422" s="166"/>
    </row>
    <row r="423" spans="1:15" ht="15" x14ac:dyDescent="0.25">
      <c r="A423">
        <v>291920</v>
      </c>
      <c r="B423" t="s">
        <v>26</v>
      </c>
      <c r="C423" t="s">
        <v>195</v>
      </c>
      <c r="D423" t="s">
        <v>642</v>
      </c>
      <c r="E423">
        <v>2772515</v>
      </c>
      <c r="F423" t="s">
        <v>1993</v>
      </c>
      <c r="G423">
        <v>201073</v>
      </c>
      <c r="H423" t="s">
        <v>4236</v>
      </c>
      <c r="I423">
        <v>26</v>
      </c>
      <c r="J423">
        <v>318</v>
      </c>
      <c r="K423" s="172">
        <v>8</v>
      </c>
      <c r="L423" t="s">
        <v>4764</v>
      </c>
      <c r="M423" t="s">
        <v>4701</v>
      </c>
      <c r="N423" s="177"/>
      <c r="O423" s="166"/>
    </row>
    <row r="424" spans="1:15" ht="15" x14ac:dyDescent="0.25">
      <c r="A424">
        <v>293015</v>
      </c>
      <c r="B424" t="s">
        <v>29</v>
      </c>
      <c r="C424" t="s">
        <v>319</v>
      </c>
      <c r="D424" t="s">
        <v>766</v>
      </c>
      <c r="E424">
        <v>4032535</v>
      </c>
      <c r="F424" t="s">
        <v>2917</v>
      </c>
      <c r="G424">
        <v>215813</v>
      </c>
      <c r="H424" t="s">
        <v>4236</v>
      </c>
      <c r="I424">
        <v>36</v>
      </c>
      <c r="J424">
        <v>208</v>
      </c>
      <c r="K424" s="172">
        <v>17</v>
      </c>
      <c r="L424" t="s">
        <v>4764</v>
      </c>
      <c r="M424" t="s">
        <v>4701</v>
      </c>
      <c r="N424" s="177"/>
      <c r="O424" s="166"/>
    </row>
    <row r="425" spans="1:15" ht="15" x14ac:dyDescent="0.25">
      <c r="A425">
        <v>291685</v>
      </c>
      <c r="B425" t="s">
        <v>26</v>
      </c>
      <c r="C425" t="s">
        <v>205</v>
      </c>
      <c r="D425" t="s">
        <v>656</v>
      </c>
      <c r="E425">
        <v>3064654</v>
      </c>
      <c r="F425" t="s">
        <v>1100</v>
      </c>
      <c r="G425">
        <v>197912</v>
      </c>
      <c r="H425" t="s">
        <v>4236</v>
      </c>
      <c r="I425">
        <v>305</v>
      </c>
      <c r="J425">
        <v>364</v>
      </c>
      <c r="K425" s="172">
        <v>84</v>
      </c>
      <c r="L425" t="s">
        <v>4764</v>
      </c>
      <c r="M425" t="s">
        <v>4701</v>
      </c>
      <c r="N425" s="177"/>
      <c r="O425" s="166"/>
    </row>
    <row r="426" spans="1:15" ht="15" x14ac:dyDescent="0.25">
      <c r="A426">
        <v>291835</v>
      </c>
      <c r="B426" t="s">
        <v>24</v>
      </c>
      <c r="C426" t="s">
        <v>115</v>
      </c>
      <c r="D426" t="s">
        <v>577</v>
      </c>
      <c r="E426">
        <v>5674603</v>
      </c>
      <c r="F426" t="s">
        <v>4707</v>
      </c>
      <c r="G426">
        <v>199818</v>
      </c>
      <c r="H426" t="s">
        <v>4236</v>
      </c>
      <c r="I426">
        <v>170</v>
      </c>
      <c r="J426">
        <v>317</v>
      </c>
      <c r="K426" s="172">
        <v>54</v>
      </c>
      <c r="L426" t="s">
        <v>4764</v>
      </c>
      <c r="M426" t="s">
        <v>4701</v>
      </c>
      <c r="N426" s="177"/>
      <c r="O426" s="166"/>
    </row>
    <row r="427" spans="1:15" ht="15" x14ac:dyDescent="0.25">
      <c r="A427">
        <v>292530</v>
      </c>
      <c r="B427" t="s">
        <v>25</v>
      </c>
      <c r="C427" t="s">
        <v>155</v>
      </c>
      <c r="D427" t="s">
        <v>610</v>
      </c>
      <c r="E427">
        <v>3340910</v>
      </c>
      <c r="F427" t="s">
        <v>1677</v>
      </c>
      <c r="G427">
        <v>207934</v>
      </c>
      <c r="H427" t="s">
        <v>4236</v>
      </c>
      <c r="I427">
        <v>75</v>
      </c>
      <c r="J427">
        <v>340</v>
      </c>
      <c r="K427" s="172">
        <v>22</v>
      </c>
      <c r="L427" t="s">
        <v>4764</v>
      </c>
      <c r="M427" t="s">
        <v>4701</v>
      </c>
      <c r="N427" s="177"/>
      <c r="O427" s="166"/>
    </row>
    <row r="428" spans="1:15" ht="15" x14ac:dyDescent="0.25">
      <c r="A428">
        <v>292600</v>
      </c>
      <c r="B428" t="s">
        <v>28</v>
      </c>
      <c r="C428" t="s">
        <v>263</v>
      </c>
      <c r="D428" t="s">
        <v>711</v>
      </c>
      <c r="E428">
        <v>3557898</v>
      </c>
      <c r="F428" t="s">
        <v>2594</v>
      </c>
      <c r="G428">
        <v>208922</v>
      </c>
      <c r="H428" t="s">
        <v>4236</v>
      </c>
      <c r="I428">
        <v>100</v>
      </c>
      <c r="J428">
        <v>220</v>
      </c>
      <c r="K428" s="172">
        <v>45</v>
      </c>
      <c r="L428" t="s">
        <v>4764</v>
      </c>
      <c r="M428" t="s">
        <v>4701</v>
      </c>
      <c r="N428" s="177"/>
      <c r="O428" s="166"/>
    </row>
    <row r="429" spans="1:15" ht="15" x14ac:dyDescent="0.25">
      <c r="A429">
        <v>293010</v>
      </c>
      <c r="B429" t="s">
        <v>28</v>
      </c>
      <c r="C429" t="s">
        <v>283</v>
      </c>
      <c r="D429" t="s">
        <v>732</v>
      </c>
      <c r="E429">
        <v>2497964</v>
      </c>
      <c r="F429" t="s">
        <v>4497</v>
      </c>
      <c r="G429">
        <v>215708</v>
      </c>
      <c r="H429" t="s">
        <v>4236</v>
      </c>
      <c r="I429">
        <v>38</v>
      </c>
      <c r="J429">
        <v>373</v>
      </c>
      <c r="K429" s="172">
        <v>10</v>
      </c>
      <c r="L429" t="s">
        <v>4764</v>
      </c>
      <c r="M429" t="s">
        <v>4701</v>
      </c>
      <c r="N429" s="177"/>
      <c r="O429" s="166"/>
    </row>
    <row r="430" spans="1:15" ht="15" x14ac:dyDescent="0.25">
      <c r="A430">
        <v>291320</v>
      </c>
      <c r="B430" t="s">
        <v>29</v>
      </c>
      <c r="C430" t="s">
        <v>309</v>
      </c>
      <c r="D430" t="s">
        <v>751</v>
      </c>
      <c r="E430">
        <v>6046290</v>
      </c>
      <c r="F430" t="s">
        <v>2816</v>
      </c>
      <c r="G430">
        <v>193895</v>
      </c>
      <c r="H430" t="s">
        <v>4236</v>
      </c>
      <c r="I430">
        <v>229</v>
      </c>
      <c r="J430">
        <v>489</v>
      </c>
      <c r="K430" s="172">
        <v>47</v>
      </c>
      <c r="L430" t="s">
        <v>4764</v>
      </c>
      <c r="M430" t="s">
        <v>4701</v>
      </c>
      <c r="N430" s="177"/>
      <c r="O430" s="166"/>
    </row>
    <row r="431" spans="1:15" ht="15" x14ac:dyDescent="0.25">
      <c r="A431">
        <v>291080</v>
      </c>
      <c r="B431" t="s">
        <v>23</v>
      </c>
      <c r="C431" t="s">
        <v>37</v>
      </c>
      <c r="D431" t="s">
        <v>502</v>
      </c>
      <c r="E431">
        <v>3940500</v>
      </c>
      <c r="F431" t="s">
        <v>4534</v>
      </c>
      <c r="G431">
        <v>1595830</v>
      </c>
      <c r="H431" t="s">
        <v>4236</v>
      </c>
      <c r="I431">
        <v>74</v>
      </c>
      <c r="J431">
        <v>242</v>
      </c>
      <c r="K431" s="172">
        <v>31</v>
      </c>
      <c r="L431" t="s">
        <v>4764</v>
      </c>
      <c r="M431" t="s">
        <v>4701</v>
      </c>
      <c r="N431" s="177"/>
      <c r="O431" s="166"/>
    </row>
    <row r="432" spans="1:15" ht="15" x14ac:dyDescent="0.25">
      <c r="A432">
        <v>293010</v>
      </c>
      <c r="B432" t="s">
        <v>28</v>
      </c>
      <c r="C432" t="s">
        <v>283</v>
      </c>
      <c r="D432" t="s">
        <v>732</v>
      </c>
      <c r="E432">
        <v>2497824</v>
      </c>
      <c r="F432" t="s">
        <v>4535</v>
      </c>
      <c r="G432">
        <v>215627</v>
      </c>
      <c r="H432" t="s">
        <v>4236</v>
      </c>
      <c r="I432">
        <v>20</v>
      </c>
      <c r="J432">
        <v>288</v>
      </c>
      <c r="K432" s="172">
        <v>7</v>
      </c>
      <c r="L432" t="s">
        <v>4764</v>
      </c>
      <c r="M432" t="s">
        <v>4701</v>
      </c>
      <c r="N432" s="177"/>
      <c r="O432" s="166"/>
    </row>
    <row r="433" spans="1:15" ht="15" x14ac:dyDescent="0.25">
      <c r="A433">
        <v>291950</v>
      </c>
      <c r="B433" t="s">
        <v>30</v>
      </c>
      <c r="C433" t="s">
        <v>332</v>
      </c>
      <c r="D433" t="s">
        <v>783</v>
      </c>
      <c r="E433">
        <v>2487578</v>
      </c>
      <c r="F433" t="s">
        <v>3061</v>
      </c>
      <c r="G433">
        <v>201650</v>
      </c>
      <c r="H433" t="s">
        <v>4236</v>
      </c>
      <c r="I433">
        <v>46</v>
      </c>
      <c r="J433">
        <v>278</v>
      </c>
      <c r="K433" s="172">
        <v>17</v>
      </c>
      <c r="L433" t="s">
        <v>4764</v>
      </c>
      <c r="M433" t="s">
        <v>4701</v>
      </c>
      <c r="N433" s="177"/>
      <c r="O433" s="166"/>
    </row>
    <row r="434" spans="1:15" ht="15" x14ac:dyDescent="0.25">
      <c r="A434">
        <v>290120</v>
      </c>
      <c r="B434" t="s">
        <v>30</v>
      </c>
      <c r="C434" t="s">
        <v>333</v>
      </c>
      <c r="D434" t="s">
        <v>824</v>
      </c>
      <c r="E434">
        <v>3310906</v>
      </c>
      <c r="F434" t="s">
        <v>3213</v>
      </c>
      <c r="G434">
        <v>180025</v>
      </c>
      <c r="H434" t="s">
        <v>4236</v>
      </c>
      <c r="I434">
        <v>160</v>
      </c>
      <c r="J434">
        <v>334</v>
      </c>
      <c r="K434" s="172">
        <v>48</v>
      </c>
      <c r="L434" t="s">
        <v>4764</v>
      </c>
      <c r="M434" t="s">
        <v>4701</v>
      </c>
      <c r="N434" s="177"/>
      <c r="O434" s="166"/>
    </row>
    <row r="435" spans="1:15" ht="15" x14ac:dyDescent="0.25">
      <c r="A435">
        <v>291460</v>
      </c>
      <c r="B435" t="s">
        <v>24</v>
      </c>
      <c r="C435" t="s">
        <v>115</v>
      </c>
      <c r="D435" t="s">
        <v>575</v>
      </c>
      <c r="E435">
        <v>7617747</v>
      </c>
      <c r="F435" t="s">
        <v>4252</v>
      </c>
      <c r="G435">
        <v>1557610</v>
      </c>
      <c r="H435" t="s">
        <v>4236</v>
      </c>
      <c r="I435">
        <v>133</v>
      </c>
      <c r="J435">
        <v>292</v>
      </c>
      <c r="K435" s="172">
        <v>46</v>
      </c>
      <c r="L435" t="s">
        <v>4764</v>
      </c>
      <c r="M435" t="s">
        <v>4701</v>
      </c>
      <c r="N435" s="177"/>
      <c r="O435" s="166"/>
    </row>
    <row r="436" spans="1:15" ht="15" x14ac:dyDescent="0.25">
      <c r="A436">
        <v>290720</v>
      </c>
      <c r="B436" t="s">
        <v>28</v>
      </c>
      <c r="C436" t="s">
        <v>263</v>
      </c>
      <c r="D436" t="s">
        <v>707</v>
      </c>
      <c r="E436">
        <v>6507166</v>
      </c>
      <c r="F436" t="s">
        <v>2522</v>
      </c>
      <c r="G436">
        <v>186821</v>
      </c>
      <c r="H436" t="s">
        <v>4236</v>
      </c>
      <c r="I436">
        <v>37</v>
      </c>
      <c r="J436">
        <v>204</v>
      </c>
      <c r="K436" s="172">
        <v>18</v>
      </c>
      <c r="L436" t="s">
        <v>4764</v>
      </c>
      <c r="M436" t="s">
        <v>4701</v>
      </c>
      <c r="N436" s="177"/>
      <c r="O436" s="166"/>
    </row>
    <row r="437" spans="1:15" ht="15" x14ac:dyDescent="0.25">
      <c r="A437">
        <v>291170</v>
      </c>
      <c r="B437" t="s">
        <v>30</v>
      </c>
      <c r="C437" t="s">
        <v>356</v>
      </c>
      <c r="D437" t="s">
        <v>795</v>
      </c>
      <c r="E437">
        <v>2412691</v>
      </c>
      <c r="F437" t="s">
        <v>4065</v>
      </c>
      <c r="G437">
        <v>192589</v>
      </c>
      <c r="H437" t="s">
        <v>4236</v>
      </c>
      <c r="I437">
        <v>54</v>
      </c>
      <c r="J437">
        <v>317</v>
      </c>
      <c r="K437" s="172">
        <v>17</v>
      </c>
      <c r="L437" t="s">
        <v>4764</v>
      </c>
      <c r="M437" t="s">
        <v>4701</v>
      </c>
      <c r="N437" s="177"/>
      <c r="O437" s="166"/>
    </row>
    <row r="438" spans="1:15" ht="15" x14ac:dyDescent="0.25">
      <c r="A438">
        <v>293135</v>
      </c>
      <c r="B438" t="s">
        <v>25</v>
      </c>
      <c r="C438" t="s">
        <v>164</v>
      </c>
      <c r="D438" t="s">
        <v>623</v>
      </c>
      <c r="E438">
        <v>3639967</v>
      </c>
      <c r="F438" t="s">
        <v>1802</v>
      </c>
      <c r="G438">
        <v>217522</v>
      </c>
      <c r="H438" t="s">
        <v>4236</v>
      </c>
      <c r="I438">
        <v>32</v>
      </c>
      <c r="J438">
        <v>349</v>
      </c>
      <c r="K438" s="172">
        <v>9</v>
      </c>
      <c r="L438" t="s">
        <v>4764</v>
      </c>
      <c r="M438" t="s">
        <v>4701</v>
      </c>
      <c r="N438" s="177"/>
      <c r="O438" s="166"/>
    </row>
    <row r="439" spans="1:15" ht="15" x14ac:dyDescent="0.25">
      <c r="A439">
        <v>291780</v>
      </c>
      <c r="B439" t="s">
        <v>26</v>
      </c>
      <c r="C439" t="s">
        <v>205</v>
      </c>
      <c r="D439" t="s">
        <v>657</v>
      </c>
      <c r="E439">
        <v>2469812</v>
      </c>
      <c r="F439" t="s">
        <v>2203</v>
      </c>
      <c r="G439">
        <v>198994</v>
      </c>
      <c r="H439" t="s">
        <v>4236</v>
      </c>
      <c r="I439">
        <v>38</v>
      </c>
      <c r="J439">
        <v>491</v>
      </c>
      <c r="K439" s="172">
        <v>8</v>
      </c>
      <c r="L439" t="s">
        <v>4764</v>
      </c>
      <c r="M439" t="s">
        <v>4701</v>
      </c>
      <c r="N439" s="177"/>
      <c r="O439" s="166"/>
    </row>
    <row r="440" spans="1:15" ht="15" x14ac:dyDescent="0.25">
      <c r="A440">
        <v>292740</v>
      </c>
      <c r="B440" t="s">
        <v>26</v>
      </c>
      <c r="C440" t="s">
        <v>195</v>
      </c>
      <c r="D440" t="s">
        <v>644</v>
      </c>
      <c r="E440">
        <v>2653427</v>
      </c>
      <c r="F440" t="s">
        <v>3919</v>
      </c>
      <c r="G440">
        <v>1760785</v>
      </c>
      <c r="H440" t="s">
        <v>4237</v>
      </c>
      <c r="I440">
        <v>71</v>
      </c>
      <c r="J440">
        <v>198</v>
      </c>
      <c r="K440" s="172">
        <v>36</v>
      </c>
      <c r="L440" t="s">
        <v>4764</v>
      </c>
      <c r="M440" t="s">
        <v>4701</v>
      </c>
      <c r="N440" s="177"/>
      <c r="O440" s="166"/>
    </row>
    <row r="441" spans="1:15" ht="15" x14ac:dyDescent="0.25">
      <c r="A441">
        <v>291680</v>
      </c>
      <c r="B441" t="s">
        <v>30</v>
      </c>
      <c r="C441" t="s">
        <v>377</v>
      </c>
      <c r="D441" t="s">
        <v>818</v>
      </c>
      <c r="E441">
        <v>2417480</v>
      </c>
      <c r="F441" t="s">
        <v>3184</v>
      </c>
      <c r="G441">
        <v>197866</v>
      </c>
      <c r="H441" t="s">
        <v>4236</v>
      </c>
      <c r="I441">
        <v>249</v>
      </c>
      <c r="J441">
        <v>478</v>
      </c>
      <c r="K441" s="172">
        <v>52</v>
      </c>
      <c r="L441" t="s">
        <v>4764</v>
      </c>
      <c r="M441" t="s">
        <v>4701</v>
      </c>
      <c r="N441" s="177"/>
      <c r="O441" s="166"/>
    </row>
    <row r="442" spans="1:15" ht="15" x14ac:dyDescent="0.25">
      <c r="A442">
        <v>290620</v>
      </c>
      <c r="B442" t="s">
        <v>24</v>
      </c>
      <c r="C442" t="s">
        <v>115</v>
      </c>
      <c r="D442" t="s">
        <v>570</v>
      </c>
      <c r="E442">
        <v>5298938</v>
      </c>
      <c r="F442" t="s">
        <v>1393</v>
      </c>
      <c r="G442">
        <v>185566</v>
      </c>
      <c r="H442" t="s">
        <v>4236</v>
      </c>
      <c r="I442">
        <v>24</v>
      </c>
      <c r="J442">
        <v>231</v>
      </c>
      <c r="K442" s="172">
        <v>10</v>
      </c>
      <c r="L442" t="s">
        <v>4764</v>
      </c>
      <c r="M442" t="s">
        <v>4701</v>
      </c>
      <c r="N442" s="177"/>
      <c r="O442" s="166"/>
    </row>
    <row r="443" spans="1:15" ht="15" x14ac:dyDescent="0.25">
      <c r="A443">
        <v>292740</v>
      </c>
      <c r="B443" t="s">
        <v>26</v>
      </c>
      <c r="C443" t="s">
        <v>195</v>
      </c>
      <c r="D443" t="s">
        <v>644</v>
      </c>
      <c r="E443">
        <v>7034083</v>
      </c>
      <c r="F443" t="s">
        <v>2077</v>
      </c>
      <c r="G443">
        <v>1466267</v>
      </c>
      <c r="H443" t="s">
        <v>4236</v>
      </c>
      <c r="I443">
        <v>111</v>
      </c>
      <c r="J443">
        <v>293</v>
      </c>
      <c r="K443" s="172">
        <v>38</v>
      </c>
      <c r="L443" t="s">
        <v>4764</v>
      </c>
      <c r="M443" t="s">
        <v>4701</v>
      </c>
      <c r="N443" s="177"/>
      <c r="O443" s="166"/>
    </row>
    <row r="444" spans="1:15" ht="15" x14ac:dyDescent="0.25">
      <c r="A444">
        <v>292740</v>
      </c>
      <c r="B444" t="s">
        <v>26</v>
      </c>
      <c r="C444" t="s">
        <v>195</v>
      </c>
      <c r="D444" t="s">
        <v>644</v>
      </c>
      <c r="E444">
        <v>6363857</v>
      </c>
      <c r="F444" t="s">
        <v>2068</v>
      </c>
      <c r="G444">
        <v>212512</v>
      </c>
      <c r="H444" t="s">
        <v>4236</v>
      </c>
      <c r="I444">
        <v>70</v>
      </c>
      <c r="J444">
        <v>246</v>
      </c>
      <c r="K444" s="172">
        <v>28</v>
      </c>
      <c r="L444" t="s">
        <v>4764</v>
      </c>
      <c r="M444" t="s">
        <v>4701</v>
      </c>
      <c r="N444" s="177"/>
      <c r="O444" s="166"/>
    </row>
    <row r="445" spans="1:15" ht="15" x14ac:dyDescent="0.25">
      <c r="A445">
        <v>292770</v>
      </c>
      <c r="B445" t="s">
        <v>25</v>
      </c>
      <c r="C445" t="s">
        <v>155</v>
      </c>
      <c r="D445" t="s">
        <v>611</v>
      </c>
      <c r="E445">
        <v>2660075</v>
      </c>
      <c r="F445" t="s">
        <v>1697</v>
      </c>
      <c r="G445">
        <v>212997</v>
      </c>
      <c r="H445" t="s">
        <v>4236</v>
      </c>
      <c r="I445">
        <v>25</v>
      </c>
      <c r="J445">
        <v>274</v>
      </c>
      <c r="K445" s="172">
        <v>9</v>
      </c>
      <c r="L445" t="s">
        <v>4764</v>
      </c>
      <c r="M445" t="s">
        <v>4701</v>
      </c>
      <c r="N445" s="177"/>
      <c r="O445" s="166"/>
    </row>
    <row r="446" spans="1:15" ht="15" x14ac:dyDescent="0.25">
      <c r="A446">
        <v>290840</v>
      </c>
      <c r="B446" t="s">
        <v>23</v>
      </c>
      <c r="C446" t="s">
        <v>95</v>
      </c>
      <c r="D446" t="s">
        <v>552</v>
      </c>
      <c r="E446">
        <v>7218044</v>
      </c>
      <c r="F446" t="s">
        <v>4568</v>
      </c>
      <c r="G446">
        <v>187933</v>
      </c>
      <c r="H446" t="s">
        <v>4236</v>
      </c>
      <c r="I446">
        <v>234</v>
      </c>
      <c r="J446">
        <v>318</v>
      </c>
      <c r="K446" s="172">
        <v>74</v>
      </c>
      <c r="L446" t="s">
        <v>4764</v>
      </c>
      <c r="M446" t="s">
        <v>4701</v>
      </c>
      <c r="N446" s="177"/>
      <c r="O446" s="166"/>
    </row>
    <row r="447" spans="1:15" ht="15" x14ac:dyDescent="0.25">
      <c r="A447">
        <v>291800</v>
      </c>
      <c r="B447" t="s">
        <v>31</v>
      </c>
      <c r="C447" t="s">
        <v>440</v>
      </c>
      <c r="D447" t="s">
        <v>890</v>
      </c>
      <c r="E447">
        <v>3502805</v>
      </c>
      <c r="F447" t="s">
        <v>3607</v>
      </c>
      <c r="G447">
        <v>199362</v>
      </c>
      <c r="H447" t="s">
        <v>4236</v>
      </c>
      <c r="I447">
        <v>70</v>
      </c>
      <c r="J447">
        <v>380</v>
      </c>
      <c r="K447" s="172">
        <v>18</v>
      </c>
      <c r="L447" t="s">
        <v>4764</v>
      </c>
      <c r="M447" t="s">
        <v>4701</v>
      </c>
      <c r="N447" s="177"/>
      <c r="O447" s="166"/>
    </row>
    <row r="448" spans="1:15" ht="15" x14ac:dyDescent="0.25">
      <c r="A448">
        <v>292430</v>
      </c>
      <c r="B448" t="s">
        <v>23</v>
      </c>
      <c r="C448" t="s">
        <v>84</v>
      </c>
      <c r="D448" t="s">
        <v>544</v>
      </c>
      <c r="E448">
        <v>2508605</v>
      </c>
      <c r="F448" t="s">
        <v>1206</v>
      </c>
      <c r="G448">
        <v>206555</v>
      </c>
      <c r="H448" t="s">
        <v>4236</v>
      </c>
      <c r="I448">
        <v>122</v>
      </c>
      <c r="J448">
        <v>297</v>
      </c>
      <c r="K448" s="172">
        <v>41</v>
      </c>
      <c r="L448" t="s">
        <v>4764</v>
      </c>
      <c r="M448" t="s">
        <v>4701</v>
      </c>
      <c r="N448" s="177"/>
      <c r="O448" s="166"/>
    </row>
    <row r="449" spans="1:15" ht="15" x14ac:dyDescent="0.25">
      <c r="A449">
        <v>290195</v>
      </c>
      <c r="B449" t="s">
        <v>31</v>
      </c>
      <c r="C449" t="s">
        <v>440</v>
      </c>
      <c r="D449" t="s">
        <v>874</v>
      </c>
      <c r="E449">
        <v>7050062</v>
      </c>
      <c r="F449" t="s">
        <v>3516</v>
      </c>
      <c r="G449">
        <v>180521</v>
      </c>
      <c r="H449" t="s">
        <v>4236</v>
      </c>
      <c r="I449">
        <v>37</v>
      </c>
      <c r="J449">
        <v>387</v>
      </c>
      <c r="K449" s="172">
        <v>10</v>
      </c>
      <c r="L449" t="s">
        <v>4764</v>
      </c>
      <c r="M449" t="s">
        <v>4701</v>
      </c>
      <c r="N449" s="177"/>
      <c r="O449" s="166"/>
    </row>
    <row r="450" spans="1:15" ht="15" x14ac:dyDescent="0.25">
      <c r="A450">
        <v>291130</v>
      </c>
      <c r="B450" t="s">
        <v>24</v>
      </c>
      <c r="C450" t="s">
        <v>115</v>
      </c>
      <c r="D450" t="s">
        <v>572</v>
      </c>
      <c r="E450">
        <v>6780210</v>
      </c>
      <c r="F450" t="s">
        <v>1412</v>
      </c>
      <c r="G450">
        <v>192198</v>
      </c>
      <c r="H450" t="s">
        <v>4236</v>
      </c>
      <c r="I450">
        <v>88</v>
      </c>
      <c r="J450">
        <v>291</v>
      </c>
      <c r="K450" s="172">
        <v>30</v>
      </c>
      <c r="L450" t="s">
        <v>4764</v>
      </c>
      <c r="M450" t="s">
        <v>4701</v>
      </c>
      <c r="N450" s="177"/>
      <c r="O450" s="166"/>
    </row>
    <row r="451" spans="1:15" ht="15" x14ac:dyDescent="0.25">
      <c r="A451">
        <v>291733</v>
      </c>
      <c r="B451" t="s">
        <v>30</v>
      </c>
      <c r="C451" t="s">
        <v>356</v>
      </c>
      <c r="D451" t="s">
        <v>798</v>
      </c>
      <c r="E451">
        <v>7078765</v>
      </c>
      <c r="F451" t="s">
        <v>3095</v>
      </c>
      <c r="G451">
        <v>198382</v>
      </c>
      <c r="H451" t="s">
        <v>4236</v>
      </c>
      <c r="I451">
        <v>53</v>
      </c>
      <c r="J451">
        <v>260</v>
      </c>
      <c r="K451" s="172">
        <v>20</v>
      </c>
      <c r="L451" t="s">
        <v>4764</v>
      </c>
      <c r="M451" t="s">
        <v>4701</v>
      </c>
      <c r="N451" s="177"/>
      <c r="O451" s="166"/>
    </row>
    <row r="452" spans="1:15" ht="15" x14ac:dyDescent="0.25">
      <c r="A452">
        <v>291880</v>
      </c>
      <c r="B452" t="s">
        <v>26</v>
      </c>
      <c r="C452" t="s">
        <v>205</v>
      </c>
      <c r="D452" t="s">
        <v>659</v>
      </c>
      <c r="E452">
        <v>2390086</v>
      </c>
      <c r="F452" t="s">
        <v>2216</v>
      </c>
      <c r="G452">
        <v>200808</v>
      </c>
      <c r="H452" t="s">
        <v>4236</v>
      </c>
      <c r="I452">
        <v>161</v>
      </c>
      <c r="J452">
        <v>455</v>
      </c>
      <c r="K452" s="172">
        <v>35</v>
      </c>
      <c r="L452" t="s">
        <v>4764</v>
      </c>
      <c r="M452" t="s">
        <v>4701</v>
      </c>
      <c r="N452" s="177"/>
      <c r="O452" s="166"/>
    </row>
    <row r="453" spans="1:15" ht="15" x14ac:dyDescent="0.25">
      <c r="A453">
        <v>290570</v>
      </c>
      <c r="B453" t="s">
        <v>26</v>
      </c>
      <c r="C453" t="s">
        <v>177</v>
      </c>
      <c r="D453" t="s">
        <v>625</v>
      </c>
      <c r="E453">
        <v>2387859</v>
      </c>
      <c r="F453" t="s">
        <v>3770</v>
      </c>
      <c r="G453">
        <v>2207559</v>
      </c>
      <c r="H453" t="s">
        <v>4237</v>
      </c>
      <c r="I453">
        <v>54</v>
      </c>
      <c r="J453">
        <v>385</v>
      </c>
      <c r="K453" s="172">
        <v>14</v>
      </c>
      <c r="L453" t="s">
        <v>4764</v>
      </c>
      <c r="M453" t="s">
        <v>4701</v>
      </c>
      <c r="N453" s="177"/>
      <c r="O453" s="166"/>
    </row>
    <row r="454" spans="1:15" ht="15" x14ac:dyDescent="0.25">
      <c r="A454">
        <v>290570</v>
      </c>
      <c r="B454" t="s">
        <v>26</v>
      </c>
      <c r="C454" t="s">
        <v>177</v>
      </c>
      <c r="D454" t="s">
        <v>625</v>
      </c>
      <c r="E454">
        <v>3719014</v>
      </c>
      <c r="F454" t="s">
        <v>1844</v>
      </c>
      <c r="G454">
        <v>184896</v>
      </c>
      <c r="H454" t="s">
        <v>4236</v>
      </c>
      <c r="I454">
        <v>87</v>
      </c>
      <c r="J454">
        <v>290</v>
      </c>
      <c r="K454" s="172">
        <v>30</v>
      </c>
      <c r="L454" t="s">
        <v>4764</v>
      </c>
      <c r="M454" t="s">
        <v>4701</v>
      </c>
      <c r="N454" s="177"/>
      <c r="O454" s="166"/>
    </row>
    <row r="455" spans="1:15" ht="15" x14ac:dyDescent="0.25">
      <c r="A455">
        <v>292740</v>
      </c>
      <c r="B455" t="s">
        <v>26</v>
      </c>
      <c r="C455" t="s">
        <v>195</v>
      </c>
      <c r="D455" t="s">
        <v>644</v>
      </c>
      <c r="E455">
        <v>6858</v>
      </c>
      <c r="F455" t="s">
        <v>2029</v>
      </c>
      <c r="G455">
        <v>211001</v>
      </c>
      <c r="H455" t="s">
        <v>4236</v>
      </c>
      <c r="I455">
        <v>29</v>
      </c>
      <c r="J455">
        <v>186</v>
      </c>
      <c r="K455" s="172">
        <v>16</v>
      </c>
      <c r="L455" t="s">
        <v>4764</v>
      </c>
      <c r="M455" t="s">
        <v>4701</v>
      </c>
      <c r="N455" s="177"/>
      <c r="O455" s="166"/>
    </row>
    <row r="456" spans="1:15" ht="15" x14ac:dyDescent="0.25">
      <c r="A456">
        <v>291390</v>
      </c>
      <c r="B456" t="s">
        <v>31</v>
      </c>
      <c r="C456" t="s">
        <v>440</v>
      </c>
      <c r="D456" t="s">
        <v>881</v>
      </c>
      <c r="E456">
        <v>4026543</v>
      </c>
      <c r="F456" t="s">
        <v>3550</v>
      </c>
      <c r="G456">
        <v>194832</v>
      </c>
      <c r="H456" t="s">
        <v>4236</v>
      </c>
      <c r="I456">
        <v>120</v>
      </c>
      <c r="J456">
        <v>245</v>
      </c>
      <c r="K456" s="172">
        <v>49</v>
      </c>
      <c r="L456" t="s">
        <v>4764</v>
      </c>
      <c r="M456" t="s">
        <v>4701</v>
      </c>
      <c r="N456" s="177"/>
      <c r="O456" s="166"/>
    </row>
    <row r="457" spans="1:15" ht="15" x14ac:dyDescent="0.25">
      <c r="A457">
        <v>291955</v>
      </c>
      <c r="B457" t="s">
        <v>29</v>
      </c>
      <c r="C457" t="s">
        <v>292</v>
      </c>
      <c r="D457" t="s">
        <v>741</v>
      </c>
      <c r="E457">
        <v>3319717</v>
      </c>
      <c r="F457" t="s">
        <v>3845</v>
      </c>
      <c r="G457">
        <v>2268566</v>
      </c>
      <c r="H457" t="s">
        <v>4236</v>
      </c>
      <c r="I457">
        <v>0</v>
      </c>
      <c r="J457">
        <v>12</v>
      </c>
      <c r="K457" s="172">
        <v>0</v>
      </c>
      <c r="L457" t="s">
        <v>4764</v>
      </c>
      <c r="M457" t="s">
        <v>4701</v>
      </c>
      <c r="N457" s="177"/>
      <c r="O457" s="166"/>
    </row>
    <row r="458" spans="1:15" ht="15" x14ac:dyDescent="0.25">
      <c r="A458">
        <v>290840</v>
      </c>
      <c r="B458" t="s">
        <v>23</v>
      </c>
      <c r="C458" t="s">
        <v>95</v>
      </c>
      <c r="D458" t="s">
        <v>552</v>
      </c>
      <c r="E458">
        <v>2601192</v>
      </c>
      <c r="F458" t="s">
        <v>4589</v>
      </c>
      <c r="G458">
        <v>187828</v>
      </c>
      <c r="H458" t="s">
        <v>4236</v>
      </c>
      <c r="I458">
        <v>275</v>
      </c>
      <c r="J458">
        <v>404</v>
      </c>
      <c r="K458" s="172">
        <v>68</v>
      </c>
      <c r="L458" t="s">
        <v>4764</v>
      </c>
      <c r="M458" t="s">
        <v>4701</v>
      </c>
      <c r="N458" s="177"/>
      <c r="O458" s="166"/>
    </row>
    <row r="459" spans="1:15" ht="15" x14ac:dyDescent="0.25">
      <c r="A459">
        <v>293305</v>
      </c>
      <c r="B459" t="s">
        <v>24</v>
      </c>
      <c r="C459" t="s">
        <v>134</v>
      </c>
      <c r="D459" t="s">
        <v>601</v>
      </c>
      <c r="E459">
        <v>2772051</v>
      </c>
      <c r="F459" t="s">
        <v>1597</v>
      </c>
      <c r="G459">
        <v>219134</v>
      </c>
      <c r="H459" t="s">
        <v>4236</v>
      </c>
      <c r="I459">
        <v>24</v>
      </c>
      <c r="J459">
        <v>314</v>
      </c>
      <c r="K459" s="172">
        <v>8</v>
      </c>
      <c r="L459" t="s">
        <v>4764</v>
      </c>
      <c r="M459" t="s">
        <v>4701</v>
      </c>
      <c r="N459" s="177"/>
      <c r="O459" s="166"/>
    </row>
    <row r="460" spans="1:15" ht="15" x14ac:dyDescent="0.25">
      <c r="A460">
        <v>290130</v>
      </c>
      <c r="B460" t="s">
        <v>23</v>
      </c>
      <c r="C460" t="s">
        <v>69</v>
      </c>
      <c r="D460" t="s">
        <v>522</v>
      </c>
      <c r="E460">
        <v>3454398</v>
      </c>
      <c r="F460" t="s">
        <v>1090</v>
      </c>
      <c r="G460">
        <v>180106</v>
      </c>
      <c r="H460" t="s">
        <v>4236</v>
      </c>
      <c r="I460">
        <v>1</v>
      </c>
      <c r="J460">
        <v>192</v>
      </c>
      <c r="K460" s="172">
        <v>1</v>
      </c>
      <c r="L460" t="s">
        <v>4764</v>
      </c>
      <c r="M460" t="s">
        <v>4701</v>
      </c>
      <c r="N460" s="177"/>
      <c r="O460" s="166"/>
    </row>
    <row r="461" spans="1:15" ht="15" x14ac:dyDescent="0.25">
      <c r="A461">
        <v>290100</v>
      </c>
      <c r="B461" t="s">
        <v>26</v>
      </c>
      <c r="C461" t="s">
        <v>205</v>
      </c>
      <c r="D461" t="s">
        <v>650</v>
      </c>
      <c r="E461">
        <v>2414252</v>
      </c>
      <c r="F461" t="s">
        <v>3730</v>
      </c>
      <c r="G461">
        <v>179736</v>
      </c>
      <c r="H461" t="s">
        <v>4236</v>
      </c>
      <c r="I461">
        <v>99</v>
      </c>
      <c r="J461">
        <v>304</v>
      </c>
      <c r="K461" s="172">
        <v>33</v>
      </c>
      <c r="L461" t="s">
        <v>4764</v>
      </c>
      <c r="M461" t="s">
        <v>4701</v>
      </c>
      <c r="N461" s="177"/>
      <c r="O461" s="166"/>
    </row>
    <row r="462" spans="1:15" ht="15" x14ac:dyDescent="0.25">
      <c r="A462">
        <v>292840</v>
      </c>
      <c r="B462" t="s">
        <v>29</v>
      </c>
      <c r="C462" t="s">
        <v>292</v>
      </c>
      <c r="D462" t="s">
        <v>744</v>
      </c>
      <c r="E462">
        <v>6742327</v>
      </c>
      <c r="F462" t="s">
        <v>2768</v>
      </c>
      <c r="G462">
        <v>213624</v>
      </c>
      <c r="H462" t="s">
        <v>4236</v>
      </c>
      <c r="I462">
        <v>38</v>
      </c>
      <c r="J462">
        <v>279</v>
      </c>
      <c r="K462" s="172">
        <v>14</v>
      </c>
      <c r="L462" t="s">
        <v>4764</v>
      </c>
      <c r="M462" t="s">
        <v>4701</v>
      </c>
      <c r="N462" s="177"/>
      <c r="O462" s="166"/>
    </row>
    <row r="463" spans="1:15" ht="15" x14ac:dyDescent="0.25">
      <c r="A463">
        <v>292740</v>
      </c>
      <c r="B463" t="s">
        <v>26</v>
      </c>
      <c r="C463" t="s">
        <v>195</v>
      </c>
      <c r="D463" t="s">
        <v>644</v>
      </c>
      <c r="E463">
        <v>2653419</v>
      </c>
      <c r="F463" t="s">
        <v>2046</v>
      </c>
      <c r="G463">
        <v>211591</v>
      </c>
      <c r="H463" t="s">
        <v>4236</v>
      </c>
      <c r="I463">
        <v>99</v>
      </c>
      <c r="J463">
        <v>256</v>
      </c>
      <c r="K463" s="172">
        <v>39</v>
      </c>
      <c r="L463" t="s">
        <v>4764</v>
      </c>
      <c r="M463" t="s">
        <v>4701</v>
      </c>
      <c r="N463" s="177"/>
      <c r="O463" s="166"/>
    </row>
    <row r="464" spans="1:15" ht="15" x14ac:dyDescent="0.25">
      <c r="A464">
        <v>290460</v>
      </c>
      <c r="B464" t="s">
        <v>30</v>
      </c>
      <c r="C464" t="s">
        <v>332</v>
      </c>
      <c r="D464" t="s">
        <v>773</v>
      </c>
      <c r="E464">
        <v>2386429</v>
      </c>
      <c r="F464" t="s">
        <v>2952</v>
      </c>
      <c r="G464">
        <v>183229</v>
      </c>
      <c r="H464" t="s">
        <v>4236</v>
      </c>
      <c r="I464">
        <v>74</v>
      </c>
      <c r="J464">
        <v>287</v>
      </c>
      <c r="K464" s="172">
        <v>26</v>
      </c>
      <c r="L464" t="s">
        <v>4764</v>
      </c>
      <c r="M464" t="s">
        <v>4701</v>
      </c>
      <c r="N464" s="177"/>
      <c r="O464" s="166"/>
    </row>
    <row r="465" spans="1:15" ht="15" x14ac:dyDescent="0.25">
      <c r="A465">
        <v>293190</v>
      </c>
      <c r="B465" t="s">
        <v>27</v>
      </c>
      <c r="C465" t="s">
        <v>248</v>
      </c>
      <c r="D465" t="s">
        <v>564</v>
      </c>
      <c r="E465">
        <v>4033140</v>
      </c>
      <c r="F465" t="s">
        <v>1364</v>
      </c>
      <c r="G465">
        <v>218049</v>
      </c>
      <c r="H465" t="s">
        <v>4236</v>
      </c>
      <c r="I465">
        <v>175</v>
      </c>
      <c r="J465">
        <v>303</v>
      </c>
      <c r="K465" s="172">
        <v>58</v>
      </c>
      <c r="L465" t="s">
        <v>4764</v>
      </c>
      <c r="M465" t="s">
        <v>4701</v>
      </c>
      <c r="N465" s="177"/>
      <c r="O465" s="166"/>
    </row>
    <row r="466" spans="1:15" ht="15" x14ac:dyDescent="0.25">
      <c r="A466">
        <v>290630</v>
      </c>
      <c r="B466" t="s">
        <v>31</v>
      </c>
      <c r="C466" t="s">
        <v>408</v>
      </c>
      <c r="D466" t="s">
        <v>844</v>
      </c>
      <c r="E466">
        <v>2802228</v>
      </c>
      <c r="F466" t="s">
        <v>3358</v>
      </c>
      <c r="G466">
        <v>185604</v>
      </c>
      <c r="H466" t="s">
        <v>4236</v>
      </c>
      <c r="I466">
        <v>139</v>
      </c>
      <c r="J466">
        <v>370</v>
      </c>
      <c r="K466" s="172">
        <v>38</v>
      </c>
      <c r="L466" t="s">
        <v>4764</v>
      </c>
      <c r="M466" t="s">
        <v>4701</v>
      </c>
      <c r="N466" s="177"/>
      <c r="O466" s="166"/>
    </row>
    <row r="467" spans="1:15" ht="15" x14ac:dyDescent="0.25">
      <c r="A467">
        <v>290320</v>
      </c>
      <c r="B467" t="s">
        <v>29</v>
      </c>
      <c r="C467" t="s">
        <v>292</v>
      </c>
      <c r="D467" t="s">
        <v>735</v>
      </c>
      <c r="E467">
        <v>2505258</v>
      </c>
      <c r="F467" t="s">
        <v>4136</v>
      </c>
      <c r="G467">
        <v>181684</v>
      </c>
      <c r="H467" t="s">
        <v>4236</v>
      </c>
      <c r="I467">
        <v>3</v>
      </c>
      <c r="J467">
        <v>189</v>
      </c>
      <c r="K467" s="172">
        <v>2</v>
      </c>
      <c r="L467" t="s">
        <v>4764</v>
      </c>
      <c r="M467" t="s">
        <v>4701</v>
      </c>
      <c r="N467" s="177"/>
      <c r="O467" s="166"/>
    </row>
    <row r="468" spans="1:15" ht="15" x14ac:dyDescent="0.25">
      <c r="A468">
        <v>291735</v>
      </c>
      <c r="B468" t="s">
        <v>29</v>
      </c>
      <c r="C468" t="s">
        <v>319</v>
      </c>
      <c r="D468" t="s">
        <v>762</v>
      </c>
      <c r="E468">
        <v>6351972</v>
      </c>
      <c r="F468" t="s">
        <v>2889</v>
      </c>
      <c r="G468">
        <v>198420</v>
      </c>
      <c r="H468" t="s">
        <v>4236</v>
      </c>
      <c r="I468">
        <v>139</v>
      </c>
      <c r="J468">
        <v>254</v>
      </c>
      <c r="K468" s="172">
        <v>55</v>
      </c>
      <c r="L468" t="s">
        <v>4764</v>
      </c>
      <c r="M468" t="s">
        <v>4701</v>
      </c>
      <c r="N468" s="177"/>
      <c r="O468" s="166"/>
    </row>
    <row r="469" spans="1:15" ht="15" x14ac:dyDescent="0.25">
      <c r="A469">
        <v>290320</v>
      </c>
      <c r="B469" t="s">
        <v>29</v>
      </c>
      <c r="C469" t="s">
        <v>292</v>
      </c>
      <c r="D469" t="s">
        <v>735</v>
      </c>
      <c r="E469">
        <v>6735193</v>
      </c>
      <c r="F469" t="s">
        <v>3743</v>
      </c>
      <c r="G469">
        <v>181994</v>
      </c>
      <c r="H469" t="s">
        <v>4236</v>
      </c>
      <c r="I469">
        <v>14</v>
      </c>
      <c r="J469">
        <v>223</v>
      </c>
      <c r="K469" s="172">
        <v>6</v>
      </c>
      <c r="L469" t="s">
        <v>4764</v>
      </c>
      <c r="M469" t="s">
        <v>4701</v>
      </c>
      <c r="N469" s="177"/>
      <c r="O469" s="166"/>
    </row>
    <row r="470" spans="1:15" ht="15" x14ac:dyDescent="0.25">
      <c r="A470">
        <v>292870</v>
      </c>
      <c r="B470" t="s">
        <v>26</v>
      </c>
      <c r="C470" t="s">
        <v>205</v>
      </c>
      <c r="D470" t="s">
        <v>667</v>
      </c>
      <c r="E470">
        <v>3043916</v>
      </c>
      <c r="F470" t="s">
        <v>4621</v>
      </c>
      <c r="G470">
        <v>213985</v>
      </c>
      <c r="H470" t="s">
        <v>4236</v>
      </c>
      <c r="I470">
        <v>125</v>
      </c>
      <c r="J470">
        <v>318</v>
      </c>
      <c r="K470" s="172">
        <v>39</v>
      </c>
      <c r="L470" t="s">
        <v>4764</v>
      </c>
      <c r="M470" t="s">
        <v>4701</v>
      </c>
      <c r="N470" s="177"/>
      <c r="O470" s="166"/>
    </row>
    <row r="471" spans="1:15" ht="15" x14ac:dyDescent="0.25">
      <c r="A471">
        <v>293070</v>
      </c>
      <c r="B471" t="s">
        <v>26</v>
      </c>
      <c r="C471" t="s">
        <v>177</v>
      </c>
      <c r="D471" t="s">
        <v>630</v>
      </c>
      <c r="E471">
        <v>3158772</v>
      </c>
      <c r="F471" t="s">
        <v>3974</v>
      </c>
      <c r="G471">
        <v>216518</v>
      </c>
      <c r="H471" t="s">
        <v>4001</v>
      </c>
      <c r="I471">
        <v>0</v>
      </c>
      <c r="J471">
        <v>97</v>
      </c>
      <c r="K471" s="172">
        <v>0</v>
      </c>
      <c r="L471" t="s">
        <v>4702</v>
      </c>
      <c r="M471" t="s">
        <v>4613</v>
      </c>
      <c r="N471" s="177"/>
      <c r="O471" s="166"/>
    </row>
    <row r="472" spans="1:15" ht="15" x14ac:dyDescent="0.25">
      <c r="A472">
        <v>290570</v>
      </c>
      <c r="B472" t="s">
        <v>26</v>
      </c>
      <c r="C472" t="s">
        <v>177</v>
      </c>
      <c r="D472" t="s">
        <v>625</v>
      </c>
      <c r="E472">
        <v>6636446</v>
      </c>
      <c r="F472" t="s">
        <v>1849</v>
      </c>
      <c r="G472">
        <v>184977</v>
      </c>
      <c r="H472" t="s">
        <v>4236</v>
      </c>
      <c r="I472">
        <v>96</v>
      </c>
      <c r="J472">
        <v>324</v>
      </c>
      <c r="K472" s="172">
        <v>30</v>
      </c>
      <c r="L472" t="s">
        <v>4764</v>
      </c>
      <c r="M472" t="s">
        <v>4701</v>
      </c>
      <c r="N472" s="177"/>
      <c r="O472" s="166"/>
    </row>
    <row r="473" spans="1:15" ht="15" x14ac:dyDescent="0.25">
      <c r="A473">
        <v>291480</v>
      </c>
      <c r="B473" t="s">
        <v>31</v>
      </c>
      <c r="C473" t="s">
        <v>417</v>
      </c>
      <c r="D473" t="s">
        <v>861</v>
      </c>
      <c r="E473">
        <v>2470489</v>
      </c>
      <c r="F473" t="s">
        <v>3441</v>
      </c>
      <c r="G473">
        <v>195847</v>
      </c>
      <c r="H473" t="s">
        <v>4236</v>
      </c>
      <c r="I473">
        <v>46</v>
      </c>
      <c r="J473">
        <v>365</v>
      </c>
      <c r="K473" s="172">
        <v>13</v>
      </c>
      <c r="L473" t="s">
        <v>4764</v>
      </c>
      <c r="M473" t="s">
        <v>4701</v>
      </c>
      <c r="N473" s="177"/>
      <c r="O473" s="166"/>
    </row>
    <row r="474" spans="1:15" ht="15" x14ac:dyDescent="0.25">
      <c r="A474">
        <v>292400</v>
      </c>
      <c r="B474" t="s">
        <v>28</v>
      </c>
      <c r="C474" t="s">
        <v>274</v>
      </c>
      <c r="D474" t="s">
        <v>720</v>
      </c>
      <c r="E474">
        <v>2533502</v>
      </c>
      <c r="F474" t="s">
        <v>2643</v>
      </c>
      <c r="G474">
        <v>206156</v>
      </c>
      <c r="H474" t="s">
        <v>4236</v>
      </c>
      <c r="I474">
        <v>18</v>
      </c>
      <c r="J474">
        <v>516</v>
      </c>
      <c r="K474" s="172">
        <v>3</v>
      </c>
      <c r="L474" t="s">
        <v>4764</v>
      </c>
      <c r="M474" t="s">
        <v>4701</v>
      </c>
      <c r="N474" s="177"/>
      <c r="O474" s="166"/>
    </row>
    <row r="475" spans="1:15" ht="15" x14ac:dyDescent="0.25">
      <c r="A475">
        <v>290570</v>
      </c>
      <c r="B475" t="s">
        <v>26</v>
      </c>
      <c r="C475" t="s">
        <v>177</v>
      </c>
      <c r="D475" t="s">
        <v>625</v>
      </c>
      <c r="E475">
        <v>2647001</v>
      </c>
      <c r="F475" t="s">
        <v>1841</v>
      </c>
      <c r="G475">
        <v>184853</v>
      </c>
      <c r="H475" t="s">
        <v>4236</v>
      </c>
      <c r="I475">
        <v>101</v>
      </c>
      <c r="J475">
        <v>283</v>
      </c>
      <c r="K475" s="172">
        <v>36</v>
      </c>
      <c r="L475" t="s">
        <v>4764</v>
      </c>
      <c r="M475" t="s">
        <v>4701</v>
      </c>
      <c r="N475" s="177"/>
      <c r="O475" s="166"/>
    </row>
    <row r="476" spans="1:15" ht="15" x14ac:dyDescent="0.25">
      <c r="A476">
        <v>290650</v>
      </c>
      <c r="B476" t="s">
        <v>26</v>
      </c>
      <c r="C476" t="s">
        <v>195</v>
      </c>
      <c r="D476" t="s">
        <v>640</v>
      </c>
      <c r="E476">
        <v>4023951</v>
      </c>
      <c r="F476" t="s">
        <v>4348</v>
      </c>
      <c r="G476">
        <v>185884</v>
      </c>
      <c r="H476" t="s">
        <v>4236</v>
      </c>
      <c r="I476">
        <v>57</v>
      </c>
      <c r="J476">
        <v>338</v>
      </c>
      <c r="K476" s="172">
        <v>17</v>
      </c>
      <c r="L476" t="s">
        <v>4764</v>
      </c>
      <c r="M476" t="s">
        <v>4701</v>
      </c>
      <c r="N476" s="177"/>
      <c r="O476" s="166"/>
    </row>
    <row r="477" spans="1:15" ht="15" x14ac:dyDescent="0.25">
      <c r="A477">
        <v>293330</v>
      </c>
      <c r="B477" t="s">
        <v>30</v>
      </c>
      <c r="C477" t="s">
        <v>333</v>
      </c>
      <c r="D477" t="s">
        <v>842</v>
      </c>
      <c r="E477">
        <v>2402602</v>
      </c>
      <c r="F477" t="s">
        <v>3997</v>
      </c>
      <c r="G477">
        <v>219533</v>
      </c>
      <c r="H477" t="s">
        <v>4236</v>
      </c>
      <c r="I477">
        <v>113</v>
      </c>
      <c r="J477">
        <v>238</v>
      </c>
      <c r="K477" s="172">
        <v>47</v>
      </c>
      <c r="L477" t="s">
        <v>4764</v>
      </c>
      <c r="M477" t="s">
        <v>4701</v>
      </c>
      <c r="N477" s="177"/>
      <c r="O477" s="166"/>
    </row>
    <row r="478" spans="1:15" ht="15" x14ac:dyDescent="0.25">
      <c r="A478">
        <v>292380</v>
      </c>
      <c r="B478" t="s">
        <v>27</v>
      </c>
      <c r="C478" t="s">
        <v>248</v>
      </c>
      <c r="D478" t="s">
        <v>701</v>
      </c>
      <c r="E478">
        <v>6676812</v>
      </c>
      <c r="F478" t="s">
        <v>1079</v>
      </c>
      <c r="G478">
        <v>206032</v>
      </c>
      <c r="H478" t="s">
        <v>4236</v>
      </c>
      <c r="I478">
        <v>239</v>
      </c>
      <c r="J478">
        <v>479</v>
      </c>
      <c r="K478" s="172">
        <v>50</v>
      </c>
      <c r="L478" t="s">
        <v>4764</v>
      </c>
      <c r="M478" t="s">
        <v>4701</v>
      </c>
      <c r="N478" s="177"/>
      <c r="O478" s="166"/>
    </row>
    <row r="479" spans="1:15" ht="15" x14ac:dyDescent="0.25">
      <c r="A479">
        <v>292230</v>
      </c>
      <c r="B479" t="s">
        <v>26</v>
      </c>
      <c r="C479" t="s">
        <v>185</v>
      </c>
      <c r="D479" t="s">
        <v>637</v>
      </c>
      <c r="E479">
        <v>2602091</v>
      </c>
      <c r="F479" t="s">
        <v>4769</v>
      </c>
      <c r="G479">
        <v>204501</v>
      </c>
      <c r="H479" t="s">
        <v>4236</v>
      </c>
      <c r="I479">
        <v>179</v>
      </c>
      <c r="J479">
        <v>391</v>
      </c>
      <c r="K479" s="172">
        <v>46</v>
      </c>
      <c r="L479" t="s">
        <v>4764</v>
      </c>
      <c r="M479" t="s">
        <v>4701</v>
      </c>
      <c r="N479" s="177"/>
      <c r="O479" s="166"/>
    </row>
    <row r="480" spans="1:15" ht="15" x14ac:dyDescent="0.25">
      <c r="A480">
        <v>292740</v>
      </c>
      <c r="B480" t="s">
        <v>26</v>
      </c>
      <c r="C480" t="s">
        <v>195</v>
      </c>
      <c r="D480" t="s">
        <v>644</v>
      </c>
      <c r="E480">
        <v>6890</v>
      </c>
      <c r="F480" t="s">
        <v>2031</v>
      </c>
      <c r="G480">
        <v>211079</v>
      </c>
      <c r="H480" t="s">
        <v>4236</v>
      </c>
      <c r="I480">
        <v>115</v>
      </c>
      <c r="J480">
        <v>281</v>
      </c>
      <c r="K480" s="172">
        <v>41</v>
      </c>
      <c r="L480" t="s">
        <v>4764</v>
      </c>
      <c r="M480" t="s">
        <v>4701</v>
      </c>
      <c r="N480" s="177"/>
      <c r="O480" s="166"/>
    </row>
    <row r="481" spans="1:15" ht="15" x14ac:dyDescent="0.25">
      <c r="A481">
        <v>290290</v>
      </c>
      <c r="B481" t="s">
        <v>30</v>
      </c>
      <c r="C481" t="s">
        <v>333</v>
      </c>
      <c r="D481" t="s">
        <v>825</v>
      </c>
      <c r="E481">
        <v>2402777</v>
      </c>
      <c r="F481" t="s">
        <v>3225</v>
      </c>
      <c r="G481">
        <v>181528</v>
      </c>
      <c r="H481" t="s">
        <v>4236</v>
      </c>
      <c r="I481">
        <v>98</v>
      </c>
      <c r="J481">
        <v>315</v>
      </c>
      <c r="K481" s="172">
        <v>31</v>
      </c>
      <c r="L481" t="s">
        <v>4764</v>
      </c>
      <c r="M481" t="s">
        <v>4701</v>
      </c>
      <c r="N481" s="177"/>
      <c r="O481" s="166"/>
    </row>
    <row r="482" spans="1:15" ht="15" x14ac:dyDescent="0.25">
      <c r="A482">
        <v>292600</v>
      </c>
      <c r="B482" t="s">
        <v>28</v>
      </c>
      <c r="C482" t="s">
        <v>263</v>
      </c>
      <c r="D482" t="s">
        <v>711</v>
      </c>
      <c r="E482">
        <v>2509296</v>
      </c>
      <c r="F482" t="s">
        <v>2591</v>
      </c>
      <c r="G482">
        <v>208876</v>
      </c>
      <c r="H482" t="s">
        <v>4236</v>
      </c>
      <c r="I482">
        <v>46</v>
      </c>
      <c r="J482">
        <v>343</v>
      </c>
      <c r="K482" s="172">
        <v>13</v>
      </c>
      <c r="L482" t="s">
        <v>4764</v>
      </c>
      <c r="M482" t="s">
        <v>4701</v>
      </c>
      <c r="N482" s="177"/>
      <c r="O482" s="166"/>
    </row>
    <row r="483" spans="1:15" ht="15" x14ac:dyDescent="0.25">
      <c r="A483">
        <v>291005</v>
      </c>
      <c r="B483" t="s">
        <v>26</v>
      </c>
      <c r="C483" t="s">
        <v>177</v>
      </c>
      <c r="D483" t="s">
        <v>627</v>
      </c>
      <c r="E483">
        <v>5914191</v>
      </c>
      <c r="F483" t="s">
        <v>1873</v>
      </c>
      <c r="G483">
        <v>189294</v>
      </c>
      <c r="H483" t="s">
        <v>4236</v>
      </c>
      <c r="I483">
        <v>84</v>
      </c>
      <c r="J483">
        <v>258</v>
      </c>
      <c r="K483" s="172">
        <v>33</v>
      </c>
      <c r="L483" t="s">
        <v>4764</v>
      </c>
      <c r="M483" t="s">
        <v>4701</v>
      </c>
      <c r="N483" s="177"/>
      <c r="O483" s="166"/>
    </row>
    <row r="484" spans="1:15" ht="15" x14ac:dyDescent="0.25">
      <c r="A484">
        <v>290730</v>
      </c>
      <c r="B484" t="s">
        <v>26</v>
      </c>
      <c r="C484" t="s">
        <v>205</v>
      </c>
      <c r="D484" t="s">
        <v>652</v>
      </c>
      <c r="E484">
        <v>6965733</v>
      </c>
      <c r="F484" t="s">
        <v>4440</v>
      </c>
      <c r="G484">
        <v>186996</v>
      </c>
      <c r="H484" t="s">
        <v>4236</v>
      </c>
      <c r="I484">
        <v>183</v>
      </c>
      <c r="J484">
        <v>453</v>
      </c>
      <c r="K484" s="172">
        <v>40</v>
      </c>
      <c r="L484" t="s">
        <v>4764</v>
      </c>
      <c r="M484" t="s">
        <v>4701</v>
      </c>
      <c r="N484" s="177"/>
      <c r="O484" s="166"/>
    </row>
    <row r="485" spans="1:15" ht="15" x14ac:dyDescent="0.25">
      <c r="A485">
        <v>292740</v>
      </c>
      <c r="B485" t="s">
        <v>26</v>
      </c>
      <c r="C485" t="s">
        <v>195</v>
      </c>
      <c r="D485" t="s">
        <v>644</v>
      </c>
      <c r="E485">
        <v>5231</v>
      </c>
      <c r="F485" t="s">
        <v>2020</v>
      </c>
      <c r="G485">
        <v>210633</v>
      </c>
      <c r="H485" t="s">
        <v>4236</v>
      </c>
      <c r="I485">
        <v>18</v>
      </c>
      <c r="J485">
        <v>214</v>
      </c>
      <c r="K485" s="172">
        <v>8</v>
      </c>
      <c r="L485" t="s">
        <v>4764</v>
      </c>
      <c r="M485" t="s">
        <v>4701</v>
      </c>
      <c r="N485" s="177"/>
      <c r="O485" s="166"/>
    </row>
    <row r="486" spans="1:15" ht="15" x14ac:dyDescent="0.25">
      <c r="A486">
        <v>292990</v>
      </c>
      <c r="B486" t="s">
        <v>23</v>
      </c>
      <c r="C486" t="s">
        <v>84</v>
      </c>
      <c r="D486" t="s">
        <v>545</v>
      </c>
      <c r="E486">
        <v>6949940</v>
      </c>
      <c r="F486" t="s">
        <v>1216</v>
      </c>
      <c r="G486">
        <v>215554</v>
      </c>
      <c r="H486" t="s">
        <v>4236</v>
      </c>
      <c r="I486">
        <v>24</v>
      </c>
      <c r="J486">
        <v>275</v>
      </c>
      <c r="K486" s="172">
        <v>9</v>
      </c>
      <c r="L486" t="s">
        <v>4764</v>
      </c>
      <c r="M486" t="s">
        <v>4701</v>
      </c>
      <c r="N486" s="177"/>
      <c r="O486" s="166"/>
    </row>
    <row r="487" spans="1:15" ht="15" x14ac:dyDescent="0.25">
      <c r="A487">
        <v>293070</v>
      </c>
      <c r="B487" t="s">
        <v>26</v>
      </c>
      <c r="C487" t="s">
        <v>177</v>
      </c>
      <c r="D487" t="s">
        <v>630</v>
      </c>
      <c r="E487">
        <v>3762319</v>
      </c>
      <c r="F487" t="s">
        <v>1910</v>
      </c>
      <c r="G487">
        <v>1466798</v>
      </c>
      <c r="H487" t="s">
        <v>4236</v>
      </c>
      <c r="I487">
        <v>249</v>
      </c>
      <c r="J487">
        <v>398</v>
      </c>
      <c r="K487" s="172">
        <v>63</v>
      </c>
      <c r="L487" t="s">
        <v>4764</v>
      </c>
      <c r="M487" t="s">
        <v>4701</v>
      </c>
      <c r="N487" s="177"/>
      <c r="O487" s="166"/>
    </row>
    <row r="488" spans="1:15" ht="15" x14ac:dyDescent="0.25">
      <c r="A488">
        <v>290570</v>
      </c>
      <c r="B488" t="s">
        <v>26</v>
      </c>
      <c r="C488" t="s">
        <v>177</v>
      </c>
      <c r="D488" t="s">
        <v>625</v>
      </c>
      <c r="E488">
        <v>2387867</v>
      </c>
      <c r="F488" t="s">
        <v>1823</v>
      </c>
      <c r="G488">
        <v>184519</v>
      </c>
      <c r="H488" t="s">
        <v>4236</v>
      </c>
      <c r="I488">
        <v>116</v>
      </c>
      <c r="J488">
        <v>359</v>
      </c>
      <c r="K488" s="172">
        <v>32</v>
      </c>
      <c r="L488" t="s">
        <v>4764</v>
      </c>
      <c r="M488" t="s">
        <v>4701</v>
      </c>
      <c r="N488" s="177"/>
      <c r="O488" s="166"/>
    </row>
    <row r="489" spans="1:15" ht="15" x14ac:dyDescent="0.25">
      <c r="A489">
        <v>293290</v>
      </c>
      <c r="B489" t="s">
        <v>31</v>
      </c>
      <c r="C489" t="s">
        <v>465</v>
      </c>
      <c r="D489" t="s">
        <v>909</v>
      </c>
      <c r="E489">
        <v>3280942</v>
      </c>
      <c r="F489" t="s">
        <v>3709</v>
      </c>
      <c r="G489">
        <v>218928</v>
      </c>
      <c r="H489" t="s">
        <v>4236</v>
      </c>
      <c r="I489">
        <v>40</v>
      </c>
      <c r="J489">
        <v>647</v>
      </c>
      <c r="K489" s="172">
        <v>6</v>
      </c>
      <c r="L489" t="s">
        <v>4764</v>
      </c>
      <c r="M489" t="s">
        <v>4701</v>
      </c>
      <c r="N489" s="177"/>
      <c r="O489" s="166"/>
    </row>
    <row r="490" spans="1:15" ht="15" x14ac:dyDescent="0.25">
      <c r="A490">
        <v>291480</v>
      </c>
      <c r="B490" t="s">
        <v>31</v>
      </c>
      <c r="C490" t="s">
        <v>417</v>
      </c>
      <c r="D490" t="s">
        <v>861</v>
      </c>
      <c r="E490">
        <v>2470500</v>
      </c>
      <c r="F490" t="s">
        <v>3442</v>
      </c>
      <c r="G490">
        <v>195863</v>
      </c>
      <c r="H490" t="s">
        <v>4236</v>
      </c>
      <c r="I490">
        <v>76</v>
      </c>
      <c r="J490">
        <v>365</v>
      </c>
      <c r="K490" s="172">
        <v>21</v>
      </c>
      <c r="L490" t="s">
        <v>4764</v>
      </c>
      <c r="M490" t="s">
        <v>4701</v>
      </c>
      <c r="N490" s="177"/>
      <c r="O490" s="166"/>
    </row>
    <row r="491" spans="1:15" ht="15" x14ac:dyDescent="0.25">
      <c r="A491">
        <v>292380</v>
      </c>
      <c r="B491" t="s">
        <v>27</v>
      </c>
      <c r="C491" t="s">
        <v>248</v>
      </c>
      <c r="D491" t="s">
        <v>701</v>
      </c>
      <c r="E491">
        <v>6676812</v>
      </c>
      <c r="F491" t="s">
        <v>1079</v>
      </c>
      <c r="G491">
        <v>206024</v>
      </c>
      <c r="H491" t="s">
        <v>4236</v>
      </c>
      <c r="I491">
        <v>165</v>
      </c>
      <c r="J491">
        <v>472</v>
      </c>
      <c r="K491" s="172">
        <v>35</v>
      </c>
      <c r="L491" t="s">
        <v>4764</v>
      </c>
      <c r="M491" t="s">
        <v>4701</v>
      </c>
      <c r="N491" s="177"/>
      <c r="O491" s="166"/>
    </row>
    <row r="492" spans="1:15" ht="15" x14ac:dyDescent="0.25">
      <c r="A492">
        <v>293190</v>
      </c>
      <c r="B492" t="s">
        <v>27</v>
      </c>
      <c r="C492" t="s">
        <v>248</v>
      </c>
      <c r="D492" t="s">
        <v>564</v>
      </c>
      <c r="E492">
        <v>4033175</v>
      </c>
      <c r="F492" t="s">
        <v>1367</v>
      </c>
      <c r="G492">
        <v>218073</v>
      </c>
      <c r="H492" t="s">
        <v>4236</v>
      </c>
      <c r="I492">
        <v>182</v>
      </c>
      <c r="J492">
        <v>357</v>
      </c>
      <c r="K492" s="172">
        <v>51</v>
      </c>
      <c r="L492" t="s">
        <v>4764</v>
      </c>
      <c r="M492" t="s">
        <v>4701</v>
      </c>
      <c r="N492" s="177"/>
      <c r="O492" s="166"/>
    </row>
    <row r="493" spans="1:15" ht="15" x14ac:dyDescent="0.25">
      <c r="A493">
        <v>291920</v>
      </c>
      <c r="B493" t="s">
        <v>26</v>
      </c>
      <c r="C493" t="s">
        <v>195</v>
      </c>
      <c r="D493" t="s">
        <v>642</v>
      </c>
      <c r="E493">
        <v>2799243</v>
      </c>
      <c r="F493" t="s">
        <v>3843</v>
      </c>
      <c r="G493">
        <v>201162</v>
      </c>
      <c r="H493" t="s">
        <v>4236</v>
      </c>
      <c r="I493">
        <v>71</v>
      </c>
      <c r="J493">
        <v>429</v>
      </c>
      <c r="K493" s="172">
        <v>17</v>
      </c>
      <c r="L493" t="s">
        <v>4764</v>
      </c>
      <c r="M493" t="s">
        <v>4701</v>
      </c>
      <c r="N493" s="177"/>
      <c r="O493" s="166"/>
    </row>
    <row r="494" spans="1:15" ht="15" x14ac:dyDescent="0.25">
      <c r="A494">
        <v>292050</v>
      </c>
      <c r="B494" t="s">
        <v>31</v>
      </c>
      <c r="C494" t="s">
        <v>440</v>
      </c>
      <c r="D494" t="s">
        <v>895</v>
      </c>
      <c r="E494">
        <v>5336074</v>
      </c>
      <c r="F494" t="s">
        <v>3635</v>
      </c>
      <c r="G494">
        <v>202657</v>
      </c>
      <c r="H494" t="s">
        <v>4236</v>
      </c>
      <c r="I494">
        <v>209</v>
      </c>
      <c r="J494">
        <v>328</v>
      </c>
      <c r="K494" s="172">
        <v>64</v>
      </c>
      <c r="L494" t="s">
        <v>4764</v>
      </c>
      <c r="M494" t="s">
        <v>4701</v>
      </c>
      <c r="N494" s="177"/>
      <c r="O494" s="166"/>
    </row>
    <row r="495" spans="1:15" ht="15" x14ac:dyDescent="0.25">
      <c r="A495">
        <v>292740</v>
      </c>
      <c r="B495" t="s">
        <v>26</v>
      </c>
      <c r="C495" t="s">
        <v>195</v>
      </c>
      <c r="D495" t="s">
        <v>644</v>
      </c>
      <c r="E495">
        <v>6388892</v>
      </c>
      <c r="F495" t="s">
        <v>2073</v>
      </c>
      <c r="G495">
        <v>212660</v>
      </c>
      <c r="H495" t="s">
        <v>4236</v>
      </c>
      <c r="I495">
        <v>88</v>
      </c>
      <c r="J495">
        <v>238</v>
      </c>
      <c r="K495" s="172">
        <v>37</v>
      </c>
      <c r="L495" t="s">
        <v>4764</v>
      </c>
      <c r="M495" t="s">
        <v>4701</v>
      </c>
      <c r="N495" s="177"/>
      <c r="O495" s="166"/>
    </row>
    <row r="496" spans="1:15" ht="15" x14ac:dyDescent="0.25">
      <c r="A496">
        <v>293360</v>
      </c>
      <c r="B496" t="s">
        <v>24</v>
      </c>
      <c r="C496" t="s">
        <v>115</v>
      </c>
      <c r="D496" t="s">
        <v>584</v>
      </c>
      <c r="E496">
        <v>2526352</v>
      </c>
      <c r="F496" t="s">
        <v>1491</v>
      </c>
      <c r="G496">
        <v>220345</v>
      </c>
      <c r="H496" t="s">
        <v>4236</v>
      </c>
      <c r="I496">
        <v>121</v>
      </c>
      <c r="J496">
        <v>352</v>
      </c>
      <c r="K496" s="172">
        <v>34</v>
      </c>
      <c r="L496" t="s">
        <v>4764</v>
      </c>
      <c r="M496" t="s">
        <v>4701</v>
      </c>
      <c r="N496" s="177"/>
      <c r="O496" s="166"/>
    </row>
    <row r="497" spans="1:15" ht="15" x14ac:dyDescent="0.25">
      <c r="A497">
        <v>291440</v>
      </c>
      <c r="B497" t="s">
        <v>23</v>
      </c>
      <c r="C497" t="s">
        <v>84</v>
      </c>
      <c r="D497" t="s">
        <v>539</v>
      </c>
      <c r="E497">
        <v>4026799</v>
      </c>
      <c r="F497" t="s">
        <v>1180</v>
      </c>
      <c r="G497">
        <v>195162</v>
      </c>
      <c r="H497" t="s">
        <v>4236</v>
      </c>
      <c r="I497">
        <v>222</v>
      </c>
      <c r="J497">
        <v>276</v>
      </c>
      <c r="K497" s="172">
        <v>80</v>
      </c>
      <c r="L497" t="s">
        <v>4764</v>
      </c>
      <c r="M497" t="s">
        <v>4701</v>
      </c>
      <c r="N497" s="177"/>
      <c r="O497" s="166"/>
    </row>
    <row r="498" spans="1:15" ht="15" x14ac:dyDescent="0.25">
      <c r="A498">
        <v>291080</v>
      </c>
      <c r="B498" t="s">
        <v>23</v>
      </c>
      <c r="C498" t="s">
        <v>37</v>
      </c>
      <c r="D498" t="s">
        <v>502</v>
      </c>
      <c r="E498">
        <v>3366200</v>
      </c>
      <c r="F498" t="s">
        <v>4342</v>
      </c>
      <c r="G498">
        <v>190934</v>
      </c>
      <c r="H498" t="s">
        <v>4236</v>
      </c>
      <c r="I498">
        <v>109</v>
      </c>
      <c r="J498">
        <v>368</v>
      </c>
      <c r="K498" s="172">
        <v>30</v>
      </c>
      <c r="L498" t="s">
        <v>4764</v>
      </c>
      <c r="M498" t="s">
        <v>4701</v>
      </c>
      <c r="N498" s="177"/>
      <c r="O498" s="166"/>
    </row>
    <row r="499" spans="1:15" ht="15" x14ac:dyDescent="0.25">
      <c r="A499">
        <v>290570</v>
      </c>
      <c r="B499" t="s">
        <v>26</v>
      </c>
      <c r="C499" t="s">
        <v>177</v>
      </c>
      <c r="D499" t="s">
        <v>625</v>
      </c>
      <c r="E499">
        <v>2388030</v>
      </c>
      <c r="F499" t="s">
        <v>4137</v>
      </c>
      <c r="G499">
        <v>2220326</v>
      </c>
      <c r="H499" t="s">
        <v>4236</v>
      </c>
      <c r="I499">
        <v>60</v>
      </c>
      <c r="J499">
        <v>224</v>
      </c>
      <c r="K499" s="172">
        <v>27</v>
      </c>
      <c r="L499" t="s">
        <v>4764</v>
      </c>
      <c r="M499" t="s">
        <v>4701</v>
      </c>
      <c r="N499" s="177"/>
      <c r="O499" s="166"/>
    </row>
    <row r="500" spans="1:15" ht="15" x14ac:dyDescent="0.25">
      <c r="A500">
        <v>290650</v>
      </c>
      <c r="B500" t="s">
        <v>26</v>
      </c>
      <c r="C500" t="s">
        <v>195</v>
      </c>
      <c r="D500" t="s">
        <v>640</v>
      </c>
      <c r="E500">
        <v>5965918</v>
      </c>
      <c r="F500" t="s">
        <v>3952</v>
      </c>
      <c r="G500">
        <v>185914</v>
      </c>
      <c r="H500" t="s">
        <v>4236</v>
      </c>
      <c r="I500">
        <v>68</v>
      </c>
      <c r="J500">
        <v>443</v>
      </c>
      <c r="K500" s="172">
        <v>15</v>
      </c>
      <c r="L500" t="s">
        <v>4764</v>
      </c>
      <c r="M500" t="s">
        <v>4701</v>
      </c>
      <c r="N500" s="177"/>
      <c r="O500" s="166"/>
    </row>
    <row r="501" spans="1:15" ht="15" x14ac:dyDescent="0.25">
      <c r="A501">
        <v>291185</v>
      </c>
      <c r="B501" t="s">
        <v>27</v>
      </c>
      <c r="C501" t="s">
        <v>248</v>
      </c>
      <c r="D501" t="s">
        <v>697</v>
      </c>
      <c r="E501">
        <v>2412365</v>
      </c>
      <c r="F501" t="s">
        <v>2449</v>
      </c>
      <c r="G501">
        <v>192813</v>
      </c>
      <c r="H501" t="s">
        <v>4236</v>
      </c>
      <c r="I501">
        <v>183</v>
      </c>
      <c r="J501">
        <v>378</v>
      </c>
      <c r="K501" s="172">
        <v>48</v>
      </c>
      <c r="L501" t="s">
        <v>4764</v>
      </c>
      <c r="M501" t="s">
        <v>4701</v>
      </c>
      <c r="N501" s="177"/>
      <c r="O501" s="166"/>
    </row>
    <row r="502" spans="1:15" ht="15" x14ac:dyDescent="0.25">
      <c r="A502">
        <v>291360</v>
      </c>
      <c r="B502" t="s">
        <v>31</v>
      </c>
      <c r="C502" t="s">
        <v>408</v>
      </c>
      <c r="D502" t="s">
        <v>845</v>
      </c>
      <c r="E502">
        <v>2416123</v>
      </c>
      <c r="F502" t="s">
        <v>3824</v>
      </c>
      <c r="G502">
        <v>2395312</v>
      </c>
      <c r="H502" t="s">
        <v>4236</v>
      </c>
      <c r="I502">
        <v>0</v>
      </c>
      <c r="J502">
        <v>5</v>
      </c>
      <c r="K502" s="172">
        <v>0</v>
      </c>
      <c r="L502" t="s">
        <v>4764</v>
      </c>
      <c r="M502" t="s">
        <v>4613</v>
      </c>
      <c r="N502" s="177"/>
      <c r="O502" s="166"/>
    </row>
    <row r="503" spans="1:15" ht="15" x14ac:dyDescent="0.25">
      <c r="A503">
        <v>291360</v>
      </c>
      <c r="B503" t="s">
        <v>31</v>
      </c>
      <c r="C503" t="s">
        <v>408</v>
      </c>
      <c r="D503" t="s">
        <v>845</v>
      </c>
      <c r="E503">
        <v>6268099</v>
      </c>
      <c r="F503" t="s">
        <v>3826</v>
      </c>
      <c r="G503">
        <v>2106159</v>
      </c>
      <c r="H503" t="s">
        <v>4237</v>
      </c>
      <c r="I503">
        <v>1</v>
      </c>
      <c r="J503">
        <v>5</v>
      </c>
      <c r="K503" s="172">
        <v>20</v>
      </c>
      <c r="L503" t="s">
        <v>4764</v>
      </c>
      <c r="M503" t="s">
        <v>4701</v>
      </c>
      <c r="N503" s="177"/>
      <c r="O503" s="166"/>
    </row>
    <row r="504" spans="1:15" ht="15" x14ac:dyDescent="0.25">
      <c r="A504">
        <v>293290</v>
      </c>
      <c r="B504" t="s">
        <v>31</v>
      </c>
      <c r="C504" t="s">
        <v>465</v>
      </c>
      <c r="D504" t="s">
        <v>909</v>
      </c>
      <c r="E504">
        <v>2525712</v>
      </c>
      <c r="F504" t="s">
        <v>3988</v>
      </c>
      <c r="G504">
        <v>2172291</v>
      </c>
      <c r="H504" t="s">
        <v>4237</v>
      </c>
      <c r="I504">
        <v>0</v>
      </c>
      <c r="J504">
        <v>9</v>
      </c>
      <c r="K504" s="172">
        <v>0</v>
      </c>
      <c r="L504" t="s">
        <v>4764</v>
      </c>
      <c r="M504" t="s">
        <v>4701</v>
      </c>
      <c r="N504" s="177"/>
      <c r="O504" s="166"/>
    </row>
    <row r="505" spans="1:15" ht="15" x14ac:dyDescent="0.25">
      <c r="A505">
        <v>292740</v>
      </c>
      <c r="B505" t="s">
        <v>26</v>
      </c>
      <c r="C505" t="s">
        <v>195</v>
      </c>
      <c r="D505" t="s">
        <v>644</v>
      </c>
      <c r="E505">
        <v>7222122</v>
      </c>
      <c r="F505" t="s">
        <v>4448</v>
      </c>
      <c r="G505">
        <v>2422549</v>
      </c>
      <c r="H505" t="s">
        <v>4237</v>
      </c>
      <c r="I505">
        <v>1</v>
      </c>
      <c r="J505">
        <v>1</v>
      </c>
      <c r="K505" s="172">
        <v>100</v>
      </c>
      <c r="L505" t="s">
        <v>4702</v>
      </c>
      <c r="M505" t="s">
        <v>4613</v>
      </c>
      <c r="N505" s="177"/>
      <c r="O505" s="166"/>
    </row>
    <row r="506" spans="1:15" ht="15" x14ac:dyDescent="0.25">
      <c r="A506">
        <v>291640</v>
      </c>
      <c r="B506" t="s">
        <v>30</v>
      </c>
      <c r="C506" t="s">
        <v>377</v>
      </c>
      <c r="D506" t="s">
        <v>817</v>
      </c>
      <c r="E506">
        <v>2414767</v>
      </c>
      <c r="F506" t="s">
        <v>4709</v>
      </c>
      <c r="G506">
        <v>197513</v>
      </c>
      <c r="H506" t="s">
        <v>4236</v>
      </c>
      <c r="I506">
        <v>252</v>
      </c>
      <c r="J506">
        <v>535</v>
      </c>
      <c r="K506" s="172">
        <v>47</v>
      </c>
      <c r="L506" t="s">
        <v>4764</v>
      </c>
      <c r="M506" t="s">
        <v>4701</v>
      </c>
      <c r="N506" s="177"/>
      <c r="O506" s="166"/>
    </row>
    <row r="507" spans="1:15" ht="15" x14ac:dyDescent="0.25">
      <c r="A507">
        <v>292820</v>
      </c>
      <c r="B507" t="s">
        <v>29</v>
      </c>
      <c r="C507" t="s">
        <v>319</v>
      </c>
      <c r="D507" t="s">
        <v>764</v>
      </c>
      <c r="E507">
        <v>3426173</v>
      </c>
      <c r="F507" t="s">
        <v>4168</v>
      </c>
      <c r="G507">
        <v>213470</v>
      </c>
      <c r="H507" t="s">
        <v>4236</v>
      </c>
      <c r="I507">
        <v>132</v>
      </c>
      <c r="J507">
        <v>408</v>
      </c>
      <c r="K507" s="172">
        <v>32</v>
      </c>
      <c r="L507" t="s">
        <v>4764</v>
      </c>
      <c r="M507" t="s">
        <v>4701</v>
      </c>
      <c r="N507" s="177"/>
      <c r="O507" s="166"/>
    </row>
    <row r="508" spans="1:15" ht="15" x14ac:dyDescent="0.25">
      <c r="A508">
        <v>292740</v>
      </c>
      <c r="B508" t="s">
        <v>26</v>
      </c>
      <c r="C508" t="s">
        <v>195</v>
      </c>
      <c r="D508" t="s">
        <v>644</v>
      </c>
      <c r="E508">
        <v>6858</v>
      </c>
      <c r="F508" t="s">
        <v>2029</v>
      </c>
      <c r="G508">
        <v>211028</v>
      </c>
      <c r="H508" t="s">
        <v>4236</v>
      </c>
      <c r="I508">
        <v>56</v>
      </c>
      <c r="J508">
        <v>226</v>
      </c>
      <c r="K508" s="172">
        <v>25</v>
      </c>
      <c r="L508" t="s">
        <v>4764</v>
      </c>
      <c r="M508" t="s">
        <v>4701</v>
      </c>
      <c r="N508" s="177"/>
      <c r="O508" s="166"/>
    </row>
    <row r="509" spans="1:15" ht="15" x14ac:dyDescent="0.25">
      <c r="A509">
        <v>293330</v>
      </c>
      <c r="B509" t="s">
        <v>30</v>
      </c>
      <c r="C509" t="s">
        <v>333</v>
      </c>
      <c r="D509" t="s">
        <v>842</v>
      </c>
      <c r="E509">
        <v>6918654</v>
      </c>
      <c r="F509" t="s">
        <v>4569</v>
      </c>
      <c r="G509">
        <v>2214555</v>
      </c>
      <c r="H509" t="s">
        <v>4236</v>
      </c>
      <c r="I509">
        <v>136</v>
      </c>
      <c r="J509">
        <v>225</v>
      </c>
      <c r="K509" s="172">
        <v>60</v>
      </c>
      <c r="L509" t="s">
        <v>4764</v>
      </c>
      <c r="M509" t="s">
        <v>4701</v>
      </c>
      <c r="N509" s="177"/>
      <c r="O509" s="166"/>
    </row>
    <row r="510" spans="1:15" ht="15" x14ac:dyDescent="0.25">
      <c r="A510">
        <v>291480</v>
      </c>
      <c r="B510" t="s">
        <v>31</v>
      </c>
      <c r="C510" t="s">
        <v>417</v>
      </c>
      <c r="D510" t="s">
        <v>861</v>
      </c>
      <c r="E510">
        <v>3432769</v>
      </c>
      <c r="F510" t="s">
        <v>3464</v>
      </c>
      <c r="G510">
        <v>196207</v>
      </c>
      <c r="H510" t="s">
        <v>4236</v>
      </c>
      <c r="I510">
        <v>282</v>
      </c>
      <c r="J510">
        <v>655</v>
      </c>
      <c r="K510" s="172">
        <v>43</v>
      </c>
      <c r="L510" t="s">
        <v>4764</v>
      </c>
      <c r="M510" t="s">
        <v>4701</v>
      </c>
      <c r="N510" s="177"/>
      <c r="O510" s="166"/>
    </row>
    <row r="511" spans="1:15" ht="15" x14ac:dyDescent="0.25">
      <c r="A511">
        <v>292530</v>
      </c>
      <c r="B511" t="s">
        <v>25</v>
      </c>
      <c r="C511" t="s">
        <v>155</v>
      </c>
      <c r="D511" t="s">
        <v>610</v>
      </c>
      <c r="E511">
        <v>8011605</v>
      </c>
      <c r="F511" t="s">
        <v>1690</v>
      </c>
      <c r="G511">
        <v>208094</v>
      </c>
      <c r="H511" t="s">
        <v>4236</v>
      </c>
      <c r="I511">
        <v>52</v>
      </c>
      <c r="J511">
        <v>521</v>
      </c>
      <c r="K511" s="172">
        <v>10</v>
      </c>
      <c r="L511" t="s">
        <v>4764</v>
      </c>
      <c r="M511" t="s">
        <v>4701</v>
      </c>
      <c r="N511" s="177"/>
      <c r="O511" s="166"/>
    </row>
    <row r="512" spans="1:15" ht="15" x14ac:dyDescent="0.25">
      <c r="A512">
        <v>293330</v>
      </c>
      <c r="B512" t="s">
        <v>30</v>
      </c>
      <c r="C512" t="s">
        <v>333</v>
      </c>
      <c r="D512" t="s">
        <v>842</v>
      </c>
      <c r="E512">
        <v>2598566</v>
      </c>
      <c r="F512" t="s">
        <v>3340</v>
      </c>
      <c r="G512">
        <v>219975</v>
      </c>
      <c r="H512" t="s">
        <v>4236</v>
      </c>
      <c r="I512">
        <v>135</v>
      </c>
      <c r="J512">
        <v>324</v>
      </c>
      <c r="K512" s="172">
        <v>42</v>
      </c>
      <c r="L512" t="s">
        <v>4764</v>
      </c>
      <c r="M512" t="s">
        <v>4701</v>
      </c>
      <c r="N512" s="177"/>
      <c r="O512" s="166"/>
    </row>
    <row r="513" spans="1:15" ht="15" x14ac:dyDescent="0.25">
      <c r="A513">
        <v>290200</v>
      </c>
      <c r="B513" t="s">
        <v>30</v>
      </c>
      <c r="C513" t="s">
        <v>332</v>
      </c>
      <c r="D513" t="s">
        <v>769</v>
      </c>
      <c r="E513">
        <v>3354636</v>
      </c>
      <c r="F513" t="s">
        <v>2931</v>
      </c>
      <c r="G513">
        <v>180556</v>
      </c>
      <c r="H513" t="s">
        <v>4236</v>
      </c>
      <c r="I513">
        <v>188</v>
      </c>
      <c r="J513">
        <v>446</v>
      </c>
      <c r="K513" s="172">
        <v>42</v>
      </c>
      <c r="L513" t="s">
        <v>4764</v>
      </c>
      <c r="M513" t="s">
        <v>4701</v>
      </c>
      <c r="N513" s="177"/>
      <c r="O513" s="166"/>
    </row>
    <row r="514" spans="1:15" ht="15" x14ac:dyDescent="0.25">
      <c r="A514">
        <v>292290</v>
      </c>
      <c r="B514" t="s">
        <v>27</v>
      </c>
      <c r="C514" t="s">
        <v>248</v>
      </c>
      <c r="D514" t="s">
        <v>698</v>
      </c>
      <c r="E514">
        <v>2505835</v>
      </c>
      <c r="F514" t="s">
        <v>2454</v>
      </c>
      <c r="G514">
        <v>2409496</v>
      </c>
      <c r="H514" t="s">
        <v>4236</v>
      </c>
      <c r="I514">
        <v>0</v>
      </c>
      <c r="J514">
        <v>9</v>
      </c>
      <c r="K514" s="172">
        <v>0</v>
      </c>
      <c r="L514" t="s">
        <v>4764</v>
      </c>
      <c r="M514" t="s">
        <v>4613</v>
      </c>
      <c r="N514" s="177"/>
      <c r="O514" s="166"/>
    </row>
    <row r="515" spans="1:15" ht="15" x14ac:dyDescent="0.25">
      <c r="A515">
        <v>291470</v>
      </c>
      <c r="B515" t="s">
        <v>23</v>
      </c>
      <c r="C515" t="s">
        <v>69</v>
      </c>
      <c r="D515" t="s">
        <v>527</v>
      </c>
      <c r="E515">
        <v>4218310</v>
      </c>
      <c r="F515" t="s">
        <v>4625</v>
      </c>
      <c r="G515">
        <v>2368838</v>
      </c>
      <c r="H515" t="s">
        <v>4001</v>
      </c>
      <c r="I515">
        <v>36</v>
      </c>
      <c r="J515">
        <v>77</v>
      </c>
      <c r="K515" s="172">
        <v>47</v>
      </c>
      <c r="L515" t="s">
        <v>4702</v>
      </c>
      <c r="M515" t="s">
        <v>4613</v>
      </c>
      <c r="N515" s="177"/>
      <c r="O515" s="166"/>
    </row>
    <row r="516" spans="1:15" ht="15" x14ac:dyDescent="0.25">
      <c r="A516">
        <v>292120</v>
      </c>
      <c r="B516" t="s">
        <v>24</v>
      </c>
      <c r="C516" t="s">
        <v>134</v>
      </c>
      <c r="D516" t="s">
        <v>590</v>
      </c>
      <c r="E516">
        <v>175498</v>
      </c>
      <c r="F516" t="s">
        <v>4368</v>
      </c>
      <c r="G516">
        <v>203386</v>
      </c>
      <c r="H516" t="s">
        <v>4236</v>
      </c>
      <c r="I516">
        <v>74</v>
      </c>
      <c r="J516">
        <v>380</v>
      </c>
      <c r="K516" s="172">
        <v>19</v>
      </c>
      <c r="L516" t="s">
        <v>4764</v>
      </c>
      <c r="M516" t="s">
        <v>4701</v>
      </c>
      <c r="N516" s="177"/>
      <c r="O516" s="166"/>
    </row>
    <row r="517" spans="1:15" ht="15" x14ac:dyDescent="0.25">
      <c r="A517">
        <v>292920</v>
      </c>
      <c r="B517" t="s">
        <v>26</v>
      </c>
      <c r="C517" t="s">
        <v>195</v>
      </c>
      <c r="D517" t="s">
        <v>646</v>
      </c>
      <c r="E517">
        <v>3257290</v>
      </c>
      <c r="F517" t="s">
        <v>2131</v>
      </c>
      <c r="G517">
        <v>214701</v>
      </c>
      <c r="H517" t="s">
        <v>4236</v>
      </c>
      <c r="I517">
        <v>61</v>
      </c>
      <c r="J517">
        <v>545</v>
      </c>
      <c r="K517" s="172">
        <v>11</v>
      </c>
      <c r="L517" t="s">
        <v>4764</v>
      </c>
      <c r="M517" t="s">
        <v>4701</v>
      </c>
      <c r="N517" s="177"/>
      <c r="O517" s="166"/>
    </row>
    <row r="518" spans="1:15" ht="15" x14ac:dyDescent="0.25">
      <c r="A518">
        <v>293330</v>
      </c>
      <c r="B518" t="s">
        <v>30</v>
      </c>
      <c r="C518" t="s">
        <v>333</v>
      </c>
      <c r="D518" t="s">
        <v>842</v>
      </c>
      <c r="E518">
        <v>3303179</v>
      </c>
      <c r="F518" t="s">
        <v>3343</v>
      </c>
      <c r="G518">
        <v>219991</v>
      </c>
      <c r="H518" t="s">
        <v>4236</v>
      </c>
      <c r="I518">
        <v>140</v>
      </c>
      <c r="J518">
        <v>296</v>
      </c>
      <c r="K518" s="172">
        <v>47</v>
      </c>
      <c r="L518" t="s">
        <v>4764</v>
      </c>
      <c r="M518" t="s">
        <v>4701</v>
      </c>
      <c r="N518" s="177"/>
      <c r="O518" s="166"/>
    </row>
    <row r="519" spans="1:15" ht="15" x14ac:dyDescent="0.25">
      <c r="A519">
        <v>290070</v>
      </c>
      <c r="B519" t="s">
        <v>27</v>
      </c>
      <c r="C519" t="s">
        <v>230</v>
      </c>
      <c r="D519" t="s">
        <v>673</v>
      </c>
      <c r="E519">
        <v>2487314</v>
      </c>
      <c r="F519" t="s">
        <v>2301</v>
      </c>
      <c r="G519">
        <v>179310</v>
      </c>
      <c r="H519" t="s">
        <v>4236</v>
      </c>
      <c r="I519">
        <v>225</v>
      </c>
      <c r="J519">
        <v>646</v>
      </c>
      <c r="K519" s="172">
        <v>35</v>
      </c>
      <c r="L519" t="s">
        <v>4764</v>
      </c>
      <c r="M519" t="s">
        <v>4701</v>
      </c>
      <c r="N519" s="177"/>
      <c r="O519" s="166"/>
    </row>
    <row r="520" spans="1:15" ht="15" x14ac:dyDescent="0.25">
      <c r="A520">
        <v>290100</v>
      </c>
      <c r="B520" t="s">
        <v>26</v>
      </c>
      <c r="C520" t="s">
        <v>205</v>
      </c>
      <c r="D520" t="s">
        <v>650</v>
      </c>
      <c r="E520">
        <v>2523485</v>
      </c>
      <c r="F520" t="s">
        <v>2176</v>
      </c>
      <c r="G520">
        <v>179795</v>
      </c>
      <c r="H520" t="s">
        <v>4236</v>
      </c>
      <c r="I520">
        <v>68</v>
      </c>
      <c r="J520">
        <v>402</v>
      </c>
      <c r="K520" s="172">
        <v>17</v>
      </c>
      <c r="L520" t="s">
        <v>4764</v>
      </c>
      <c r="M520" t="s">
        <v>4701</v>
      </c>
      <c r="N520" s="177"/>
      <c r="O520" s="166"/>
    </row>
    <row r="521" spans="1:15" ht="15" x14ac:dyDescent="0.25">
      <c r="A521">
        <v>290570</v>
      </c>
      <c r="B521" t="s">
        <v>26</v>
      </c>
      <c r="C521" t="s">
        <v>177</v>
      </c>
      <c r="D521" t="s">
        <v>625</v>
      </c>
      <c r="E521">
        <v>2387875</v>
      </c>
      <c r="F521" t="s">
        <v>4240</v>
      </c>
      <c r="G521">
        <v>2220318</v>
      </c>
      <c r="H521" t="s">
        <v>4236</v>
      </c>
      <c r="I521">
        <v>89</v>
      </c>
      <c r="J521">
        <v>261</v>
      </c>
      <c r="K521" s="172">
        <v>34</v>
      </c>
      <c r="L521" t="s">
        <v>4764</v>
      </c>
      <c r="M521" t="s">
        <v>4701</v>
      </c>
      <c r="N521" s="177"/>
      <c r="O521" s="166"/>
    </row>
    <row r="522" spans="1:15" ht="15" x14ac:dyDescent="0.25">
      <c r="A522">
        <v>293330</v>
      </c>
      <c r="B522" t="s">
        <v>30</v>
      </c>
      <c r="C522" t="s">
        <v>333</v>
      </c>
      <c r="D522" t="s">
        <v>842</v>
      </c>
      <c r="E522">
        <v>2487683</v>
      </c>
      <c r="F522" t="s">
        <v>3333</v>
      </c>
      <c r="G522">
        <v>219908</v>
      </c>
      <c r="H522" t="s">
        <v>4236</v>
      </c>
      <c r="I522">
        <v>191</v>
      </c>
      <c r="J522">
        <v>444</v>
      </c>
      <c r="K522" s="172">
        <v>43</v>
      </c>
      <c r="L522" t="s">
        <v>4764</v>
      </c>
      <c r="M522" t="s">
        <v>4701</v>
      </c>
      <c r="N522" s="177"/>
      <c r="O522" s="166"/>
    </row>
    <row r="523" spans="1:15" ht="15" x14ac:dyDescent="0.25">
      <c r="A523">
        <v>292990</v>
      </c>
      <c r="B523" t="s">
        <v>23</v>
      </c>
      <c r="C523" t="s">
        <v>84</v>
      </c>
      <c r="D523" t="s">
        <v>545</v>
      </c>
      <c r="E523">
        <v>3066800</v>
      </c>
      <c r="F523" t="s">
        <v>4453</v>
      </c>
      <c r="G523">
        <v>2277328</v>
      </c>
      <c r="H523" t="s">
        <v>4236</v>
      </c>
      <c r="I523">
        <v>54</v>
      </c>
      <c r="J523">
        <v>268</v>
      </c>
      <c r="K523" s="172">
        <v>20</v>
      </c>
      <c r="L523" t="s">
        <v>4764</v>
      </c>
      <c r="M523" t="s">
        <v>4701</v>
      </c>
      <c r="N523" s="177"/>
      <c r="O523" s="166"/>
    </row>
    <row r="524" spans="1:15" ht="15" x14ac:dyDescent="0.25">
      <c r="A524">
        <v>291480</v>
      </c>
      <c r="B524" t="s">
        <v>31</v>
      </c>
      <c r="C524" t="s">
        <v>417</v>
      </c>
      <c r="D524" t="s">
        <v>861</v>
      </c>
      <c r="E524">
        <v>3565408</v>
      </c>
      <c r="F524" t="s">
        <v>3465</v>
      </c>
      <c r="G524">
        <v>196223</v>
      </c>
      <c r="H524" t="s">
        <v>4236</v>
      </c>
      <c r="I524">
        <v>127</v>
      </c>
      <c r="J524">
        <v>647</v>
      </c>
      <c r="K524" s="172">
        <v>20</v>
      </c>
      <c r="L524" t="s">
        <v>4764</v>
      </c>
      <c r="M524" t="s">
        <v>4701</v>
      </c>
      <c r="N524" s="177"/>
      <c r="O524" s="166"/>
    </row>
    <row r="525" spans="1:15" ht="15" x14ac:dyDescent="0.25">
      <c r="A525">
        <v>290850</v>
      </c>
      <c r="B525" t="s">
        <v>23</v>
      </c>
      <c r="C525" t="s">
        <v>37</v>
      </c>
      <c r="D525" t="s">
        <v>500</v>
      </c>
      <c r="E525">
        <v>3018652</v>
      </c>
      <c r="F525" t="s">
        <v>4467</v>
      </c>
      <c r="G525">
        <v>2275686</v>
      </c>
      <c r="H525" t="s">
        <v>4236</v>
      </c>
      <c r="I525">
        <v>40</v>
      </c>
      <c r="J525">
        <v>73</v>
      </c>
      <c r="K525" s="172">
        <v>55</v>
      </c>
      <c r="L525" t="s">
        <v>4764</v>
      </c>
      <c r="M525" t="s">
        <v>4701</v>
      </c>
      <c r="N525" s="177"/>
      <c r="O525" s="166"/>
    </row>
    <row r="526" spans="1:15" ht="15" x14ac:dyDescent="0.25">
      <c r="A526">
        <v>291360</v>
      </c>
      <c r="B526" t="s">
        <v>31</v>
      </c>
      <c r="C526" t="s">
        <v>408</v>
      </c>
      <c r="D526" t="s">
        <v>845</v>
      </c>
      <c r="E526">
        <v>2416123</v>
      </c>
      <c r="F526" t="s">
        <v>3824</v>
      </c>
      <c r="G526">
        <v>2162237</v>
      </c>
      <c r="H526" t="s">
        <v>4237</v>
      </c>
      <c r="I526">
        <v>23</v>
      </c>
      <c r="J526">
        <v>56</v>
      </c>
      <c r="K526" s="172">
        <v>41</v>
      </c>
      <c r="L526" t="s">
        <v>4764</v>
      </c>
      <c r="M526" t="s">
        <v>4701</v>
      </c>
      <c r="N526" s="177"/>
      <c r="O526" s="166"/>
    </row>
    <row r="527" spans="1:15" ht="15" x14ac:dyDescent="0.25">
      <c r="A527">
        <v>291220</v>
      </c>
      <c r="B527" t="s">
        <v>30</v>
      </c>
      <c r="C527" t="s">
        <v>332</v>
      </c>
      <c r="D527" t="s">
        <v>779</v>
      </c>
      <c r="E527">
        <v>2412802</v>
      </c>
      <c r="F527" t="s">
        <v>2977</v>
      </c>
      <c r="G527">
        <v>193194</v>
      </c>
      <c r="H527" t="s">
        <v>4236</v>
      </c>
      <c r="I527">
        <v>172</v>
      </c>
      <c r="J527">
        <v>274</v>
      </c>
      <c r="K527" s="172">
        <v>63</v>
      </c>
      <c r="L527" t="s">
        <v>4764</v>
      </c>
      <c r="M527" t="s">
        <v>4701</v>
      </c>
      <c r="N527" s="177"/>
      <c r="O527" s="166"/>
    </row>
    <row r="528" spans="1:15" ht="15" x14ac:dyDescent="0.25">
      <c r="A528">
        <v>291050</v>
      </c>
      <c r="B528" t="s">
        <v>27</v>
      </c>
      <c r="C528" t="s">
        <v>230</v>
      </c>
      <c r="D528" t="s">
        <v>680</v>
      </c>
      <c r="E528">
        <v>2627140</v>
      </c>
      <c r="F528" t="s">
        <v>2361</v>
      </c>
      <c r="G528">
        <v>189529</v>
      </c>
      <c r="H528" t="s">
        <v>4236</v>
      </c>
      <c r="I528">
        <v>303</v>
      </c>
      <c r="J528">
        <v>533</v>
      </c>
      <c r="K528" s="172">
        <v>57</v>
      </c>
      <c r="L528" t="s">
        <v>4764</v>
      </c>
      <c r="M528" t="s">
        <v>4701</v>
      </c>
      <c r="N528" s="177"/>
      <c r="O528" s="166"/>
    </row>
    <row r="529" spans="1:15" ht="15" x14ac:dyDescent="0.25">
      <c r="A529">
        <v>291920</v>
      </c>
      <c r="B529" t="s">
        <v>26</v>
      </c>
      <c r="C529" t="s">
        <v>195</v>
      </c>
      <c r="D529" t="s">
        <v>642</v>
      </c>
      <c r="E529">
        <v>6227198</v>
      </c>
      <c r="F529" t="s">
        <v>1285</v>
      </c>
      <c r="G529">
        <v>201405</v>
      </c>
      <c r="H529" t="s">
        <v>4236</v>
      </c>
      <c r="I529">
        <v>12</v>
      </c>
      <c r="J529">
        <v>380</v>
      </c>
      <c r="K529" s="172">
        <v>3</v>
      </c>
      <c r="L529" t="s">
        <v>4764</v>
      </c>
      <c r="M529" t="s">
        <v>4701</v>
      </c>
      <c r="N529" s="177"/>
      <c r="O529" s="166"/>
    </row>
    <row r="530" spans="1:15" ht="15" x14ac:dyDescent="0.25">
      <c r="A530">
        <v>292740</v>
      </c>
      <c r="B530" t="s">
        <v>26</v>
      </c>
      <c r="C530" t="s">
        <v>195</v>
      </c>
      <c r="D530" t="s">
        <v>644</v>
      </c>
      <c r="E530">
        <v>2653400</v>
      </c>
      <c r="F530" t="s">
        <v>2045</v>
      </c>
      <c r="G530">
        <v>211567</v>
      </c>
      <c r="H530" t="s">
        <v>4236</v>
      </c>
      <c r="I530">
        <v>94</v>
      </c>
      <c r="J530">
        <v>323</v>
      </c>
      <c r="K530" s="172">
        <v>29</v>
      </c>
      <c r="L530" t="s">
        <v>4764</v>
      </c>
      <c r="M530" t="s">
        <v>4701</v>
      </c>
      <c r="N530" s="177"/>
      <c r="O530" s="166"/>
    </row>
    <row r="531" spans="1:15" ht="15" x14ac:dyDescent="0.25">
      <c r="A531">
        <v>293070</v>
      </c>
      <c r="B531" t="s">
        <v>26</v>
      </c>
      <c r="C531" t="s">
        <v>177</v>
      </c>
      <c r="D531" t="s">
        <v>630</v>
      </c>
      <c r="E531">
        <v>3913589</v>
      </c>
      <c r="F531" t="s">
        <v>1911</v>
      </c>
      <c r="G531">
        <v>216577</v>
      </c>
      <c r="H531" t="s">
        <v>4236</v>
      </c>
      <c r="I531">
        <v>296</v>
      </c>
      <c r="J531">
        <v>492</v>
      </c>
      <c r="K531" s="172">
        <v>60</v>
      </c>
      <c r="L531" t="s">
        <v>4764</v>
      </c>
      <c r="M531" t="s">
        <v>4701</v>
      </c>
      <c r="N531" s="177"/>
      <c r="O531" s="166"/>
    </row>
    <row r="532" spans="1:15" ht="15" x14ac:dyDescent="0.25">
      <c r="A532">
        <v>290570</v>
      </c>
      <c r="B532" t="s">
        <v>26</v>
      </c>
      <c r="C532" t="s">
        <v>177</v>
      </c>
      <c r="D532" t="s">
        <v>625</v>
      </c>
      <c r="E532">
        <v>2387875</v>
      </c>
      <c r="F532" t="s">
        <v>4240</v>
      </c>
      <c r="G532">
        <v>2220288</v>
      </c>
      <c r="H532" t="s">
        <v>4236</v>
      </c>
      <c r="I532">
        <v>83</v>
      </c>
      <c r="J532">
        <v>322</v>
      </c>
      <c r="K532" s="172">
        <v>26</v>
      </c>
      <c r="L532" t="s">
        <v>4764</v>
      </c>
      <c r="M532" t="s">
        <v>4701</v>
      </c>
      <c r="N532" s="177"/>
      <c r="O532" s="166"/>
    </row>
    <row r="533" spans="1:15" ht="15" x14ac:dyDescent="0.25">
      <c r="A533">
        <v>290570</v>
      </c>
      <c r="B533" t="s">
        <v>26</v>
      </c>
      <c r="C533" t="s">
        <v>177</v>
      </c>
      <c r="D533" t="s">
        <v>625</v>
      </c>
      <c r="E533">
        <v>6636373</v>
      </c>
      <c r="F533" t="s">
        <v>1847</v>
      </c>
      <c r="G533">
        <v>184942</v>
      </c>
      <c r="H533" t="s">
        <v>4236</v>
      </c>
      <c r="I533">
        <v>109</v>
      </c>
      <c r="J533">
        <v>326</v>
      </c>
      <c r="K533" s="172">
        <v>33</v>
      </c>
      <c r="L533" t="s">
        <v>4764</v>
      </c>
      <c r="M533" t="s">
        <v>4701</v>
      </c>
      <c r="N533" s="177"/>
      <c r="O533" s="166"/>
    </row>
    <row r="534" spans="1:15" ht="15" x14ac:dyDescent="0.25">
      <c r="A534">
        <v>291360</v>
      </c>
      <c r="B534" t="s">
        <v>31</v>
      </c>
      <c r="C534" t="s">
        <v>408</v>
      </c>
      <c r="D534" t="s">
        <v>845</v>
      </c>
      <c r="E534">
        <v>2416174</v>
      </c>
      <c r="F534" t="s">
        <v>4073</v>
      </c>
      <c r="G534">
        <v>2175991</v>
      </c>
      <c r="H534" t="s">
        <v>4237</v>
      </c>
      <c r="I534">
        <v>5</v>
      </c>
      <c r="J534">
        <v>65</v>
      </c>
      <c r="K534" s="172">
        <v>8</v>
      </c>
      <c r="L534" t="s">
        <v>4764</v>
      </c>
      <c r="M534" t="s">
        <v>4701</v>
      </c>
      <c r="N534" s="177"/>
      <c r="O534" s="166"/>
    </row>
    <row r="535" spans="1:15" ht="15" x14ac:dyDescent="0.25">
      <c r="A535">
        <v>291730</v>
      </c>
      <c r="B535" t="s">
        <v>31</v>
      </c>
      <c r="C535" t="s">
        <v>465</v>
      </c>
      <c r="D535" t="s">
        <v>903</v>
      </c>
      <c r="E535">
        <v>9831622</v>
      </c>
      <c r="F535" t="s">
        <v>3837</v>
      </c>
      <c r="G535">
        <v>1683063</v>
      </c>
      <c r="H535" t="s">
        <v>4236</v>
      </c>
      <c r="I535">
        <v>162</v>
      </c>
      <c r="J535">
        <v>549</v>
      </c>
      <c r="K535" s="172">
        <v>30</v>
      </c>
      <c r="L535" t="s">
        <v>4764</v>
      </c>
      <c r="M535" t="s">
        <v>4701</v>
      </c>
      <c r="N535" s="177"/>
      <c r="O535" s="166"/>
    </row>
    <row r="536" spans="1:15" ht="15" x14ac:dyDescent="0.25">
      <c r="A536">
        <v>291080</v>
      </c>
      <c r="B536" t="s">
        <v>23</v>
      </c>
      <c r="C536" t="s">
        <v>37</v>
      </c>
      <c r="D536" t="s">
        <v>502</v>
      </c>
      <c r="E536">
        <v>3470571</v>
      </c>
      <c r="F536" t="s">
        <v>4300</v>
      </c>
      <c r="G536">
        <v>190985</v>
      </c>
      <c r="H536" t="s">
        <v>4236</v>
      </c>
      <c r="I536">
        <v>108</v>
      </c>
      <c r="J536">
        <v>479</v>
      </c>
      <c r="K536" s="172">
        <v>23</v>
      </c>
      <c r="L536" t="s">
        <v>4764</v>
      </c>
      <c r="M536" t="s">
        <v>4701</v>
      </c>
      <c r="N536" s="177"/>
      <c r="O536" s="166"/>
    </row>
    <row r="537" spans="1:15" ht="15" x14ac:dyDescent="0.25">
      <c r="A537">
        <v>292880</v>
      </c>
      <c r="B537" t="s">
        <v>23</v>
      </c>
      <c r="C537" t="s">
        <v>37</v>
      </c>
      <c r="D537" t="s">
        <v>516</v>
      </c>
      <c r="E537">
        <v>2520338</v>
      </c>
      <c r="F537" t="s">
        <v>3966</v>
      </c>
      <c r="G537">
        <v>214140</v>
      </c>
      <c r="H537" t="s">
        <v>4236</v>
      </c>
      <c r="I537">
        <v>58</v>
      </c>
      <c r="J537">
        <v>381</v>
      </c>
      <c r="K537" s="172">
        <v>15</v>
      </c>
      <c r="L537" t="s">
        <v>4764</v>
      </c>
      <c r="M537" t="s">
        <v>4613</v>
      </c>
      <c r="N537" s="177"/>
      <c r="O537" s="166"/>
    </row>
    <row r="538" spans="1:15" ht="15" x14ac:dyDescent="0.25">
      <c r="A538">
        <v>292740</v>
      </c>
      <c r="B538" t="s">
        <v>26</v>
      </c>
      <c r="C538" t="s">
        <v>195</v>
      </c>
      <c r="D538" t="s">
        <v>644</v>
      </c>
      <c r="E538">
        <v>57460</v>
      </c>
      <c r="F538" t="s">
        <v>2040</v>
      </c>
      <c r="G538">
        <v>1711830</v>
      </c>
      <c r="H538" t="s">
        <v>4236</v>
      </c>
      <c r="I538">
        <v>37</v>
      </c>
      <c r="J538">
        <v>153</v>
      </c>
      <c r="K538" s="172">
        <v>24</v>
      </c>
      <c r="L538" t="s">
        <v>4764</v>
      </c>
      <c r="M538" t="s">
        <v>4701</v>
      </c>
      <c r="N538" s="177"/>
      <c r="O538" s="166"/>
    </row>
    <row r="539" spans="1:15" ht="15" x14ac:dyDescent="0.25">
      <c r="A539">
        <v>292730</v>
      </c>
      <c r="B539" t="s">
        <v>26</v>
      </c>
      <c r="C539" t="s">
        <v>205</v>
      </c>
      <c r="D539" t="s">
        <v>665</v>
      </c>
      <c r="E539">
        <v>4513703</v>
      </c>
      <c r="F539" t="s">
        <v>4770</v>
      </c>
      <c r="G539">
        <v>2435608</v>
      </c>
      <c r="H539" t="s">
        <v>4236</v>
      </c>
      <c r="I539">
        <v>1</v>
      </c>
      <c r="J539">
        <v>14</v>
      </c>
      <c r="K539" s="172">
        <v>7</v>
      </c>
      <c r="L539" t="s">
        <v>4764</v>
      </c>
      <c r="M539" t="s">
        <v>4613</v>
      </c>
      <c r="N539" s="177"/>
      <c r="O539" s="166"/>
    </row>
    <row r="540" spans="1:15" ht="15" x14ac:dyDescent="0.25">
      <c r="A540">
        <v>292045</v>
      </c>
      <c r="B540" t="s">
        <v>29</v>
      </c>
      <c r="C540" t="s">
        <v>292</v>
      </c>
      <c r="D540" t="s">
        <v>742</v>
      </c>
      <c r="E540">
        <v>7901895</v>
      </c>
      <c r="F540" t="s">
        <v>4124</v>
      </c>
      <c r="G540">
        <v>1598325</v>
      </c>
      <c r="H540" t="s">
        <v>4236</v>
      </c>
      <c r="I540">
        <v>20</v>
      </c>
      <c r="J540">
        <v>68</v>
      </c>
      <c r="K540" s="172">
        <v>29</v>
      </c>
      <c r="L540" t="s">
        <v>4764</v>
      </c>
      <c r="M540" t="s">
        <v>4701</v>
      </c>
      <c r="N540" s="177"/>
      <c r="O540" s="166"/>
    </row>
    <row r="541" spans="1:15" ht="15" x14ac:dyDescent="0.25">
      <c r="A541">
        <v>293330</v>
      </c>
      <c r="B541" t="s">
        <v>30</v>
      </c>
      <c r="C541" t="s">
        <v>333</v>
      </c>
      <c r="D541" t="s">
        <v>842</v>
      </c>
      <c r="E541">
        <v>2486563</v>
      </c>
      <c r="F541" t="s">
        <v>3325</v>
      </c>
      <c r="G541">
        <v>219738</v>
      </c>
      <c r="H541" t="s">
        <v>4236</v>
      </c>
      <c r="I541">
        <v>134</v>
      </c>
      <c r="J541">
        <v>432</v>
      </c>
      <c r="K541" s="172">
        <v>31</v>
      </c>
      <c r="L541" t="s">
        <v>4764</v>
      </c>
      <c r="M541" t="s">
        <v>4701</v>
      </c>
      <c r="N541" s="177"/>
      <c r="O541" s="166"/>
    </row>
    <row r="542" spans="1:15" ht="15" x14ac:dyDescent="0.25">
      <c r="A542">
        <v>291080</v>
      </c>
      <c r="B542" t="s">
        <v>23</v>
      </c>
      <c r="C542" t="s">
        <v>37</v>
      </c>
      <c r="D542" t="s">
        <v>502</v>
      </c>
      <c r="E542">
        <v>2401738</v>
      </c>
      <c r="F542" t="s">
        <v>4548</v>
      </c>
      <c r="G542">
        <v>190519</v>
      </c>
      <c r="H542" t="s">
        <v>4236</v>
      </c>
      <c r="I542">
        <v>110</v>
      </c>
      <c r="J542">
        <v>507</v>
      </c>
      <c r="K542" s="172">
        <v>22</v>
      </c>
      <c r="L542" t="s">
        <v>4764</v>
      </c>
      <c r="M542" t="s">
        <v>4701</v>
      </c>
      <c r="N542" s="177"/>
      <c r="O542" s="166"/>
    </row>
    <row r="543" spans="1:15" ht="15" x14ac:dyDescent="0.25">
      <c r="A543">
        <v>290810</v>
      </c>
      <c r="B543" t="s">
        <v>29</v>
      </c>
      <c r="C543" t="s">
        <v>319</v>
      </c>
      <c r="D543" t="s">
        <v>759</v>
      </c>
      <c r="E543">
        <v>936014</v>
      </c>
      <c r="F543" t="s">
        <v>4243</v>
      </c>
      <c r="G543">
        <v>2247763</v>
      </c>
      <c r="H543" t="s">
        <v>4236</v>
      </c>
      <c r="I543">
        <v>3</v>
      </c>
      <c r="J543">
        <v>11</v>
      </c>
      <c r="K543" s="172">
        <v>27</v>
      </c>
      <c r="L543" t="s">
        <v>4764</v>
      </c>
      <c r="M543" t="s">
        <v>4613</v>
      </c>
      <c r="N543" s="177"/>
      <c r="O543" s="166"/>
    </row>
    <row r="544" spans="1:15" ht="15" x14ac:dyDescent="0.25">
      <c r="A544">
        <v>292740</v>
      </c>
      <c r="B544" t="s">
        <v>26</v>
      </c>
      <c r="C544" t="s">
        <v>195</v>
      </c>
      <c r="D544" t="s">
        <v>644</v>
      </c>
      <c r="E544">
        <v>7592450</v>
      </c>
      <c r="F544" t="s">
        <v>2081</v>
      </c>
      <c r="G544">
        <v>1553062</v>
      </c>
      <c r="H544" t="s">
        <v>4236</v>
      </c>
      <c r="I544">
        <v>19</v>
      </c>
      <c r="J544">
        <v>169</v>
      </c>
      <c r="K544" s="172">
        <v>11</v>
      </c>
      <c r="L544" t="s">
        <v>4764</v>
      </c>
      <c r="M544" t="s">
        <v>4701</v>
      </c>
      <c r="N544" s="177"/>
      <c r="O544" s="166"/>
    </row>
    <row r="545" spans="1:15" ht="15" x14ac:dyDescent="0.25">
      <c r="A545">
        <v>290520</v>
      </c>
      <c r="B545" t="s">
        <v>30</v>
      </c>
      <c r="C545" t="s">
        <v>356</v>
      </c>
      <c r="D545" t="s">
        <v>791</v>
      </c>
      <c r="E545">
        <v>2556936</v>
      </c>
      <c r="F545" t="s">
        <v>3045</v>
      </c>
      <c r="G545">
        <v>2401932</v>
      </c>
      <c r="H545" t="s">
        <v>4001</v>
      </c>
      <c r="I545">
        <v>0</v>
      </c>
      <c r="J545">
        <v>2</v>
      </c>
      <c r="K545" s="172">
        <v>0</v>
      </c>
      <c r="L545" t="s">
        <v>4702</v>
      </c>
      <c r="M545" t="s">
        <v>4613</v>
      </c>
      <c r="N545" s="177"/>
      <c r="O545" s="166"/>
    </row>
    <row r="546" spans="1:15" ht="15" x14ac:dyDescent="0.25">
      <c r="A546">
        <v>291640</v>
      </c>
      <c r="B546" t="s">
        <v>30</v>
      </c>
      <c r="C546" t="s">
        <v>377</v>
      </c>
      <c r="D546" t="s">
        <v>817</v>
      </c>
      <c r="E546">
        <v>3791351</v>
      </c>
      <c r="F546" t="s">
        <v>4708</v>
      </c>
      <c r="G546">
        <v>2352419</v>
      </c>
      <c r="H546" t="s">
        <v>4236</v>
      </c>
      <c r="I546">
        <v>3</v>
      </c>
      <c r="J546">
        <v>13</v>
      </c>
      <c r="K546" s="172">
        <v>23</v>
      </c>
      <c r="L546" t="s">
        <v>4764</v>
      </c>
      <c r="M546" t="s">
        <v>4701</v>
      </c>
      <c r="N546" s="177"/>
      <c r="O546" s="166"/>
    </row>
    <row r="547" spans="1:15" ht="15" x14ac:dyDescent="0.25">
      <c r="A547">
        <v>290650</v>
      </c>
      <c r="B547" t="s">
        <v>26</v>
      </c>
      <c r="C547" t="s">
        <v>195</v>
      </c>
      <c r="D547" t="s">
        <v>640</v>
      </c>
      <c r="E547">
        <v>7467168</v>
      </c>
      <c r="F547" t="s">
        <v>4493</v>
      </c>
      <c r="G547">
        <v>2293803</v>
      </c>
      <c r="H547" t="s">
        <v>4237</v>
      </c>
      <c r="I547">
        <v>16</v>
      </c>
      <c r="J547">
        <v>61</v>
      </c>
      <c r="K547" s="172">
        <v>26</v>
      </c>
      <c r="L547" t="s">
        <v>4764</v>
      </c>
      <c r="M547" t="s">
        <v>4701</v>
      </c>
      <c r="N547" s="177"/>
      <c r="O547" s="166"/>
    </row>
    <row r="548" spans="1:15" ht="15" x14ac:dyDescent="0.25">
      <c r="A548">
        <v>290070</v>
      </c>
      <c r="B548" t="s">
        <v>27</v>
      </c>
      <c r="C548" t="s">
        <v>230</v>
      </c>
      <c r="D548" t="s">
        <v>673</v>
      </c>
      <c r="E548">
        <v>6835929</v>
      </c>
      <c r="F548" t="s">
        <v>2313</v>
      </c>
      <c r="G548">
        <v>179507</v>
      </c>
      <c r="H548" t="s">
        <v>4236</v>
      </c>
      <c r="I548">
        <v>71</v>
      </c>
      <c r="J548">
        <v>604</v>
      </c>
      <c r="K548" s="172">
        <v>12</v>
      </c>
      <c r="L548" t="s">
        <v>4764</v>
      </c>
      <c r="M548" t="s">
        <v>4701</v>
      </c>
      <c r="N548" s="177"/>
      <c r="O548" s="166"/>
    </row>
    <row r="549" spans="1:15" ht="15" x14ac:dyDescent="0.25">
      <c r="A549">
        <v>292740</v>
      </c>
      <c r="B549" t="s">
        <v>26</v>
      </c>
      <c r="C549" t="s">
        <v>195</v>
      </c>
      <c r="D549" t="s">
        <v>644</v>
      </c>
      <c r="E549">
        <v>5282</v>
      </c>
      <c r="F549" t="s">
        <v>2023</v>
      </c>
      <c r="G549">
        <v>210714</v>
      </c>
      <c r="H549" t="s">
        <v>4236</v>
      </c>
      <c r="I549">
        <v>74</v>
      </c>
      <c r="J549">
        <v>225</v>
      </c>
      <c r="K549" s="172">
        <v>33</v>
      </c>
      <c r="L549" t="s">
        <v>4764</v>
      </c>
      <c r="M549" t="s">
        <v>4701</v>
      </c>
      <c r="N549" s="177"/>
      <c r="O549" s="166"/>
    </row>
    <row r="550" spans="1:15" ht="15" x14ac:dyDescent="0.25">
      <c r="A550">
        <v>292740</v>
      </c>
      <c r="B550" t="s">
        <v>26</v>
      </c>
      <c r="C550" t="s">
        <v>195</v>
      </c>
      <c r="D550" t="s">
        <v>644</v>
      </c>
      <c r="E550">
        <v>4332</v>
      </c>
      <c r="F550" t="s">
        <v>3945</v>
      </c>
      <c r="G550">
        <v>1760548</v>
      </c>
      <c r="H550" t="s">
        <v>4237</v>
      </c>
      <c r="I550">
        <v>156</v>
      </c>
      <c r="J550">
        <v>490</v>
      </c>
      <c r="K550" s="172">
        <v>32</v>
      </c>
      <c r="L550" t="s">
        <v>4764</v>
      </c>
      <c r="M550" t="s">
        <v>4701</v>
      </c>
      <c r="N550" s="177"/>
      <c r="O550" s="166"/>
    </row>
    <row r="551" spans="1:15" ht="15" x14ac:dyDescent="0.25">
      <c r="A551">
        <v>293330</v>
      </c>
      <c r="B551" t="s">
        <v>30</v>
      </c>
      <c r="C551" t="s">
        <v>333</v>
      </c>
      <c r="D551" t="s">
        <v>842</v>
      </c>
      <c r="E551">
        <v>2487667</v>
      </c>
      <c r="F551" t="s">
        <v>3331</v>
      </c>
      <c r="G551">
        <v>1545078</v>
      </c>
      <c r="H551" t="s">
        <v>4236</v>
      </c>
      <c r="I551">
        <v>125</v>
      </c>
      <c r="J551">
        <v>283</v>
      </c>
      <c r="K551" s="172">
        <v>44</v>
      </c>
      <c r="L551" t="s">
        <v>4764</v>
      </c>
      <c r="M551" t="s">
        <v>4701</v>
      </c>
      <c r="N551" s="177"/>
      <c r="O551" s="166"/>
    </row>
    <row r="552" spans="1:15" ht="15" x14ac:dyDescent="0.25">
      <c r="A552">
        <v>292740</v>
      </c>
      <c r="B552" t="s">
        <v>26</v>
      </c>
      <c r="C552" t="s">
        <v>195</v>
      </c>
      <c r="D552" t="s">
        <v>644</v>
      </c>
      <c r="E552">
        <v>4596</v>
      </c>
      <c r="F552" t="s">
        <v>3931</v>
      </c>
      <c r="G552">
        <v>2414937</v>
      </c>
      <c r="H552" t="s">
        <v>4237</v>
      </c>
      <c r="I552">
        <v>39</v>
      </c>
      <c r="J552">
        <v>47</v>
      </c>
      <c r="K552" s="172">
        <v>83</v>
      </c>
      <c r="L552" t="s">
        <v>4702</v>
      </c>
      <c r="M552" t="s">
        <v>4613</v>
      </c>
      <c r="N552" s="177"/>
      <c r="O552" s="166"/>
    </row>
    <row r="553" spans="1:15" ht="15" x14ac:dyDescent="0.25">
      <c r="A553">
        <v>290225</v>
      </c>
      <c r="B553" t="s">
        <v>31</v>
      </c>
      <c r="C553" t="s">
        <v>408</v>
      </c>
      <c r="D553" t="s">
        <v>843</v>
      </c>
      <c r="E553">
        <v>3882195</v>
      </c>
      <c r="F553" t="s">
        <v>3353</v>
      </c>
      <c r="G553">
        <v>180912</v>
      </c>
      <c r="H553" t="s">
        <v>4236</v>
      </c>
      <c r="I553">
        <v>30</v>
      </c>
      <c r="J553">
        <v>71</v>
      </c>
      <c r="K553" s="172">
        <v>42</v>
      </c>
      <c r="L553" t="s">
        <v>4764</v>
      </c>
      <c r="M553" t="s">
        <v>4701</v>
      </c>
      <c r="N553" s="177"/>
      <c r="O553" s="166"/>
    </row>
    <row r="554" spans="1:15" ht="15" x14ac:dyDescent="0.25">
      <c r="A554">
        <v>291840</v>
      </c>
      <c r="B554" t="s">
        <v>28</v>
      </c>
      <c r="C554" t="s">
        <v>263</v>
      </c>
      <c r="D554" t="s">
        <v>709</v>
      </c>
      <c r="E554">
        <v>4233972</v>
      </c>
      <c r="F554" t="s">
        <v>4624</v>
      </c>
      <c r="G554">
        <v>2351870</v>
      </c>
      <c r="H554" t="s">
        <v>4236</v>
      </c>
      <c r="I554">
        <v>12</v>
      </c>
      <c r="J554">
        <v>23</v>
      </c>
      <c r="K554" s="172">
        <v>52</v>
      </c>
      <c r="L554" t="s">
        <v>4764</v>
      </c>
      <c r="M554" t="s">
        <v>4701</v>
      </c>
      <c r="N554" s="177"/>
      <c r="O554" s="166"/>
    </row>
    <row r="555" spans="1:15" ht="15" x14ac:dyDescent="0.25">
      <c r="A555">
        <v>292575</v>
      </c>
      <c r="B555" t="s">
        <v>26</v>
      </c>
      <c r="C555" t="s">
        <v>205</v>
      </c>
      <c r="D555" t="s">
        <v>664</v>
      </c>
      <c r="E555">
        <v>4342267</v>
      </c>
      <c r="F555" t="s">
        <v>4710</v>
      </c>
      <c r="G555">
        <v>2395576</v>
      </c>
      <c r="H555" t="s">
        <v>4236</v>
      </c>
      <c r="I555">
        <v>3</v>
      </c>
      <c r="J555">
        <v>22</v>
      </c>
      <c r="K555" s="172">
        <v>14</v>
      </c>
      <c r="L555" t="s">
        <v>4764</v>
      </c>
      <c r="M555" t="s">
        <v>4613</v>
      </c>
      <c r="N555" s="177"/>
      <c r="O555" s="166"/>
    </row>
    <row r="556" spans="1:15" ht="15" x14ac:dyDescent="0.25">
      <c r="A556">
        <v>292740</v>
      </c>
      <c r="B556" t="s">
        <v>26</v>
      </c>
      <c r="C556" t="s">
        <v>195</v>
      </c>
      <c r="D556" t="s">
        <v>644</v>
      </c>
      <c r="E556">
        <v>5258</v>
      </c>
      <c r="F556" t="s">
        <v>2021</v>
      </c>
      <c r="G556">
        <v>210676</v>
      </c>
      <c r="H556" t="s">
        <v>4236</v>
      </c>
      <c r="I556">
        <v>97</v>
      </c>
      <c r="J556">
        <v>325</v>
      </c>
      <c r="K556" s="172">
        <v>30</v>
      </c>
      <c r="L556" t="s">
        <v>4764</v>
      </c>
      <c r="M556" t="s">
        <v>4701</v>
      </c>
      <c r="N556" s="177"/>
      <c r="O556" s="166"/>
    </row>
    <row r="557" spans="1:15" ht="15" x14ac:dyDescent="0.25">
      <c r="A557">
        <v>291955</v>
      </c>
      <c r="B557" t="s">
        <v>29</v>
      </c>
      <c r="C557" t="s">
        <v>292</v>
      </c>
      <c r="D557" t="s">
        <v>741</v>
      </c>
      <c r="E557">
        <v>3058425</v>
      </c>
      <c r="F557" t="s">
        <v>3846</v>
      </c>
      <c r="G557">
        <v>201723</v>
      </c>
      <c r="H557" t="s">
        <v>4236</v>
      </c>
      <c r="I557">
        <v>53</v>
      </c>
      <c r="J557">
        <v>457</v>
      </c>
      <c r="K557" s="172">
        <v>12</v>
      </c>
      <c r="L557" t="s">
        <v>4764</v>
      </c>
      <c r="M557" t="s">
        <v>4701</v>
      </c>
      <c r="N557" s="177"/>
      <c r="O557" s="166"/>
    </row>
    <row r="558" spans="1:15" ht="15" x14ac:dyDescent="0.25">
      <c r="A558">
        <v>292740</v>
      </c>
      <c r="B558" t="s">
        <v>26</v>
      </c>
      <c r="C558" t="s">
        <v>195</v>
      </c>
      <c r="D558" t="s">
        <v>644</v>
      </c>
      <c r="E558">
        <v>4898</v>
      </c>
      <c r="F558" t="s">
        <v>2017</v>
      </c>
      <c r="G558">
        <v>210579</v>
      </c>
      <c r="H558" t="s">
        <v>4236</v>
      </c>
      <c r="I558">
        <v>131</v>
      </c>
      <c r="J558">
        <v>317</v>
      </c>
      <c r="K558" s="172">
        <v>41</v>
      </c>
      <c r="L558" t="s">
        <v>4764</v>
      </c>
      <c r="M558" t="s">
        <v>4701</v>
      </c>
      <c r="N558" s="177"/>
      <c r="O558" s="166"/>
    </row>
    <row r="559" spans="1:15" ht="15" x14ac:dyDescent="0.25">
      <c r="A559">
        <v>291560</v>
      </c>
      <c r="B559" t="s">
        <v>25</v>
      </c>
      <c r="C559" t="s">
        <v>164</v>
      </c>
      <c r="D559" t="s">
        <v>615</v>
      </c>
      <c r="E559">
        <v>197688</v>
      </c>
      <c r="F559" t="s">
        <v>4148</v>
      </c>
      <c r="G559">
        <v>2223244</v>
      </c>
      <c r="H559" t="s">
        <v>4236</v>
      </c>
      <c r="I559">
        <v>0</v>
      </c>
      <c r="J559">
        <v>91</v>
      </c>
      <c r="K559" s="172">
        <v>0</v>
      </c>
      <c r="L559" t="s">
        <v>4764</v>
      </c>
      <c r="M559" t="s">
        <v>4701</v>
      </c>
      <c r="N559" s="177"/>
      <c r="O559" s="166"/>
    </row>
    <row r="560" spans="1:15" ht="15" x14ac:dyDescent="0.25">
      <c r="A560">
        <v>293270</v>
      </c>
      <c r="B560" t="s">
        <v>31</v>
      </c>
      <c r="C560" t="s">
        <v>408</v>
      </c>
      <c r="D560" t="s">
        <v>850</v>
      </c>
      <c r="E560">
        <v>4033469</v>
      </c>
      <c r="F560" t="s">
        <v>3987</v>
      </c>
      <c r="G560">
        <v>2297825</v>
      </c>
      <c r="H560" t="s">
        <v>4236</v>
      </c>
      <c r="I560">
        <v>1</v>
      </c>
      <c r="J560">
        <v>26</v>
      </c>
      <c r="K560" s="172">
        <v>4</v>
      </c>
      <c r="L560" t="s">
        <v>4764</v>
      </c>
      <c r="M560" t="s">
        <v>4701</v>
      </c>
      <c r="N560" s="177"/>
      <c r="O560" s="166"/>
    </row>
    <row r="561" spans="1:15" ht="15" x14ac:dyDescent="0.25">
      <c r="A561">
        <v>291300</v>
      </c>
      <c r="B561" t="s">
        <v>23</v>
      </c>
      <c r="C561" t="s">
        <v>84</v>
      </c>
      <c r="D561" t="s">
        <v>538</v>
      </c>
      <c r="E561">
        <v>2413167</v>
      </c>
      <c r="F561" t="s">
        <v>4550</v>
      </c>
      <c r="G561">
        <v>2301121</v>
      </c>
      <c r="H561" t="s">
        <v>4236</v>
      </c>
      <c r="I561">
        <v>31</v>
      </c>
      <c r="J561">
        <v>98</v>
      </c>
      <c r="K561" s="172">
        <v>32</v>
      </c>
      <c r="L561" t="s">
        <v>4764</v>
      </c>
      <c r="M561" t="s">
        <v>4701</v>
      </c>
      <c r="N561" s="177"/>
      <c r="O561" s="166"/>
    </row>
    <row r="562" spans="1:15" ht="15" x14ac:dyDescent="0.25">
      <c r="A562">
        <v>292360</v>
      </c>
      <c r="B562" t="s">
        <v>30</v>
      </c>
      <c r="C562" t="s">
        <v>332</v>
      </c>
      <c r="D562" t="s">
        <v>786</v>
      </c>
      <c r="E562">
        <v>5944902</v>
      </c>
      <c r="F562" t="s">
        <v>3018</v>
      </c>
      <c r="G562">
        <v>205869</v>
      </c>
      <c r="H562" t="s">
        <v>4236</v>
      </c>
      <c r="I562">
        <v>5</v>
      </c>
      <c r="J562">
        <v>47</v>
      </c>
      <c r="K562" s="172">
        <v>11</v>
      </c>
      <c r="L562" t="s">
        <v>4764</v>
      </c>
      <c r="M562" t="s">
        <v>4701</v>
      </c>
      <c r="N562" s="177"/>
      <c r="O562" s="166"/>
    </row>
    <row r="563" spans="1:15" ht="15" x14ac:dyDescent="0.25">
      <c r="A563">
        <v>292060</v>
      </c>
      <c r="B563" t="s">
        <v>26</v>
      </c>
      <c r="C563" t="s">
        <v>185</v>
      </c>
      <c r="D563" t="s">
        <v>636</v>
      </c>
      <c r="E563">
        <v>7586175</v>
      </c>
      <c r="F563" t="s">
        <v>1968</v>
      </c>
      <c r="G563">
        <v>1588699</v>
      </c>
      <c r="H563" t="s">
        <v>4236</v>
      </c>
      <c r="I563">
        <v>1</v>
      </c>
      <c r="J563">
        <v>92</v>
      </c>
      <c r="K563" s="172">
        <v>1</v>
      </c>
      <c r="L563" t="s">
        <v>4764</v>
      </c>
      <c r="M563" t="s">
        <v>4701</v>
      </c>
      <c r="N563" s="177"/>
      <c r="O563" s="166"/>
    </row>
    <row r="564" spans="1:15" ht="15" x14ac:dyDescent="0.25">
      <c r="A564">
        <v>292680</v>
      </c>
      <c r="B564" t="s">
        <v>30</v>
      </c>
      <c r="C564" t="s">
        <v>356</v>
      </c>
      <c r="D564" t="s">
        <v>808</v>
      </c>
      <c r="E564">
        <v>2550024</v>
      </c>
      <c r="F564" t="s">
        <v>4771</v>
      </c>
      <c r="G564">
        <v>2418568</v>
      </c>
      <c r="H564" t="s">
        <v>4001</v>
      </c>
      <c r="I564">
        <v>3</v>
      </c>
      <c r="J564">
        <v>4</v>
      </c>
      <c r="K564" s="172">
        <v>75</v>
      </c>
      <c r="L564" t="s">
        <v>4702</v>
      </c>
      <c r="M564" t="s">
        <v>4613</v>
      </c>
      <c r="N564" s="177"/>
      <c r="O564" s="166"/>
    </row>
    <row r="565" spans="1:15" ht="15" x14ac:dyDescent="0.25">
      <c r="A565">
        <v>290270</v>
      </c>
      <c r="B565" t="s">
        <v>29</v>
      </c>
      <c r="C565" t="s">
        <v>309</v>
      </c>
      <c r="D565" t="s">
        <v>748</v>
      </c>
      <c r="E565">
        <v>2304554</v>
      </c>
      <c r="F565" t="s">
        <v>4616</v>
      </c>
      <c r="G565">
        <v>2347911</v>
      </c>
      <c r="H565" t="s">
        <v>4236</v>
      </c>
      <c r="I565">
        <v>52</v>
      </c>
      <c r="J565">
        <v>64</v>
      </c>
      <c r="K565" s="172">
        <v>81</v>
      </c>
      <c r="L565" t="s">
        <v>4764</v>
      </c>
      <c r="M565" t="s">
        <v>4701</v>
      </c>
      <c r="N565" s="177"/>
      <c r="O565" s="166"/>
    </row>
    <row r="566" spans="1:15" ht="15" x14ac:dyDescent="0.25">
      <c r="A566">
        <v>290650</v>
      </c>
      <c r="B566" t="s">
        <v>26</v>
      </c>
      <c r="C566" t="s">
        <v>195</v>
      </c>
      <c r="D566" t="s">
        <v>640</v>
      </c>
      <c r="E566">
        <v>667471</v>
      </c>
      <c r="F566" t="s">
        <v>4513</v>
      </c>
      <c r="G566">
        <v>2293781</v>
      </c>
      <c r="H566" t="s">
        <v>4001</v>
      </c>
      <c r="I566">
        <v>12</v>
      </c>
      <c r="J566">
        <v>102</v>
      </c>
      <c r="K566" s="172">
        <v>12</v>
      </c>
      <c r="L566" t="s">
        <v>4702</v>
      </c>
      <c r="M566" t="s">
        <v>4613</v>
      </c>
      <c r="N566" s="177"/>
      <c r="O566" s="166"/>
    </row>
    <row r="567" spans="1:15" ht="15" x14ac:dyDescent="0.25">
      <c r="A567">
        <v>292370</v>
      </c>
      <c r="B567" t="s">
        <v>29</v>
      </c>
      <c r="C567" t="s">
        <v>309</v>
      </c>
      <c r="D567" t="s">
        <v>756</v>
      </c>
      <c r="E567">
        <v>808725</v>
      </c>
      <c r="F567" t="s">
        <v>4480</v>
      </c>
      <c r="G567">
        <v>2274272</v>
      </c>
      <c r="H567" t="s">
        <v>4236</v>
      </c>
      <c r="I567">
        <v>0</v>
      </c>
      <c r="J567">
        <v>40</v>
      </c>
      <c r="K567" s="172">
        <v>0</v>
      </c>
      <c r="L567" t="s">
        <v>4764</v>
      </c>
      <c r="M567" t="s">
        <v>4701</v>
      </c>
      <c r="N567" s="177"/>
      <c r="O567" s="166"/>
    </row>
    <row r="568" spans="1:15" ht="15" x14ac:dyDescent="0.25">
      <c r="A568">
        <v>292740</v>
      </c>
      <c r="B568" t="s">
        <v>26</v>
      </c>
      <c r="C568" t="s">
        <v>195</v>
      </c>
      <c r="D568" t="s">
        <v>644</v>
      </c>
      <c r="E568">
        <v>2845180</v>
      </c>
      <c r="F568" t="s">
        <v>4255</v>
      </c>
      <c r="G568">
        <v>1594605</v>
      </c>
      <c r="H568" t="s">
        <v>4236</v>
      </c>
      <c r="I568">
        <v>78</v>
      </c>
      <c r="J568">
        <v>321</v>
      </c>
      <c r="K568" s="172">
        <v>24</v>
      </c>
      <c r="L568" t="s">
        <v>4764</v>
      </c>
      <c r="M568" t="s">
        <v>4701</v>
      </c>
      <c r="N568" s="177"/>
      <c r="O568" s="166"/>
    </row>
    <row r="569" spans="1:15" ht="15" x14ac:dyDescent="0.25">
      <c r="A569">
        <v>292740</v>
      </c>
      <c r="B569" t="s">
        <v>26</v>
      </c>
      <c r="C569" t="s">
        <v>195</v>
      </c>
      <c r="D569" t="s">
        <v>644</v>
      </c>
      <c r="E569">
        <v>9276416</v>
      </c>
      <c r="F569" t="s">
        <v>2087</v>
      </c>
      <c r="G569">
        <v>1630393</v>
      </c>
      <c r="H569" t="s">
        <v>4236</v>
      </c>
      <c r="I569">
        <v>123</v>
      </c>
      <c r="J569">
        <v>336</v>
      </c>
      <c r="K569" s="172">
        <v>37</v>
      </c>
      <c r="L569" t="s">
        <v>4764</v>
      </c>
      <c r="M569" t="s">
        <v>4701</v>
      </c>
      <c r="N569" s="177"/>
      <c r="O569" s="166"/>
    </row>
    <row r="570" spans="1:15" ht="15" x14ac:dyDescent="0.25">
      <c r="A570">
        <v>290520</v>
      </c>
      <c r="B570" t="s">
        <v>30</v>
      </c>
      <c r="C570" t="s">
        <v>356</v>
      </c>
      <c r="D570" t="s">
        <v>791</v>
      </c>
      <c r="E570">
        <v>6516246</v>
      </c>
      <c r="F570" t="s">
        <v>3051</v>
      </c>
      <c r="G570">
        <v>1585266</v>
      </c>
      <c r="H570" t="s">
        <v>4236</v>
      </c>
      <c r="I570">
        <v>21</v>
      </c>
      <c r="J570">
        <v>57</v>
      </c>
      <c r="K570" s="172">
        <v>37</v>
      </c>
      <c r="L570" t="s">
        <v>4764</v>
      </c>
      <c r="M570" t="s">
        <v>4701</v>
      </c>
      <c r="N570" s="177"/>
      <c r="O570" s="166"/>
    </row>
    <row r="571" spans="1:15" ht="15" x14ac:dyDescent="0.25">
      <c r="A571">
        <v>292460</v>
      </c>
      <c r="B571" t="s">
        <v>28</v>
      </c>
      <c r="C571" t="s">
        <v>283</v>
      </c>
      <c r="D571" t="s">
        <v>730</v>
      </c>
      <c r="E571">
        <v>4063805</v>
      </c>
      <c r="F571" t="s">
        <v>4578</v>
      </c>
      <c r="G571">
        <v>2296896</v>
      </c>
      <c r="H571" t="s">
        <v>4236</v>
      </c>
      <c r="I571">
        <v>14</v>
      </c>
      <c r="J571">
        <v>24</v>
      </c>
      <c r="K571" s="172">
        <v>58</v>
      </c>
      <c r="L571" t="s">
        <v>4764</v>
      </c>
      <c r="M571" t="s">
        <v>4701</v>
      </c>
      <c r="N571" s="177"/>
      <c r="O571" s="166"/>
    </row>
    <row r="572" spans="1:15" ht="15" x14ac:dyDescent="0.25">
      <c r="A572">
        <v>292740</v>
      </c>
      <c r="B572" t="s">
        <v>26</v>
      </c>
      <c r="C572" t="s">
        <v>195</v>
      </c>
      <c r="D572" t="s">
        <v>644</v>
      </c>
      <c r="E572">
        <v>4014</v>
      </c>
      <c r="F572" t="s">
        <v>2013</v>
      </c>
      <c r="G572">
        <v>1606360</v>
      </c>
      <c r="H572" t="s">
        <v>4236</v>
      </c>
      <c r="I572">
        <v>42</v>
      </c>
      <c r="J572">
        <v>245</v>
      </c>
      <c r="K572" s="172">
        <v>17</v>
      </c>
      <c r="L572" t="s">
        <v>4764</v>
      </c>
      <c r="M572" t="s">
        <v>4701</v>
      </c>
      <c r="N572" s="177"/>
      <c r="O572" s="166"/>
    </row>
    <row r="573" spans="1:15" ht="15" x14ac:dyDescent="0.25">
      <c r="A573">
        <v>292740</v>
      </c>
      <c r="B573" t="s">
        <v>26</v>
      </c>
      <c r="C573" t="s">
        <v>195</v>
      </c>
      <c r="D573" t="s">
        <v>644</v>
      </c>
      <c r="E573">
        <v>4448</v>
      </c>
      <c r="F573" t="s">
        <v>3943</v>
      </c>
      <c r="G573">
        <v>1731610</v>
      </c>
      <c r="H573" t="s">
        <v>4237</v>
      </c>
      <c r="I573">
        <v>92</v>
      </c>
      <c r="J573">
        <v>219</v>
      </c>
      <c r="K573" s="172">
        <v>42</v>
      </c>
      <c r="L573" t="s">
        <v>4764</v>
      </c>
      <c r="M573" t="s">
        <v>4701</v>
      </c>
      <c r="N573" s="177"/>
      <c r="O573" s="166"/>
    </row>
    <row r="574" spans="1:15" ht="15" x14ac:dyDescent="0.25">
      <c r="A574">
        <v>292740</v>
      </c>
      <c r="B574" t="s">
        <v>26</v>
      </c>
      <c r="C574" t="s">
        <v>195</v>
      </c>
      <c r="D574" t="s">
        <v>644</v>
      </c>
      <c r="E574">
        <v>6777</v>
      </c>
      <c r="F574" t="s">
        <v>2026</v>
      </c>
      <c r="G574">
        <v>210846</v>
      </c>
      <c r="H574" t="s">
        <v>4236</v>
      </c>
      <c r="I574">
        <v>25</v>
      </c>
      <c r="J574">
        <v>202</v>
      </c>
      <c r="K574" s="172">
        <v>12</v>
      </c>
      <c r="L574" t="s">
        <v>4764</v>
      </c>
      <c r="M574" t="s">
        <v>4701</v>
      </c>
      <c r="N574" s="177"/>
      <c r="O574" s="166"/>
    </row>
    <row r="575" spans="1:15" ht="15" x14ac:dyDescent="0.25">
      <c r="A575">
        <v>291750</v>
      </c>
      <c r="B575" t="s">
        <v>24</v>
      </c>
      <c r="C575" t="s">
        <v>134</v>
      </c>
      <c r="D575" t="s">
        <v>588</v>
      </c>
      <c r="E575">
        <v>2466902</v>
      </c>
      <c r="F575" t="s">
        <v>1518</v>
      </c>
      <c r="G575">
        <v>2363801</v>
      </c>
      <c r="H575" t="s">
        <v>4236</v>
      </c>
      <c r="I575">
        <v>3</v>
      </c>
      <c r="J575">
        <v>51</v>
      </c>
      <c r="K575" s="172">
        <v>6</v>
      </c>
      <c r="L575" t="s">
        <v>4764</v>
      </c>
      <c r="M575" t="s">
        <v>4701</v>
      </c>
      <c r="N575" s="177"/>
      <c r="O575" s="166"/>
    </row>
    <row r="576" spans="1:15" ht="15" x14ac:dyDescent="0.25">
      <c r="A576">
        <v>291150</v>
      </c>
      <c r="B576" t="s">
        <v>31</v>
      </c>
      <c r="C576" t="s">
        <v>417</v>
      </c>
      <c r="D576" t="s">
        <v>858</v>
      </c>
      <c r="E576">
        <v>2402149</v>
      </c>
      <c r="F576" t="s">
        <v>3421</v>
      </c>
      <c r="G576">
        <v>192295</v>
      </c>
      <c r="H576" t="s">
        <v>4236</v>
      </c>
      <c r="I576">
        <v>65</v>
      </c>
      <c r="J576">
        <v>87</v>
      </c>
      <c r="K576" s="172">
        <v>75</v>
      </c>
      <c r="L576" t="s">
        <v>4764</v>
      </c>
      <c r="M576" t="s">
        <v>4701</v>
      </c>
      <c r="N576" s="177"/>
      <c r="O576" s="166"/>
    </row>
    <row r="577" spans="1:15" ht="15" x14ac:dyDescent="0.25">
      <c r="A577">
        <v>292740</v>
      </c>
      <c r="B577" t="s">
        <v>26</v>
      </c>
      <c r="C577" t="s">
        <v>195</v>
      </c>
      <c r="D577" t="s">
        <v>644</v>
      </c>
      <c r="E577">
        <v>6963</v>
      </c>
      <c r="F577" t="s">
        <v>2034</v>
      </c>
      <c r="G577">
        <v>211176</v>
      </c>
      <c r="H577" t="s">
        <v>4236</v>
      </c>
      <c r="I577">
        <v>88</v>
      </c>
      <c r="J577">
        <v>265</v>
      </c>
      <c r="K577" s="172">
        <v>33</v>
      </c>
      <c r="L577" t="s">
        <v>4764</v>
      </c>
      <c r="M577" t="s">
        <v>4701</v>
      </c>
      <c r="N577" s="177"/>
      <c r="O577" s="166"/>
    </row>
    <row r="578" spans="1:15" ht="15" x14ac:dyDescent="0.25">
      <c r="A578">
        <v>291845</v>
      </c>
      <c r="B578" t="s">
        <v>25</v>
      </c>
      <c r="C578" t="s">
        <v>164</v>
      </c>
      <c r="D578" t="s">
        <v>617</v>
      </c>
      <c r="E578">
        <v>2532956</v>
      </c>
      <c r="F578" t="s">
        <v>1738</v>
      </c>
      <c r="G578">
        <v>200522</v>
      </c>
      <c r="H578" t="s">
        <v>4236</v>
      </c>
      <c r="I578">
        <v>48</v>
      </c>
      <c r="J578">
        <v>79</v>
      </c>
      <c r="K578" s="172">
        <v>61</v>
      </c>
      <c r="L578" t="s">
        <v>4764</v>
      </c>
      <c r="M578" t="s">
        <v>4701</v>
      </c>
      <c r="N578" s="177"/>
      <c r="O578" s="166"/>
    </row>
    <row r="579" spans="1:15" ht="15" x14ac:dyDescent="0.25">
      <c r="A579">
        <v>292740</v>
      </c>
      <c r="B579" t="s">
        <v>26</v>
      </c>
      <c r="C579" t="s">
        <v>195</v>
      </c>
      <c r="D579" t="s">
        <v>644</v>
      </c>
      <c r="E579">
        <v>104698</v>
      </c>
      <c r="F579" t="s">
        <v>3924</v>
      </c>
      <c r="G579">
        <v>1714880</v>
      </c>
      <c r="H579" t="s">
        <v>4236</v>
      </c>
      <c r="I579">
        <v>19</v>
      </c>
      <c r="J579">
        <v>214</v>
      </c>
      <c r="K579" s="172">
        <v>9</v>
      </c>
      <c r="L579" t="s">
        <v>4764</v>
      </c>
      <c r="M579" t="s">
        <v>4701</v>
      </c>
      <c r="N579" s="177"/>
      <c r="O579" s="166"/>
    </row>
    <row r="580" spans="1:15" ht="15" x14ac:dyDescent="0.25">
      <c r="A580">
        <v>292740</v>
      </c>
      <c r="B580" t="s">
        <v>26</v>
      </c>
      <c r="C580" t="s">
        <v>195</v>
      </c>
      <c r="D580" t="s">
        <v>644</v>
      </c>
      <c r="E580">
        <v>3015785</v>
      </c>
      <c r="F580" t="s">
        <v>2049</v>
      </c>
      <c r="G580">
        <v>211710</v>
      </c>
      <c r="H580" t="s">
        <v>4236</v>
      </c>
      <c r="I580">
        <v>123</v>
      </c>
      <c r="J580">
        <v>448</v>
      </c>
      <c r="K580" s="172">
        <v>27</v>
      </c>
      <c r="L580" t="s">
        <v>4764</v>
      </c>
      <c r="M580" t="s">
        <v>4701</v>
      </c>
      <c r="N580" s="177"/>
      <c r="O580" s="166"/>
    </row>
    <row r="581" spans="1:15" ht="15" x14ac:dyDescent="0.25">
      <c r="A581">
        <v>292480</v>
      </c>
      <c r="B581" t="s">
        <v>24</v>
      </c>
      <c r="C581" t="s">
        <v>134</v>
      </c>
      <c r="D581" t="s">
        <v>594</v>
      </c>
      <c r="E581">
        <v>2508494</v>
      </c>
      <c r="F581" t="s">
        <v>3887</v>
      </c>
      <c r="G581">
        <v>207004</v>
      </c>
      <c r="H581" t="s">
        <v>4236</v>
      </c>
      <c r="I581">
        <v>11</v>
      </c>
      <c r="J581">
        <v>153</v>
      </c>
      <c r="K581" s="172">
        <v>7</v>
      </c>
      <c r="L581" t="s">
        <v>4764</v>
      </c>
      <c r="M581" t="s">
        <v>4701</v>
      </c>
      <c r="N581" s="177"/>
      <c r="O581" s="166"/>
    </row>
    <row r="582" spans="1:15" ht="15" x14ac:dyDescent="0.25">
      <c r="A582">
        <v>291750</v>
      </c>
      <c r="B582" t="s">
        <v>24</v>
      </c>
      <c r="C582" t="s">
        <v>134</v>
      </c>
      <c r="D582" t="s">
        <v>588</v>
      </c>
      <c r="E582">
        <v>2466716</v>
      </c>
      <c r="F582" t="s">
        <v>1513</v>
      </c>
      <c r="G582">
        <v>2346575</v>
      </c>
      <c r="H582" t="s">
        <v>4236</v>
      </c>
      <c r="I582">
        <v>3</v>
      </c>
      <c r="J582">
        <v>39</v>
      </c>
      <c r="K582" s="172">
        <v>8</v>
      </c>
      <c r="L582" t="s">
        <v>4764</v>
      </c>
      <c r="M582" t="s">
        <v>4701</v>
      </c>
      <c r="N582" s="177"/>
      <c r="O582" s="166"/>
    </row>
    <row r="583" spans="1:15" ht="15" x14ac:dyDescent="0.25">
      <c r="A583">
        <v>292450</v>
      </c>
      <c r="B583" t="s">
        <v>30</v>
      </c>
      <c r="C583" t="s">
        <v>356</v>
      </c>
      <c r="D583" t="s">
        <v>806</v>
      </c>
      <c r="E583">
        <v>761672</v>
      </c>
      <c r="F583" t="s">
        <v>4134</v>
      </c>
      <c r="G583">
        <v>2187566</v>
      </c>
      <c r="H583" t="s">
        <v>4236</v>
      </c>
      <c r="I583">
        <v>3</v>
      </c>
      <c r="J583">
        <v>52</v>
      </c>
      <c r="K583" s="172">
        <v>6</v>
      </c>
      <c r="L583" t="s">
        <v>4764</v>
      </c>
      <c r="M583" t="s">
        <v>4701</v>
      </c>
      <c r="N583" s="177"/>
      <c r="O583" s="166"/>
    </row>
    <row r="584" spans="1:15" ht="15" x14ac:dyDescent="0.25">
      <c r="A584">
        <v>292740</v>
      </c>
      <c r="B584" t="s">
        <v>26</v>
      </c>
      <c r="C584" t="s">
        <v>195</v>
      </c>
      <c r="D584" t="s">
        <v>644</v>
      </c>
      <c r="E584">
        <v>6337759</v>
      </c>
      <c r="F584" t="s">
        <v>2065</v>
      </c>
      <c r="G584">
        <v>212458</v>
      </c>
      <c r="H584" t="s">
        <v>4236</v>
      </c>
      <c r="I584">
        <v>66</v>
      </c>
      <c r="J584">
        <v>236</v>
      </c>
      <c r="K584" s="172">
        <v>28</v>
      </c>
      <c r="L584" t="s">
        <v>4764</v>
      </c>
      <c r="M584" t="s">
        <v>4701</v>
      </c>
      <c r="N584" s="177"/>
      <c r="O584" s="166"/>
    </row>
    <row r="585" spans="1:15" ht="15" x14ac:dyDescent="0.25">
      <c r="A585">
        <v>292770</v>
      </c>
      <c r="B585" t="s">
        <v>25</v>
      </c>
      <c r="C585" t="s">
        <v>155</v>
      </c>
      <c r="D585" t="s">
        <v>611</v>
      </c>
      <c r="E585">
        <v>5027691</v>
      </c>
      <c r="F585" t="s">
        <v>1701</v>
      </c>
      <c r="G585">
        <v>213039</v>
      </c>
      <c r="H585" t="s">
        <v>4236</v>
      </c>
      <c r="I585">
        <v>3</v>
      </c>
      <c r="J585">
        <v>37</v>
      </c>
      <c r="K585" s="172">
        <v>8</v>
      </c>
      <c r="L585" t="s">
        <v>4764</v>
      </c>
      <c r="M585" t="s">
        <v>4701</v>
      </c>
      <c r="N585" s="177"/>
      <c r="O585" s="166"/>
    </row>
    <row r="586" spans="1:15" ht="15" x14ac:dyDescent="0.25">
      <c r="A586">
        <v>291940</v>
      </c>
      <c r="B586" t="s">
        <v>30</v>
      </c>
      <c r="C586" t="s">
        <v>356</v>
      </c>
      <c r="D586" t="s">
        <v>801</v>
      </c>
      <c r="E586">
        <v>6917763</v>
      </c>
      <c r="F586" t="s">
        <v>3113</v>
      </c>
      <c r="G586">
        <v>201596</v>
      </c>
      <c r="H586" t="s">
        <v>4236</v>
      </c>
      <c r="I586">
        <v>0</v>
      </c>
      <c r="J586">
        <v>207</v>
      </c>
      <c r="K586" s="172">
        <v>0</v>
      </c>
      <c r="L586" t="s">
        <v>4764</v>
      </c>
      <c r="M586" t="s">
        <v>4701</v>
      </c>
      <c r="N586" s="177"/>
      <c r="O586" s="166"/>
    </row>
    <row r="587" spans="1:15" ht="15" x14ac:dyDescent="0.25">
      <c r="A587">
        <v>290485</v>
      </c>
      <c r="B587" t="s">
        <v>26</v>
      </c>
      <c r="C587" t="s">
        <v>185</v>
      </c>
      <c r="D587" t="s">
        <v>631</v>
      </c>
      <c r="E587">
        <v>3358011</v>
      </c>
      <c r="F587" t="s">
        <v>4546</v>
      </c>
      <c r="G587">
        <v>2297876</v>
      </c>
      <c r="H587" t="s">
        <v>4236</v>
      </c>
      <c r="I587">
        <v>5</v>
      </c>
      <c r="J587">
        <v>64</v>
      </c>
      <c r="K587" s="172">
        <v>8</v>
      </c>
      <c r="L587" t="s">
        <v>4764</v>
      </c>
      <c r="M587" t="s">
        <v>4701</v>
      </c>
      <c r="N587" s="177"/>
      <c r="O587" s="166"/>
    </row>
    <row r="588" spans="1:15" ht="15" x14ac:dyDescent="0.25">
      <c r="A588">
        <v>292570</v>
      </c>
      <c r="B588" t="s">
        <v>30</v>
      </c>
      <c r="C588" t="s">
        <v>333</v>
      </c>
      <c r="D588" t="s">
        <v>839</v>
      </c>
      <c r="E588">
        <v>4030214</v>
      </c>
      <c r="F588" t="s">
        <v>3303</v>
      </c>
      <c r="G588">
        <v>208396</v>
      </c>
      <c r="H588" t="s">
        <v>4236</v>
      </c>
      <c r="I588">
        <v>55</v>
      </c>
      <c r="J588">
        <v>68</v>
      </c>
      <c r="K588" s="172">
        <v>81</v>
      </c>
      <c r="L588" t="s">
        <v>4764</v>
      </c>
      <c r="M588" t="s">
        <v>4701</v>
      </c>
      <c r="N588" s="177"/>
      <c r="O588" s="166"/>
    </row>
    <row r="589" spans="1:15" ht="15" x14ac:dyDescent="0.25">
      <c r="A589">
        <v>291040</v>
      </c>
      <c r="B589" t="s">
        <v>30</v>
      </c>
      <c r="C589" t="s">
        <v>333</v>
      </c>
      <c r="D589" t="s">
        <v>833</v>
      </c>
      <c r="E589">
        <v>2601176</v>
      </c>
      <c r="F589" t="s">
        <v>3264</v>
      </c>
      <c r="G589">
        <v>189413</v>
      </c>
      <c r="H589" t="s">
        <v>4236</v>
      </c>
      <c r="I589">
        <v>11</v>
      </c>
      <c r="J589">
        <v>95</v>
      </c>
      <c r="K589" s="172">
        <v>12</v>
      </c>
      <c r="L589" t="s">
        <v>4764</v>
      </c>
      <c r="M589" t="s">
        <v>4701</v>
      </c>
      <c r="N589" s="177"/>
      <c r="O589" s="166"/>
    </row>
    <row r="590" spans="1:15" ht="15" x14ac:dyDescent="0.25">
      <c r="A590">
        <v>292550</v>
      </c>
      <c r="B590" t="s">
        <v>25</v>
      </c>
      <c r="C590" t="s">
        <v>164</v>
      </c>
      <c r="D590" t="s">
        <v>622</v>
      </c>
      <c r="E590">
        <v>9273794</v>
      </c>
      <c r="F590" t="s">
        <v>1777</v>
      </c>
      <c r="G590">
        <v>1626043</v>
      </c>
      <c r="H590" t="s">
        <v>4236</v>
      </c>
      <c r="I590">
        <v>40</v>
      </c>
      <c r="J590">
        <v>78</v>
      </c>
      <c r="K590" s="172">
        <v>51</v>
      </c>
      <c r="L590" t="s">
        <v>4764</v>
      </c>
      <c r="M590" t="s">
        <v>4701</v>
      </c>
      <c r="N590" s="177"/>
      <c r="O590" s="166"/>
    </row>
    <row r="591" spans="1:15" ht="15" x14ac:dyDescent="0.25">
      <c r="A591">
        <v>290210</v>
      </c>
      <c r="B591" t="s">
        <v>23</v>
      </c>
      <c r="C591" t="s">
        <v>95</v>
      </c>
      <c r="D591" t="s">
        <v>548</v>
      </c>
      <c r="E591">
        <v>9814949</v>
      </c>
      <c r="F591" t="s">
        <v>3735</v>
      </c>
      <c r="G591">
        <v>2130076</v>
      </c>
      <c r="H591" t="s">
        <v>4237</v>
      </c>
      <c r="I591">
        <v>59</v>
      </c>
      <c r="J591">
        <v>104</v>
      </c>
      <c r="K591" s="172">
        <v>57</v>
      </c>
      <c r="L591" t="s">
        <v>4764</v>
      </c>
      <c r="M591" t="s">
        <v>4701</v>
      </c>
      <c r="N591" s="177"/>
      <c r="O591" s="166"/>
    </row>
    <row r="592" spans="1:15" ht="15" x14ac:dyDescent="0.25">
      <c r="A592">
        <v>291670</v>
      </c>
      <c r="B592" t="s">
        <v>31</v>
      </c>
      <c r="C592" t="s">
        <v>440</v>
      </c>
      <c r="D592" t="s">
        <v>887</v>
      </c>
      <c r="E592">
        <v>2304139</v>
      </c>
      <c r="F592" t="s">
        <v>3574</v>
      </c>
      <c r="G592">
        <v>1525816</v>
      </c>
      <c r="H592" t="s">
        <v>4236</v>
      </c>
      <c r="I592">
        <v>31</v>
      </c>
      <c r="J592">
        <v>122</v>
      </c>
      <c r="K592" s="172">
        <v>25</v>
      </c>
      <c r="L592" t="s">
        <v>4764</v>
      </c>
      <c r="M592" t="s">
        <v>4701</v>
      </c>
      <c r="N592" s="177"/>
      <c r="O592" s="166"/>
    </row>
    <row r="593" spans="1:15" ht="15" x14ac:dyDescent="0.25">
      <c r="A593">
        <v>290470</v>
      </c>
      <c r="B593" t="s">
        <v>31</v>
      </c>
      <c r="C593" t="s">
        <v>417</v>
      </c>
      <c r="D593" t="s">
        <v>854</v>
      </c>
      <c r="E593">
        <v>2386658</v>
      </c>
      <c r="F593" t="s">
        <v>4154</v>
      </c>
      <c r="G593">
        <v>2394871</v>
      </c>
      <c r="H593" t="s">
        <v>4236</v>
      </c>
      <c r="I593">
        <v>0</v>
      </c>
      <c r="J593">
        <v>3</v>
      </c>
      <c r="K593" s="172">
        <v>0</v>
      </c>
      <c r="L593" t="s">
        <v>4764</v>
      </c>
      <c r="M593" t="s">
        <v>4613</v>
      </c>
      <c r="N593" s="177"/>
      <c r="O593" s="166"/>
    </row>
    <row r="594" spans="1:15" ht="15" x14ac:dyDescent="0.25">
      <c r="A594">
        <v>292880</v>
      </c>
      <c r="B594" t="s">
        <v>23</v>
      </c>
      <c r="C594" t="s">
        <v>37</v>
      </c>
      <c r="D594" t="s">
        <v>516</v>
      </c>
      <c r="E594">
        <v>2519984</v>
      </c>
      <c r="F594" t="s">
        <v>1045</v>
      </c>
      <c r="G594">
        <v>214124</v>
      </c>
      <c r="H594" t="s">
        <v>4236</v>
      </c>
      <c r="I594">
        <v>53</v>
      </c>
      <c r="J594">
        <v>147</v>
      </c>
      <c r="K594" s="172">
        <v>36</v>
      </c>
      <c r="L594" t="s">
        <v>4764</v>
      </c>
      <c r="M594" t="s">
        <v>4701</v>
      </c>
      <c r="N594" s="177"/>
      <c r="O594" s="166"/>
    </row>
    <row r="595" spans="1:15" ht="15" x14ac:dyDescent="0.25">
      <c r="A595">
        <v>293180</v>
      </c>
      <c r="B595" t="s">
        <v>30</v>
      </c>
      <c r="C595" t="s">
        <v>333</v>
      </c>
      <c r="D595" t="s">
        <v>841</v>
      </c>
      <c r="E595">
        <v>9759204</v>
      </c>
      <c r="F595" t="s">
        <v>3315</v>
      </c>
      <c r="G595">
        <v>1683314</v>
      </c>
      <c r="H595" t="s">
        <v>4236</v>
      </c>
      <c r="I595">
        <v>38</v>
      </c>
      <c r="J595">
        <v>79</v>
      </c>
      <c r="K595" s="172">
        <v>48</v>
      </c>
      <c r="L595" t="s">
        <v>4764</v>
      </c>
      <c r="M595" t="s">
        <v>4701</v>
      </c>
      <c r="N595" s="177"/>
      <c r="O595" s="166"/>
    </row>
    <row r="596" spans="1:15" ht="15" x14ac:dyDescent="0.25">
      <c r="A596">
        <v>291750</v>
      </c>
      <c r="B596" t="s">
        <v>24</v>
      </c>
      <c r="C596" t="s">
        <v>134</v>
      </c>
      <c r="D596" t="s">
        <v>588</v>
      </c>
      <c r="E596">
        <v>4342119</v>
      </c>
      <c r="F596" t="s">
        <v>4703</v>
      </c>
      <c r="G596">
        <v>2363321</v>
      </c>
      <c r="H596" t="s">
        <v>4236</v>
      </c>
      <c r="I596">
        <v>14</v>
      </c>
      <c r="J596">
        <v>66</v>
      </c>
      <c r="K596" s="172">
        <v>21</v>
      </c>
      <c r="L596" t="s">
        <v>4764</v>
      </c>
      <c r="M596" t="s">
        <v>4701</v>
      </c>
      <c r="N596" s="177"/>
      <c r="O596" s="166"/>
    </row>
    <row r="597" spans="1:15" ht="15" x14ac:dyDescent="0.25">
      <c r="A597">
        <v>291995</v>
      </c>
      <c r="B597" t="s">
        <v>30</v>
      </c>
      <c r="C597" t="s">
        <v>333</v>
      </c>
      <c r="D597" t="s">
        <v>834</v>
      </c>
      <c r="E597">
        <v>3357457</v>
      </c>
      <c r="F597" t="s">
        <v>4019</v>
      </c>
      <c r="G597">
        <v>202274</v>
      </c>
      <c r="H597" t="s">
        <v>4236</v>
      </c>
      <c r="I597">
        <v>63</v>
      </c>
      <c r="J597">
        <v>146</v>
      </c>
      <c r="K597" s="172">
        <v>43</v>
      </c>
      <c r="L597" t="s">
        <v>4764</v>
      </c>
      <c r="M597" t="s">
        <v>4701</v>
      </c>
      <c r="N597" s="177"/>
      <c r="O597" s="166"/>
    </row>
    <row r="598" spans="1:15" ht="15" x14ac:dyDescent="0.25">
      <c r="A598">
        <v>291990</v>
      </c>
      <c r="B598" t="s">
        <v>28</v>
      </c>
      <c r="C598" t="s">
        <v>274</v>
      </c>
      <c r="D598" t="s">
        <v>719</v>
      </c>
      <c r="E598">
        <v>2493322</v>
      </c>
      <c r="F598" t="s">
        <v>2637</v>
      </c>
      <c r="G598">
        <v>202150</v>
      </c>
      <c r="H598" t="s">
        <v>4236</v>
      </c>
      <c r="I598">
        <v>50</v>
      </c>
      <c r="J598">
        <v>90</v>
      </c>
      <c r="K598" s="172">
        <v>56</v>
      </c>
      <c r="L598" t="s">
        <v>4764</v>
      </c>
      <c r="M598" t="s">
        <v>4701</v>
      </c>
      <c r="N598" s="177"/>
      <c r="O598" s="166"/>
    </row>
    <row r="599" spans="1:15" ht="15" x14ac:dyDescent="0.25">
      <c r="A599">
        <v>290900</v>
      </c>
      <c r="B599" t="s">
        <v>30</v>
      </c>
      <c r="C599" t="s">
        <v>333</v>
      </c>
      <c r="D599" t="s">
        <v>832</v>
      </c>
      <c r="E599">
        <v>6439934</v>
      </c>
      <c r="F599" t="s">
        <v>3261</v>
      </c>
      <c r="G599">
        <v>188387</v>
      </c>
      <c r="H599" t="s">
        <v>4236</v>
      </c>
      <c r="I599">
        <v>81</v>
      </c>
      <c r="J599">
        <v>187</v>
      </c>
      <c r="K599" s="172">
        <v>43</v>
      </c>
      <c r="L599" t="s">
        <v>4764</v>
      </c>
      <c r="M599" t="s">
        <v>4701</v>
      </c>
      <c r="N599" s="177"/>
      <c r="O599" s="166"/>
    </row>
    <row r="600" spans="1:15" ht="15" x14ac:dyDescent="0.25">
      <c r="A600">
        <v>293330</v>
      </c>
      <c r="B600" t="s">
        <v>30</v>
      </c>
      <c r="C600" t="s">
        <v>333</v>
      </c>
      <c r="D600" t="s">
        <v>842</v>
      </c>
      <c r="E600">
        <v>4241320</v>
      </c>
      <c r="F600" t="s">
        <v>4620</v>
      </c>
      <c r="G600">
        <v>2356805</v>
      </c>
      <c r="H600" t="s">
        <v>4237</v>
      </c>
      <c r="I600">
        <v>46</v>
      </c>
      <c r="J600">
        <v>58</v>
      </c>
      <c r="K600" s="172">
        <v>79</v>
      </c>
      <c r="L600" t="s">
        <v>4764</v>
      </c>
      <c r="M600" t="s">
        <v>4701</v>
      </c>
      <c r="N600" s="177"/>
      <c r="O600" s="166"/>
    </row>
    <row r="601" spans="1:15" ht="15" x14ac:dyDescent="0.25">
      <c r="A601">
        <v>292740</v>
      </c>
      <c r="B601" t="s">
        <v>26</v>
      </c>
      <c r="C601" t="s">
        <v>195</v>
      </c>
      <c r="D601" t="s">
        <v>644</v>
      </c>
      <c r="E601">
        <v>4243</v>
      </c>
      <c r="F601" t="s">
        <v>3948</v>
      </c>
      <c r="G601">
        <v>2225433</v>
      </c>
      <c r="H601" t="s">
        <v>4237</v>
      </c>
      <c r="I601">
        <v>22</v>
      </c>
      <c r="J601">
        <v>87</v>
      </c>
      <c r="K601" s="172">
        <v>25</v>
      </c>
      <c r="L601" t="s">
        <v>4764</v>
      </c>
      <c r="M601" t="s">
        <v>4701</v>
      </c>
      <c r="N601" s="177"/>
      <c r="O601" s="166"/>
    </row>
    <row r="602" spans="1:15" ht="15" x14ac:dyDescent="0.25">
      <c r="A602">
        <v>291330</v>
      </c>
      <c r="B602" t="s">
        <v>23</v>
      </c>
      <c r="C602" t="s">
        <v>37</v>
      </c>
      <c r="D602" t="s">
        <v>504</v>
      </c>
      <c r="E602">
        <v>3020010</v>
      </c>
      <c r="F602" t="s">
        <v>969</v>
      </c>
      <c r="G602">
        <v>193909</v>
      </c>
      <c r="H602" t="s">
        <v>4236</v>
      </c>
      <c r="I602">
        <v>39</v>
      </c>
      <c r="J602">
        <v>146</v>
      </c>
      <c r="K602" s="172">
        <v>27</v>
      </c>
      <c r="L602" t="s">
        <v>4764</v>
      </c>
      <c r="M602" t="s">
        <v>4701</v>
      </c>
      <c r="N602" s="177"/>
      <c r="O602" s="166"/>
    </row>
    <row r="603" spans="1:15" ht="15" x14ac:dyDescent="0.25">
      <c r="A603">
        <v>290720</v>
      </c>
      <c r="B603" t="s">
        <v>28</v>
      </c>
      <c r="C603" t="s">
        <v>263</v>
      </c>
      <c r="D603" t="s">
        <v>707</v>
      </c>
      <c r="E603">
        <v>9237070</v>
      </c>
      <c r="F603" t="s">
        <v>2527</v>
      </c>
      <c r="G603">
        <v>1625160</v>
      </c>
      <c r="H603" t="s">
        <v>4236</v>
      </c>
      <c r="I603">
        <v>98</v>
      </c>
      <c r="J603">
        <v>256</v>
      </c>
      <c r="K603" s="172">
        <v>38</v>
      </c>
      <c r="L603" t="s">
        <v>4764</v>
      </c>
      <c r="M603" t="s">
        <v>4701</v>
      </c>
      <c r="N603" s="177"/>
      <c r="O603" s="166"/>
    </row>
    <row r="604" spans="1:15" ht="15" x14ac:dyDescent="0.25">
      <c r="A604">
        <v>292335</v>
      </c>
      <c r="B604" t="s">
        <v>24</v>
      </c>
      <c r="C604" t="s">
        <v>134</v>
      </c>
      <c r="D604" t="s">
        <v>593</v>
      </c>
      <c r="E604">
        <v>6428630</v>
      </c>
      <c r="F604" t="s">
        <v>1569</v>
      </c>
      <c r="G604">
        <v>205672</v>
      </c>
      <c r="H604" t="s">
        <v>4236</v>
      </c>
      <c r="I604">
        <v>51</v>
      </c>
      <c r="J604">
        <v>114</v>
      </c>
      <c r="K604" s="172">
        <v>45</v>
      </c>
      <c r="L604" t="s">
        <v>4764</v>
      </c>
      <c r="M604" t="s">
        <v>4701</v>
      </c>
      <c r="N604" s="177"/>
      <c r="O604" s="166"/>
    </row>
    <row r="605" spans="1:15" ht="15" x14ac:dyDescent="0.25">
      <c r="A605">
        <v>290380</v>
      </c>
      <c r="B605" t="s">
        <v>23</v>
      </c>
      <c r="C605" t="s">
        <v>69</v>
      </c>
      <c r="D605" t="s">
        <v>523</v>
      </c>
      <c r="E605">
        <v>2384892</v>
      </c>
      <c r="F605" t="s">
        <v>4044</v>
      </c>
      <c r="G605">
        <v>182524</v>
      </c>
      <c r="H605" t="s">
        <v>4236</v>
      </c>
      <c r="I605">
        <v>10</v>
      </c>
      <c r="J605">
        <v>105</v>
      </c>
      <c r="K605" s="172">
        <v>10</v>
      </c>
      <c r="L605" t="s">
        <v>4764</v>
      </c>
      <c r="M605" t="s">
        <v>4701</v>
      </c>
      <c r="N605" s="177"/>
      <c r="O605" s="166"/>
    </row>
    <row r="606" spans="1:15" ht="15" x14ac:dyDescent="0.25">
      <c r="A606">
        <v>291190</v>
      </c>
      <c r="B606" t="s">
        <v>23</v>
      </c>
      <c r="C606" t="s">
        <v>69</v>
      </c>
      <c r="D606" t="s">
        <v>525</v>
      </c>
      <c r="E606">
        <v>6028969</v>
      </c>
      <c r="F606" t="s">
        <v>1114</v>
      </c>
      <c r="G606">
        <v>192996</v>
      </c>
      <c r="H606" t="s">
        <v>4236</v>
      </c>
      <c r="I606">
        <v>26</v>
      </c>
      <c r="J606">
        <v>269</v>
      </c>
      <c r="K606" s="172">
        <v>10</v>
      </c>
      <c r="L606" t="s">
        <v>4764</v>
      </c>
      <c r="M606" t="s">
        <v>4701</v>
      </c>
      <c r="N606" s="177"/>
      <c r="O606" s="166"/>
    </row>
    <row r="607" spans="1:15" ht="15" x14ac:dyDescent="0.25">
      <c r="A607">
        <v>290070</v>
      </c>
      <c r="B607" t="s">
        <v>27</v>
      </c>
      <c r="C607" t="s">
        <v>230</v>
      </c>
      <c r="D607" t="s">
        <v>673</v>
      </c>
      <c r="E607">
        <v>2508303</v>
      </c>
      <c r="F607" t="s">
        <v>2306</v>
      </c>
      <c r="G607">
        <v>179418</v>
      </c>
      <c r="H607" t="s">
        <v>4236</v>
      </c>
      <c r="I607">
        <v>25</v>
      </c>
      <c r="J607">
        <v>111</v>
      </c>
      <c r="K607" s="172">
        <v>23</v>
      </c>
      <c r="L607" t="s">
        <v>4764</v>
      </c>
      <c r="M607" t="s">
        <v>4701</v>
      </c>
      <c r="N607" s="177"/>
      <c r="O607" s="166"/>
    </row>
    <row r="608" spans="1:15" ht="15" x14ac:dyDescent="0.25">
      <c r="A608">
        <v>293315</v>
      </c>
      <c r="B608" t="s">
        <v>24</v>
      </c>
      <c r="C608" t="s">
        <v>134</v>
      </c>
      <c r="D608" t="s">
        <v>603</v>
      </c>
      <c r="E608">
        <v>3278824</v>
      </c>
      <c r="F608" t="s">
        <v>1607</v>
      </c>
      <c r="G608">
        <v>219207</v>
      </c>
      <c r="H608" t="s">
        <v>4236</v>
      </c>
      <c r="I608">
        <v>33</v>
      </c>
      <c r="J608">
        <v>92</v>
      </c>
      <c r="K608" s="172">
        <v>36</v>
      </c>
      <c r="L608" t="s">
        <v>4764</v>
      </c>
      <c r="M608" t="s">
        <v>4701</v>
      </c>
      <c r="N608" s="177"/>
      <c r="O608" s="166"/>
    </row>
    <row r="609" spans="1:15" ht="15" x14ac:dyDescent="0.25">
      <c r="A609">
        <v>290850</v>
      </c>
      <c r="B609" t="s">
        <v>23</v>
      </c>
      <c r="C609" t="s">
        <v>37</v>
      </c>
      <c r="D609" t="s">
        <v>500</v>
      </c>
      <c r="E609">
        <v>845663</v>
      </c>
      <c r="F609" t="s">
        <v>4129</v>
      </c>
      <c r="G609">
        <v>2198002</v>
      </c>
      <c r="H609" t="s">
        <v>4236</v>
      </c>
      <c r="I609">
        <v>71</v>
      </c>
      <c r="J609">
        <v>130</v>
      </c>
      <c r="K609" s="172">
        <v>55</v>
      </c>
      <c r="L609" t="s">
        <v>4764</v>
      </c>
      <c r="M609" t="s">
        <v>4701</v>
      </c>
      <c r="N609" s="177"/>
      <c r="O609" s="166"/>
    </row>
    <row r="610" spans="1:15" ht="15" x14ac:dyDescent="0.25">
      <c r="A610">
        <v>292950</v>
      </c>
      <c r="B610" t="s">
        <v>26</v>
      </c>
      <c r="C610" t="s">
        <v>195</v>
      </c>
      <c r="D610" t="s">
        <v>647</v>
      </c>
      <c r="E610">
        <v>2493446</v>
      </c>
      <c r="F610" t="s">
        <v>2148</v>
      </c>
      <c r="G610">
        <v>1634682</v>
      </c>
      <c r="H610" t="s">
        <v>4236</v>
      </c>
      <c r="I610">
        <v>52</v>
      </c>
      <c r="J610">
        <v>234</v>
      </c>
      <c r="K610" s="172">
        <v>22</v>
      </c>
      <c r="L610" t="s">
        <v>4764</v>
      </c>
      <c r="M610" t="s">
        <v>4701</v>
      </c>
      <c r="N610" s="177"/>
      <c r="O610" s="166"/>
    </row>
    <row r="611" spans="1:15" ht="15" x14ac:dyDescent="0.25">
      <c r="A611">
        <v>292270</v>
      </c>
      <c r="B611" t="s">
        <v>30</v>
      </c>
      <c r="C611" t="s">
        <v>377</v>
      </c>
      <c r="D611" t="s">
        <v>822</v>
      </c>
      <c r="E611">
        <v>2526441</v>
      </c>
      <c r="F611" t="s">
        <v>3868</v>
      </c>
      <c r="G611">
        <v>204919</v>
      </c>
      <c r="H611" t="s">
        <v>4237</v>
      </c>
      <c r="I611">
        <v>42</v>
      </c>
      <c r="J611">
        <v>105</v>
      </c>
      <c r="K611" s="172">
        <v>40</v>
      </c>
      <c r="L611" t="s">
        <v>4764</v>
      </c>
      <c r="M611" t="s">
        <v>4701</v>
      </c>
      <c r="N611" s="177"/>
      <c r="O611" s="166"/>
    </row>
    <row r="612" spans="1:15" ht="15" x14ac:dyDescent="0.25">
      <c r="A612">
        <v>291165</v>
      </c>
      <c r="B612" t="s">
        <v>30</v>
      </c>
      <c r="C612" t="s">
        <v>332</v>
      </c>
      <c r="D612" t="s">
        <v>778</v>
      </c>
      <c r="E612">
        <v>3498212</v>
      </c>
      <c r="F612" t="s">
        <v>4454</v>
      </c>
      <c r="G612">
        <v>192465</v>
      </c>
      <c r="H612" t="s">
        <v>4236</v>
      </c>
      <c r="I612">
        <v>73</v>
      </c>
      <c r="J612">
        <v>89</v>
      </c>
      <c r="K612" s="172">
        <v>82</v>
      </c>
      <c r="L612" t="s">
        <v>4764</v>
      </c>
      <c r="M612" t="s">
        <v>4701</v>
      </c>
      <c r="N612" s="177"/>
      <c r="O612" s="166"/>
    </row>
    <row r="613" spans="1:15" ht="15" x14ac:dyDescent="0.25">
      <c r="A613">
        <v>292960</v>
      </c>
      <c r="B613" t="s">
        <v>26</v>
      </c>
      <c r="C613" t="s">
        <v>185</v>
      </c>
      <c r="D613" t="s">
        <v>639</v>
      </c>
      <c r="E613">
        <v>5683882</v>
      </c>
      <c r="F613" t="s">
        <v>1982</v>
      </c>
      <c r="G613">
        <v>2324458</v>
      </c>
      <c r="H613" t="s">
        <v>4237</v>
      </c>
      <c r="I613">
        <v>55</v>
      </c>
      <c r="J613">
        <v>90</v>
      </c>
      <c r="K613" s="172">
        <v>61</v>
      </c>
      <c r="L613" t="s">
        <v>4764</v>
      </c>
      <c r="M613" t="s">
        <v>4701</v>
      </c>
      <c r="N613" s="177"/>
      <c r="O613" s="166"/>
    </row>
    <row r="614" spans="1:15" ht="15" x14ac:dyDescent="0.25">
      <c r="A614">
        <v>291470</v>
      </c>
      <c r="B614" t="s">
        <v>23</v>
      </c>
      <c r="C614" t="s">
        <v>69</v>
      </c>
      <c r="D614" t="s">
        <v>527</v>
      </c>
      <c r="E614">
        <v>2947994</v>
      </c>
      <c r="F614" t="s">
        <v>4465</v>
      </c>
      <c r="G614">
        <v>2268469</v>
      </c>
      <c r="H614" t="s">
        <v>4236</v>
      </c>
      <c r="I614">
        <v>21</v>
      </c>
      <c r="J614">
        <v>106</v>
      </c>
      <c r="K614" s="172">
        <v>20</v>
      </c>
      <c r="L614" t="s">
        <v>4764</v>
      </c>
      <c r="M614" t="s">
        <v>4701</v>
      </c>
      <c r="N614" s="177"/>
      <c r="O614" s="166"/>
    </row>
    <row r="615" spans="1:15" ht="15" x14ac:dyDescent="0.25">
      <c r="A615">
        <v>291875</v>
      </c>
      <c r="B615" t="s">
        <v>30</v>
      </c>
      <c r="C615" t="s">
        <v>356</v>
      </c>
      <c r="D615" t="s">
        <v>800</v>
      </c>
      <c r="E615">
        <v>2483327</v>
      </c>
      <c r="F615" t="s">
        <v>3102</v>
      </c>
      <c r="G615">
        <v>200727</v>
      </c>
      <c r="H615" t="s">
        <v>4236</v>
      </c>
      <c r="I615">
        <v>29</v>
      </c>
      <c r="J615">
        <v>104</v>
      </c>
      <c r="K615" s="172">
        <v>28</v>
      </c>
      <c r="L615" t="s">
        <v>4764</v>
      </c>
      <c r="M615" t="s">
        <v>4701</v>
      </c>
      <c r="N615" s="177"/>
      <c r="O615" s="166"/>
    </row>
    <row r="616" spans="1:15" ht="15" x14ac:dyDescent="0.25">
      <c r="A616">
        <v>293345</v>
      </c>
      <c r="B616" t="s">
        <v>29</v>
      </c>
      <c r="C616" t="s">
        <v>292</v>
      </c>
      <c r="D616" t="s">
        <v>747</v>
      </c>
      <c r="E616">
        <v>2771519</v>
      </c>
      <c r="F616" t="s">
        <v>2786</v>
      </c>
      <c r="G616">
        <v>220116</v>
      </c>
      <c r="H616" t="s">
        <v>4236</v>
      </c>
      <c r="I616">
        <v>37</v>
      </c>
      <c r="J616">
        <v>123</v>
      </c>
      <c r="K616" s="172">
        <v>30</v>
      </c>
      <c r="L616" t="s">
        <v>4764</v>
      </c>
      <c r="M616" t="s">
        <v>4701</v>
      </c>
      <c r="N616" s="177"/>
      <c r="O616" s="166"/>
    </row>
    <row r="617" spans="1:15" ht="15" x14ac:dyDescent="0.25">
      <c r="A617">
        <v>292090</v>
      </c>
      <c r="B617" t="s">
        <v>31</v>
      </c>
      <c r="C617" t="s">
        <v>408</v>
      </c>
      <c r="D617" t="s">
        <v>847</v>
      </c>
      <c r="E617">
        <v>2498200</v>
      </c>
      <c r="F617" t="s">
        <v>3383</v>
      </c>
      <c r="G617">
        <v>203009</v>
      </c>
      <c r="H617" t="s">
        <v>4236</v>
      </c>
      <c r="I617">
        <v>69</v>
      </c>
      <c r="J617">
        <v>138</v>
      </c>
      <c r="K617" s="172">
        <v>50</v>
      </c>
      <c r="L617" t="s">
        <v>4764</v>
      </c>
      <c r="M617" t="s">
        <v>4701</v>
      </c>
      <c r="N617" s="177"/>
      <c r="O617" s="166"/>
    </row>
    <row r="618" spans="1:15" ht="15" x14ac:dyDescent="0.25">
      <c r="A618">
        <v>291905</v>
      </c>
      <c r="B618" t="s">
        <v>31</v>
      </c>
      <c r="C618" t="s">
        <v>440</v>
      </c>
      <c r="D618" t="s">
        <v>893</v>
      </c>
      <c r="E618">
        <v>7492995</v>
      </c>
      <c r="F618" t="s">
        <v>3627</v>
      </c>
      <c r="G618">
        <v>1532014</v>
      </c>
      <c r="H618" t="s">
        <v>4236</v>
      </c>
      <c r="I618">
        <v>15</v>
      </c>
      <c r="J618">
        <v>86</v>
      </c>
      <c r="K618" s="172">
        <v>17</v>
      </c>
      <c r="L618" t="s">
        <v>4764</v>
      </c>
      <c r="M618" t="s">
        <v>4701</v>
      </c>
      <c r="N618" s="177"/>
      <c r="O618" s="166"/>
    </row>
    <row r="619" spans="1:15" ht="15" x14ac:dyDescent="0.25">
      <c r="A619">
        <v>290110</v>
      </c>
      <c r="B619" t="s">
        <v>23</v>
      </c>
      <c r="C619" t="s">
        <v>37</v>
      </c>
      <c r="D619" t="s">
        <v>494</v>
      </c>
      <c r="E619">
        <v>2771543</v>
      </c>
      <c r="F619" t="s">
        <v>914</v>
      </c>
      <c r="G619">
        <v>1698788</v>
      </c>
      <c r="H619" t="s">
        <v>4236</v>
      </c>
      <c r="I619">
        <v>48</v>
      </c>
      <c r="J619">
        <v>139</v>
      </c>
      <c r="K619" s="172">
        <v>35</v>
      </c>
      <c r="L619" t="s">
        <v>4764</v>
      </c>
      <c r="M619" t="s">
        <v>4701</v>
      </c>
      <c r="N619" s="177"/>
      <c r="O619" s="166"/>
    </row>
    <row r="620" spans="1:15" ht="15" x14ac:dyDescent="0.25">
      <c r="A620">
        <v>290450</v>
      </c>
      <c r="B620" t="s">
        <v>29</v>
      </c>
      <c r="C620" t="s">
        <v>309</v>
      </c>
      <c r="D620" t="s">
        <v>749</v>
      </c>
      <c r="E620">
        <v>6667708</v>
      </c>
      <c r="F620" t="s">
        <v>2804</v>
      </c>
      <c r="G620">
        <v>183210</v>
      </c>
      <c r="H620" t="s">
        <v>4236</v>
      </c>
      <c r="I620">
        <v>26</v>
      </c>
      <c r="J620">
        <v>143</v>
      </c>
      <c r="K620" s="172">
        <v>18</v>
      </c>
      <c r="L620" t="s">
        <v>4764</v>
      </c>
      <c r="M620" t="s">
        <v>4701</v>
      </c>
      <c r="N620" s="177"/>
      <c r="O620" s="166"/>
    </row>
    <row r="621" spans="1:15" ht="15" x14ac:dyDescent="0.25">
      <c r="A621">
        <v>292580</v>
      </c>
      <c r="B621" t="s">
        <v>23</v>
      </c>
      <c r="C621" t="s">
        <v>95</v>
      </c>
      <c r="D621" t="s">
        <v>557</v>
      </c>
      <c r="E621">
        <v>2823136</v>
      </c>
      <c r="F621" t="s">
        <v>1307</v>
      </c>
      <c r="G621">
        <v>208515</v>
      </c>
      <c r="H621" t="s">
        <v>4236</v>
      </c>
      <c r="I621">
        <v>52</v>
      </c>
      <c r="J621">
        <v>110</v>
      </c>
      <c r="K621" s="172">
        <v>47</v>
      </c>
      <c r="L621" t="s">
        <v>4764</v>
      </c>
      <c r="M621" t="s">
        <v>4701</v>
      </c>
      <c r="N621" s="177"/>
      <c r="O621" s="166"/>
    </row>
    <row r="622" spans="1:15" ht="15" x14ac:dyDescent="0.25">
      <c r="A622">
        <v>292250</v>
      </c>
      <c r="B622" t="s">
        <v>26</v>
      </c>
      <c r="C622" t="s">
        <v>205</v>
      </c>
      <c r="D622" t="s">
        <v>663</v>
      </c>
      <c r="E622">
        <v>3070425</v>
      </c>
      <c r="F622" t="s">
        <v>4456</v>
      </c>
      <c r="G622">
        <v>2277166</v>
      </c>
      <c r="H622" t="s">
        <v>4236</v>
      </c>
      <c r="I622">
        <v>108</v>
      </c>
      <c r="J622">
        <v>192</v>
      </c>
      <c r="K622" s="172">
        <v>56</v>
      </c>
      <c r="L622" t="s">
        <v>4764</v>
      </c>
      <c r="M622" t="s">
        <v>4701</v>
      </c>
      <c r="N622" s="177"/>
      <c r="O622" s="166"/>
    </row>
    <row r="623" spans="1:15" ht="15" x14ac:dyDescent="0.25">
      <c r="A623">
        <v>293340</v>
      </c>
      <c r="B623" t="s">
        <v>23</v>
      </c>
      <c r="C623" t="s">
        <v>69</v>
      </c>
      <c r="D623" t="s">
        <v>535</v>
      </c>
      <c r="E623">
        <v>4033698</v>
      </c>
      <c r="F623" t="s">
        <v>1164</v>
      </c>
      <c r="G623">
        <v>1523716</v>
      </c>
      <c r="H623" t="s">
        <v>4236</v>
      </c>
      <c r="I623">
        <v>29</v>
      </c>
      <c r="J623">
        <v>104</v>
      </c>
      <c r="K623" s="172">
        <v>28</v>
      </c>
      <c r="L623" t="s">
        <v>4764</v>
      </c>
      <c r="M623" t="s">
        <v>4701</v>
      </c>
      <c r="N623" s="177"/>
      <c r="O623" s="166"/>
    </row>
    <row r="624" spans="1:15" ht="15" x14ac:dyDescent="0.25">
      <c r="A624">
        <v>291260</v>
      </c>
      <c r="B624" t="s">
        <v>23</v>
      </c>
      <c r="C624" t="s">
        <v>69</v>
      </c>
      <c r="D624" t="s">
        <v>526</v>
      </c>
      <c r="E624">
        <v>9244948</v>
      </c>
      <c r="F624" t="s">
        <v>4294</v>
      </c>
      <c r="G624">
        <v>1624997</v>
      </c>
      <c r="H624" t="s">
        <v>4236</v>
      </c>
      <c r="I624">
        <v>100</v>
      </c>
      <c r="J624">
        <v>136</v>
      </c>
      <c r="K624" s="172">
        <v>74</v>
      </c>
      <c r="L624" t="s">
        <v>4764</v>
      </c>
      <c r="M624" t="s">
        <v>4701</v>
      </c>
      <c r="N624" s="177"/>
      <c r="O624" s="166"/>
    </row>
    <row r="625" spans="1:15" ht="15" x14ac:dyDescent="0.25">
      <c r="A625">
        <v>291085</v>
      </c>
      <c r="B625" t="s">
        <v>28</v>
      </c>
      <c r="C625" t="s">
        <v>283</v>
      </c>
      <c r="D625" t="s">
        <v>727</v>
      </c>
      <c r="E625">
        <v>2402203</v>
      </c>
      <c r="F625" t="s">
        <v>2701</v>
      </c>
      <c r="G625">
        <v>191817</v>
      </c>
      <c r="H625" t="s">
        <v>4236</v>
      </c>
      <c r="I625">
        <v>79</v>
      </c>
      <c r="J625">
        <v>173</v>
      </c>
      <c r="K625" s="172">
        <v>46</v>
      </c>
      <c r="L625" t="s">
        <v>4764</v>
      </c>
      <c r="M625" t="s">
        <v>4701</v>
      </c>
      <c r="N625" s="177"/>
      <c r="O625" s="166"/>
    </row>
    <row r="626" spans="1:15" ht="15" x14ac:dyDescent="0.25">
      <c r="A626">
        <v>292870</v>
      </c>
      <c r="B626" t="s">
        <v>26</v>
      </c>
      <c r="C626" t="s">
        <v>205</v>
      </c>
      <c r="D626" t="s">
        <v>667</v>
      </c>
      <c r="E626">
        <v>3043916</v>
      </c>
      <c r="F626" t="s">
        <v>4621</v>
      </c>
      <c r="G626">
        <v>2334011</v>
      </c>
      <c r="H626" t="s">
        <v>4236</v>
      </c>
      <c r="I626">
        <v>54</v>
      </c>
      <c r="J626">
        <v>101</v>
      </c>
      <c r="K626" s="172">
        <v>53</v>
      </c>
      <c r="L626" t="s">
        <v>4764</v>
      </c>
      <c r="M626" t="s">
        <v>4701</v>
      </c>
      <c r="N626" s="177"/>
      <c r="O626" s="166"/>
    </row>
    <row r="627" spans="1:15" ht="15" x14ac:dyDescent="0.25">
      <c r="A627">
        <v>292010</v>
      </c>
      <c r="B627" t="s">
        <v>24</v>
      </c>
      <c r="C627" t="s">
        <v>134</v>
      </c>
      <c r="D627" t="s">
        <v>589</v>
      </c>
      <c r="E627">
        <v>2493683</v>
      </c>
      <c r="F627" t="s">
        <v>1536</v>
      </c>
      <c r="G627">
        <v>202371</v>
      </c>
      <c r="H627" t="s">
        <v>4236</v>
      </c>
      <c r="I627">
        <v>86</v>
      </c>
      <c r="J627">
        <v>165</v>
      </c>
      <c r="K627" s="172">
        <v>52</v>
      </c>
      <c r="L627" t="s">
        <v>4764</v>
      </c>
      <c r="M627" t="s">
        <v>4701</v>
      </c>
      <c r="N627" s="177"/>
      <c r="O627" s="166"/>
    </row>
    <row r="628" spans="1:15" ht="15" x14ac:dyDescent="0.25">
      <c r="A628">
        <v>290420</v>
      </c>
      <c r="B628" t="s">
        <v>30</v>
      </c>
      <c r="C628" t="s">
        <v>356</v>
      </c>
      <c r="D628" t="s">
        <v>772</v>
      </c>
      <c r="E628">
        <v>2800330</v>
      </c>
      <c r="F628" t="s">
        <v>2948</v>
      </c>
      <c r="G628">
        <v>183008</v>
      </c>
      <c r="H628" t="s">
        <v>4236</v>
      </c>
      <c r="I628">
        <v>35</v>
      </c>
      <c r="J628">
        <v>79</v>
      </c>
      <c r="K628" s="172">
        <v>44</v>
      </c>
      <c r="L628" t="s">
        <v>4764</v>
      </c>
      <c r="M628" t="s">
        <v>4701</v>
      </c>
      <c r="N628" s="177"/>
      <c r="O628" s="166"/>
    </row>
    <row r="629" spans="1:15" ht="15" x14ac:dyDescent="0.25">
      <c r="A629">
        <v>292467</v>
      </c>
      <c r="B629" t="s">
        <v>31</v>
      </c>
      <c r="C629" t="s">
        <v>465</v>
      </c>
      <c r="D629" t="s">
        <v>906</v>
      </c>
      <c r="E629">
        <v>5371171</v>
      </c>
      <c r="F629" t="s">
        <v>3692</v>
      </c>
      <c r="G629">
        <v>206865</v>
      </c>
      <c r="H629" t="s">
        <v>4236</v>
      </c>
      <c r="I629">
        <v>70</v>
      </c>
      <c r="J629">
        <v>116</v>
      </c>
      <c r="K629" s="172">
        <v>60</v>
      </c>
      <c r="L629" t="s">
        <v>4764</v>
      </c>
      <c r="M629" t="s">
        <v>4701</v>
      </c>
      <c r="N629" s="177"/>
      <c r="O629" s="166"/>
    </row>
    <row r="630" spans="1:15" ht="15" x14ac:dyDescent="0.25">
      <c r="A630">
        <v>291270</v>
      </c>
      <c r="B630" t="s">
        <v>31</v>
      </c>
      <c r="C630" t="s">
        <v>417</v>
      </c>
      <c r="D630" t="s">
        <v>860</v>
      </c>
      <c r="E630">
        <v>2413019</v>
      </c>
      <c r="F630" t="s">
        <v>3433</v>
      </c>
      <c r="G630">
        <v>193488</v>
      </c>
      <c r="H630" t="s">
        <v>4236</v>
      </c>
      <c r="I630">
        <v>125</v>
      </c>
      <c r="J630">
        <v>188</v>
      </c>
      <c r="K630" s="172">
        <v>66</v>
      </c>
      <c r="L630" t="s">
        <v>4764</v>
      </c>
      <c r="M630" t="s">
        <v>4701</v>
      </c>
      <c r="N630" s="177"/>
      <c r="O630" s="166"/>
    </row>
    <row r="631" spans="1:15" ht="15" x14ac:dyDescent="0.25">
      <c r="A631">
        <v>290540</v>
      </c>
      <c r="B631" t="s">
        <v>31</v>
      </c>
      <c r="C631" t="s">
        <v>465</v>
      </c>
      <c r="D631" t="s">
        <v>899</v>
      </c>
      <c r="E631">
        <v>2387204</v>
      </c>
      <c r="F631" t="s">
        <v>4045</v>
      </c>
      <c r="G631">
        <v>2179652</v>
      </c>
      <c r="H631" t="s">
        <v>4236</v>
      </c>
      <c r="I631">
        <v>50</v>
      </c>
      <c r="J631">
        <v>189</v>
      </c>
      <c r="K631" s="172">
        <v>26</v>
      </c>
      <c r="L631" t="s">
        <v>4764</v>
      </c>
      <c r="M631" t="s">
        <v>4701</v>
      </c>
      <c r="N631" s="177"/>
      <c r="O631" s="166"/>
    </row>
    <row r="632" spans="1:15" ht="15" x14ac:dyDescent="0.25">
      <c r="A632">
        <v>292520</v>
      </c>
      <c r="B632" t="s">
        <v>26</v>
      </c>
      <c r="C632" t="s">
        <v>177</v>
      </c>
      <c r="D632" t="s">
        <v>629</v>
      </c>
      <c r="E632">
        <v>3982106</v>
      </c>
      <c r="F632" t="s">
        <v>1901</v>
      </c>
      <c r="G632">
        <v>207497</v>
      </c>
      <c r="H632" t="s">
        <v>4236</v>
      </c>
      <c r="I632">
        <v>44</v>
      </c>
      <c r="J632">
        <v>81</v>
      </c>
      <c r="K632" s="172">
        <v>54</v>
      </c>
      <c r="L632" t="s">
        <v>4764</v>
      </c>
      <c r="M632" t="s">
        <v>4701</v>
      </c>
      <c r="N632" s="177"/>
      <c r="O632" s="166"/>
    </row>
    <row r="633" spans="1:15" ht="15" x14ac:dyDescent="0.25">
      <c r="A633">
        <v>291770</v>
      </c>
      <c r="B633" t="s">
        <v>28</v>
      </c>
      <c r="C633" t="s">
        <v>283</v>
      </c>
      <c r="D633" t="s">
        <v>729</v>
      </c>
      <c r="E633">
        <v>2532859</v>
      </c>
      <c r="F633" t="s">
        <v>4103</v>
      </c>
      <c r="G633">
        <v>198889</v>
      </c>
      <c r="H633" t="s">
        <v>4236</v>
      </c>
      <c r="I633">
        <v>141</v>
      </c>
      <c r="J633">
        <v>205</v>
      </c>
      <c r="K633" s="172">
        <v>69</v>
      </c>
      <c r="L633" t="s">
        <v>4764</v>
      </c>
      <c r="M633" t="s">
        <v>4701</v>
      </c>
      <c r="N633" s="177"/>
      <c r="O633" s="166"/>
    </row>
    <row r="634" spans="1:15" ht="15" x14ac:dyDescent="0.25">
      <c r="A634">
        <v>291450</v>
      </c>
      <c r="B634" t="s">
        <v>23</v>
      </c>
      <c r="C634" t="s">
        <v>37</v>
      </c>
      <c r="D634" t="s">
        <v>507</v>
      </c>
      <c r="E634">
        <v>9011951</v>
      </c>
      <c r="F634" t="s">
        <v>996</v>
      </c>
      <c r="G634">
        <v>1608193</v>
      </c>
      <c r="H634" t="s">
        <v>4236</v>
      </c>
      <c r="I634">
        <v>64</v>
      </c>
      <c r="J634">
        <v>180</v>
      </c>
      <c r="K634" s="172">
        <v>36</v>
      </c>
      <c r="L634" t="s">
        <v>4764</v>
      </c>
      <c r="M634" t="s">
        <v>4701</v>
      </c>
      <c r="N634" s="177"/>
      <c r="O634" s="166"/>
    </row>
    <row r="635" spans="1:15" ht="15" x14ac:dyDescent="0.25">
      <c r="A635">
        <v>291250</v>
      </c>
      <c r="B635" t="s">
        <v>30</v>
      </c>
      <c r="C635" t="s">
        <v>332</v>
      </c>
      <c r="D635" t="s">
        <v>780</v>
      </c>
      <c r="E635">
        <v>2816407</v>
      </c>
      <c r="F635" t="s">
        <v>4617</v>
      </c>
      <c r="G635">
        <v>193402</v>
      </c>
      <c r="H635" t="s">
        <v>4236</v>
      </c>
      <c r="I635">
        <v>53</v>
      </c>
      <c r="J635">
        <v>166</v>
      </c>
      <c r="K635" s="172">
        <v>32</v>
      </c>
      <c r="L635" t="s">
        <v>4764</v>
      </c>
      <c r="M635" t="s">
        <v>4701</v>
      </c>
      <c r="N635" s="177"/>
      <c r="O635" s="166"/>
    </row>
    <row r="636" spans="1:15" ht="15" x14ac:dyDescent="0.25">
      <c r="A636">
        <v>293135</v>
      </c>
      <c r="B636" t="s">
        <v>25</v>
      </c>
      <c r="C636" t="s">
        <v>164</v>
      </c>
      <c r="D636" t="s">
        <v>623</v>
      </c>
      <c r="E636">
        <v>7800231</v>
      </c>
      <c r="F636" t="s">
        <v>1814</v>
      </c>
      <c r="G636">
        <v>1584596</v>
      </c>
      <c r="H636" t="s">
        <v>4236</v>
      </c>
      <c r="I636">
        <v>21</v>
      </c>
      <c r="J636">
        <v>180</v>
      </c>
      <c r="K636" s="172">
        <v>12</v>
      </c>
      <c r="L636" t="s">
        <v>4764</v>
      </c>
      <c r="M636" t="s">
        <v>4701</v>
      </c>
      <c r="N636" s="177"/>
      <c r="O636" s="166"/>
    </row>
    <row r="637" spans="1:15" ht="15" x14ac:dyDescent="0.25">
      <c r="A637">
        <v>292060</v>
      </c>
      <c r="B637" t="s">
        <v>26</v>
      </c>
      <c r="C637" t="s">
        <v>185</v>
      </c>
      <c r="D637" t="s">
        <v>636</v>
      </c>
      <c r="E637">
        <v>7586183</v>
      </c>
      <c r="F637" t="s">
        <v>1969</v>
      </c>
      <c r="G637">
        <v>1588702</v>
      </c>
      <c r="H637" t="s">
        <v>4236</v>
      </c>
      <c r="I637">
        <v>21</v>
      </c>
      <c r="J637">
        <v>160</v>
      </c>
      <c r="K637" s="172">
        <v>13</v>
      </c>
      <c r="L637" t="s">
        <v>4764</v>
      </c>
      <c r="M637" t="s">
        <v>4701</v>
      </c>
      <c r="N637" s="177"/>
      <c r="O637" s="166"/>
    </row>
    <row r="638" spans="1:15" ht="15" x14ac:dyDescent="0.25">
      <c r="A638">
        <v>290810</v>
      </c>
      <c r="B638" t="s">
        <v>29</v>
      </c>
      <c r="C638" t="s">
        <v>319</v>
      </c>
      <c r="D638" t="s">
        <v>759</v>
      </c>
      <c r="E638">
        <v>3061868</v>
      </c>
      <c r="F638" t="s">
        <v>2868</v>
      </c>
      <c r="G638">
        <v>187585</v>
      </c>
      <c r="H638" t="s">
        <v>4236</v>
      </c>
      <c r="I638">
        <v>0</v>
      </c>
      <c r="J638">
        <v>81</v>
      </c>
      <c r="K638" s="172">
        <v>0</v>
      </c>
      <c r="L638" t="s">
        <v>4764</v>
      </c>
      <c r="M638" t="s">
        <v>4701</v>
      </c>
      <c r="N638" s="177"/>
      <c r="O638" s="166"/>
    </row>
    <row r="639" spans="1:15" ht="15" x14ac:dyDescent="0.25">
      <c r="A639">
        <v>290850</v>
      </c>
      <c r="B639" t="s">
        <v>23</v>
      </c>
      <c r="C639" t="s">
        <v>37</v>
      </c>
      <c r="D639" t="s">
        <v>500</v>
      </c>
      <c r="E639">
        <v>9060375</v>
      </c>
      <c r="F639" t="s">
        <v>953</v>
      </c>
      <c r="G639">
        <v>1610317</v>
      </c>
      <c r="H639" t="s">
        <v>4236</v>
      </c>
      <c r="I639">
        <v>49</v>
      </c>
      <c r="J639">
        <v>205</v>
      </c>
      <c r="K639" s="172">
        <v>24</v>
      </c>
      <c r="L639" t="s">
        <v>4764</v>
      </c>
      <c r="M639" t="s">
        <v>4701</v>
      </c>
      <c r="N639" s="177"/>
      <c r="O639" s="166"/>
    </row>
    <row r="640" spans="1:15" ht="15" x14ac:dyDescent="0.25">
      <c r="A640">
        <v>291650</v>
      </c>
      <c r="B640" t="s">
        <v>27</v>
      </c>
      <c r="C640" t="s">
        <v>230</v>
      </c>
      <c r="D640" t="s">
        <v>684</v>
      </c>
      <c r="E640">
        <v>9633855</v>
      </c>
      <c r="F640" t="s">
        <v>2388</v>
      </c>
      <c r="G640">
        <v>1682504</v>
      </c>
      <c r="H640" t="s">
        <v>4236</v>
      </c>
      <c r="I640">
        <v>85</v>
      </c>
      <c r="J640">
        <v>127</v>
      </c>
      <c r="K640" s="172">
        <v>67</v>
      </c>
      <c r="L640" t="s">
        <v>4764</v>
      </c>
      <c r="M640" t="s">
        <v>4701</v>
      </c>
      <c r="N640" s="177"/>
      <c r="O640" s="166"/>
    </row>
    <row r="641" spans="1:15" ht="15" x14ac:dyDescent="0.25">
      <c r="A641">
        <v>291110</v>
      </c>
      <c r="B641" t="s">
        <v>29</v>
      </c>
      <c r="C641" t="s">
        <v>292</v>
      </c>
      <c r="D641" t="s">
        <v>740</v>
      </c>
      <c r="E641">
        <v>7683847</v>
      </c>
      <c r="F641" t="s">
        <v>4599</v>
      </c>
      <c r="G641">
        <v>1570358</v>
      </c>
      <c r="H641" t="s">
        <v>4236</v>
      </c>
      <c r="I641">
        <v>46</v>
      </c>
      <c r="J641">
        <v>90</v>
      </c>
      <c r="K641" s="172">
        <v>51</v>
      </c>
      <c r="L641" t="s">
        <v>4764</v>
      </c>
      <c r="M641" t="s">
        <v>4701</v>
      </c>
      <c r="N641" s="177"/>
      <c r="O641" s="166"/>
    </row>
    <row r="642" spans="1:15" ht="15" x14ac:dyDescent="0.25">
      <c r="A642">
        <v>291800</v>
      </c>
      <c r="B642" t="s">
        <v>31</v>
      </c>
      <c r="C642" t="s">
        <v>440</v>
      </c>
      <c r="D642" t="s">
        <v>890</v>
      </c>
      <c r="E642">
        <v>2400804</v>
      </c>
      <c r="F642" t="s">
        <v>3840</v>
      </c>
      <c r="G642">
        <v>1586327</v>
      </c>
      <c r="H642" t="s">
        <v>4001</v>
      </c>
      <c r="I642">
        <v>21</v>
      </c>
      <c r="J642">
        <v>182</v>
      </c>
      <c r="K642" s="172">
        <v>12</v>
      </c>
      <c r="L642" t="s">
        <v>4702</v>
      </c>
      <c r="M642" t="s">
        <v>4613</v>
      </c>
      <c r="N642" s="177"/>
      <c r="O642" s="166"/>
    </row>
    <row r="643" spans="1:15" ht="15" x14ac:dyDescent="0.25">
      <c r="A643">
        <v>292335</v>
      </c>
      <c r="B643" t="s">
        <v>24</v>
      </c>
      <c r="C643" t="s">
        <v>134</v>
      </c>
      <c r="D643" t="s">
        <v>593</v>
      </c>
      <c r="E643">
        <v>4029461</v>
      </c>
      <c r="F643" t="s">
        <v>1567</v>
      </c>
      <c r="G643">
        <v>205656</v>
      </c>
      <c r="H643" t="s">
        <v>4236</v>
      </c>
      <c r="I643">
        <v>51</v>
      </c>
      <c r="J643">
        <v>220</v>
      </c>
      <c r="K643" s="172">
        <v>23</v>
      </c>
      <c r="L643" t="s">
        <v>4764</v>
      </c>
      <c r="M643" t="s">
        <v>4701</v>
      </c>
      <c r="N643" s="177"/>
      <c r="O643" s="166"/>
    </row>
    <row r="644" spans="1:15" ht="15" x14ac:dyDescent="0.25">
      <c r="A644">
        <v>291810</v>
      </c>
      <c r="B644" t="s">
        <v>28</v>
      </c>
      <c r="C644" t="s">
        <v>274</v>
      </c>
      <c r="D644" t="s">
        <v>718</v>
      </c>
      <c r="E644">
        <v>2469928</v>
      </c>
      <c r="F644" t="s">
        <v>2627</v>
      </c>
      <c r="G644">
        <v>1490907</v>
      </c>
      <c r="H644" t="s">
        <v>4236</v>
      </c>
      <c r="I644">
        <v>20</v>
      </c>
      <c r="J644">
        <v>81</v>
      </c>
      <c r="K644" s="172">
        <v>25</v>
      </c>
      <c r="L644" t="s">
        <v>4764</v>
      </c>
      <c r="M644" t="s">
        <v>4701</v>
      </c>
      <c r="N644" s="177"/>
      <c r="O644" s="166"/>
    </row>
    <row r="645" spans="1:15" ht="15" x14ac:dyDescent="0.25">
      <c r="A645">
        <v>290320</v>
      </c>
      <c r="B645" t="s">
        <v>29</v>
      </c>
      <c r="C645" t="s">
        <v>292</v>
      </c>
      <c r="D645" t="s">
        <v>735</v>
      </c>
      <c r="E645">
        <v>4519922</v>
      </c>
      <c r="F645" t="s">
        <v>4772</v>
      </c>
      <c r="G645">
        <v>2442582</v>
      </c>
      <c r="H645" t="s">
        <v>4237</v>
      </c>
      <c r="I645">
        <v>0</v>
      </c>
      <c r="J645">
        <v>0</v>
      </c>
      <c r="K645" s="172">
        <v>0</v>
      </c>
      <c r="L645" t="s">
        <v>4702</v>
      </c>
      <c r="M645" t="s">
        <v>4613</v>
      </c>
      <c r="N645" s="177"/>
      <c r="O645" s="166"/>
    </row>
    <row r="646" spans="1:15" ht="15" x14ac:dyDescent="0.25">
      <c r="A646">
        <v>291480</v>
      </c>
      <c r="B646" t="s">
        <v>31</v>
      </c>
      <c r="C646" t="s">
        <v>417</v>
      </c>
      <c r="D646" t="s">
        <v>861</v>
      </c>
      <c r="E646">
        <v>950157</v>
      </c>
      <c r="F646" t="s">
        <v>4162</v>
      </c>
      <c r="G646">
        <v>2228769</v>
      </c>
      <c r="H646" t="s">
        <v>4256</v>
      </c>
      <c r="I646">
        <v>0</v>
      </c>
      <c r="J646">
        <v>0</v>
      </c>
      <c r="K646" s="172">
        <v>0</v>
      </c>
      <c r="L646" t="s">
        <v>4702</v>
      </c>
      <c r="M646" t="s">
        <v>4613</v>
      </c>
      <c r="N646" s="177"/>
      <c r="O646" s="166"/>
    </row>
    <row r="647" spans="1:15" ht="15" x14ac:dyDescent="0.25">
      <c r="A647">
        <v>293330</v>
      </c>
      <c r="B647" t="s">
        <v>30</v>
      </c>
      <c r="C647" t="s">
        <v>333</v>
      </c>
      <c r="D647" t="s">
        <v>842</v>
      </c>
      <c r="E647">
        <v>6431518</v>
      </c>
      <c r="F647" t="s">
        <v>4011</v>
      </c>
      <c r="G647">
        <v>220051</v>
      </c>
      <c r="H647" t="s">
        <v>4256</v>
      </c>
      <c r="I647">
        <v>0</v>
      </c>
      <c r="J647">
        <v>0</v>
      </c>
      <c r="K647" s="172">
        <v>0</v>
      </c>
      <c r="L647" t="s">
        <v>4702</v>
      </c>
      <c r="M647" t="s">
        <v>4613</v>
      </c>
      <c r="N647" s="177"/>
      <c r="O647" s="166"/>
    </row>
    <row r="648" spans="1:15" ht="15" x14ac:dyDescent="0.25">
      <c r="A648">
        <v>293190</v>
      </c>
      <c r="B648" t="s">
        <v>27</v>
      </c>
      <c r="C648" t="s">
        <v>248</v>
      </c>
      <c r="D648" t="s">
        <v>564</v>
      </c>
      <c r="E648">
        <v>4540956</v>
      </c>
      <c r="F648" t="s">
        <v>4773</v>
      </c>
      <c r="G648">
        <v>2442965</v>
      </c>
      <c r="H648" t="s">
        <v>4001</v>
      </c>
      <c r="I648">
        <v>0</v>
      </c>
      <c r="J648">
        <v>0</v>
      </c>
      <c r="K648" s="172">
        <v>0</v>
      </c>
      <c r="L648" t="s">
        <v>4702</v>
      </c>
      <c r="M648" t="s">
        <v>4613</v>
      </c>
      <c r="N648" s="177"/>
      <c r="O648" s="166"/>
    </row>
    <row r="649" spans="1:15" ht="15" x14ac:dyDescent="0.25">
      <c r="A649">
        <v>291080</v>
      </c>
      <c r="B649" t="s">
        <v>23</v>
      </c>
      <c r="C649" t="s">
        <v>37</v>
      </c>
      <c r="D649" t="s">
        <v>502</v>
      </c>
      <c r="E649">
        <v>9925112</v>
      </c>
      <c r="F649" t="s">
        <v>4212</v>
      </c>
      <c r="G649">
        <v>2212285</v>
      </c>
      <c r="H649" t="s">
        <v>4256</v>
      </c>
      <c r="I649">
        <v>0</v>
      </c>
      <c r="J649">
        <v>0</v>
      </c>
      <c r="K649" s="172">
        <v>0</v>
      </c>
      <c r="L649" t="s">
        <v>4702</v>
      </c>
      <c r="M649" t="s">
        <v>4613</v>
      </c>
      <c r="N649" s="177"/>
      <c r="O649" s="166"/>
    </row>
    <row r="650" spans="1:15" ht="15" x14ac:dyDescent="0.25">
      <c r="A650">
        <v>292740</v>
      </c>
      <c r="B650" t="s">
        <v>26</v>
      </c>
      <c r="C650" t="s">
        <v>195</v>
      </c>
      <c r="D650" t="s">
        <v>644</v>
      </c>
      <c r="E650">
        <v>4512901</v>
      </c>
      <c r="F650" t="s">
        <v>4774</v>
      </c>
      <c r="G650">
        <v>2451093</v>
      </c>
      <c r="H650" t="s">
        <v>4001</v>
      </c>
      <c r="I650">
        <v>0</v>
      </c>
      <c r="J650">
        <v>0</v>
      </c>
      <c r="K650" s="172">
        <v>0</v>
      </c>
      <c r="L650" t="s">
        <v>4702</v>
      </c>
      <c r="M650" t="s">
        <v>4613</v>
      </c>
      <c r="N650" s="177"/>
      <c r="O650" s="166"/>
    </row>
    <row r="651" spans="1:15" ht="15" x14ac:dyDescent="0.25">
      <c r="A651">
        <v>292740</v>
      </c>
      <c r="B651" t="s">
        <v>26</v>
      </c>
      <c r="C651" t="s">
        <v>195</v>
      </c>
      <c r="D651" t="s">
        <v>644</v>
      </c>
      <c r="E651">
        <v>9031367</v>
      </c>
      <c r="F651" t="s">
        <v>4047</v>
      </c>
      <c r="G651">
        <v>2383683</v>
      </c>
      <c r="H651" t="s">
        <v>4256</v>
      </c>
      <c r="I651">
        <v>0</v>
      </c>
      <c r="J651">
        <v>0</v>
      </c>
      <c r="K651" s="172">
        <v>0</v>
      </c>
      <c r="L651" t="s">
        <v>4702</v>
      </c>
      <c r="M651" t="s">
        <v>4613</v>
      </c>
      <c r="N651" s="177"/>
      <c r="O651" s="166"/>
    </row>
    <row r="652" spans="1:15" ht="15" x14ac:dyDescent="0.25">
      <c r="A652">
        <v>291410</v>
      </c>
      <c r="B652" t="s">
        <v>29</v>
      </c>
      <c r="C652" t="s">
        <v>309</v>
      </c>
      <c r="D652" t="s">
        <v>752</v>
      </c>
      <c r="E652">
        <v>4226704</v>
      </c>
      <c r="F652" t="s">
        <v>4627</v>
      </c>
      <c r="G652">
        <v>2364913</v>
      </c>
      <c r="H652" t="s">
        <v>4236</v>
      </c>
      <c r="I652">
        <v>0</v>
      </c>
      <c r="J652">
        <v>0</v>
      </c>
      <c r="K652" s="172">
        <v>0</v>
      </c>
      <c r="L652" t="s">
        <v>4764</v>
      </c>
      <c r="M652" t="s">
        <v>4613</v>
      </c>
      <c r="N652" s="177"/>
      <c r="O652" s="166"/>
    </row>
    <row r="653" spans="1:15" ht="15" x14ac:dyDescent="0.25">
      <c r="A653">
        <v>291480</v>
      </c>
      <c r="B653" t="s">
        <v>31</v>
      </c>
      <c r="C653" t="s">
        <v>417</v>
      </c>
      <c r="D653" t="s">
        <v>861</v>
      </c>
      <c r="E653">
        <v>9428216</v>
      </c>
      <c r="F653" t="s">
        <v>4775</v>
      </c>
      <c r="G653">
        <v>1655795</v>
      </c>
      <c r="H653" t="s">
        <v>4249</v>
      </c>
      <c r="I653">
        <v>0</v>
      </c>
      <c r="J653">
        <v>0</v>
      </c>
      <c r="K653" s="172">
        <v>0</v>
      </c>
      <c r="L653" t="s">
        <v>4702</v>
      </c>
      <c r="M653" t="s">
        <v>4613</v>
      </c>
      <c r="N653" s="177"/>
      <c r="O653" s="166"/>
    </row>
    <row r="654" spans="1:15" ht="15" x14ac:dyDescent="0.25">
      <c r="A654">
        <v>292820</v>
      </c>
      <c r="B654" t="s">
        <v>29</v>
      </c>
      <c r="C654" t="s">
        <v>319</v>
      </c>
      <c r="D654" t="s">
        <v>764</v>
      </c>
      <c r="E654">
        <v>4429222</v>
      </c>
      <c r="F654" t="s">
        <v>4776</v>
      </c>
      <c r="G654">
        <v>2422050</v>
      </c>
      <c r="H654" t="s">
        <v>4001</v>
      </c>
      <c r="I654">
        <v>0</v>
      </c>
      <c r="J654">
        <v>0</v>
      </c>
      <c r="K654" s="172">
        <v>0</v>
      </c>
      <c r="L654" t="s">
        <v>4702</v>
      </c>
      <c r="M654" t="s">
        <v>4613</v>
      </c>
      <c r="N654" s="177"/>
      <c r="O654" s="166"/>
    </row>
    <row r="655" spans="1:15" ht="15" x14ac:dyDescent="0.25">
      <c r="A655">
        <v>291740</v>
      </c>
      <c r="B655" t="s">
        <v>30</v>
      </c>
      <c r="C655" t="s">
        <v>356</v>
      </c>
      <c r="D655" t="s">
        <v>799</v>
      </c>
      <c r="E655">
        <v>4027671</v>
      </c>
      <c r="F655" t="s">
        <v>3100</v>
      </c>
      <c r="G655">
        <v>198498</v>
      </c>
      <c r="H655" t="s">
        <v>4236</v>
      </c>
      <c r="I655">
        <v>89</v>
      </c>
      <c r="J655">
        <v>147</v>
      </c>
      <c r="K655" s="172">
        <v>61</v>
      </c>
      <c r="L655" t="s">
        <v>4764</v>
      </c>
      <c r="M655" t="s">
        <v>4701</v>
      </c>
      <c r="N655" s="177"/>
      <c r="O655" s="166"/>
    </row>
    <row r="656" spans="1:15" ht="15" x14ac:dyDescent="0.25">
      <c r="A656">
        <v>290790</v>
      </c>
      <c r="B656" t="s">
        <v>27</v>
      </c>
      <c r="C656" t="s">
        <v>248</v>
      </c>
      <c r="D656" t="s">
        <v>694</v>
      </c>
      <c r="E656">
        <v>4024516</v>
      </c>
      <c r="F656" t="s">
        <v>2440</v>
      </c>
      <c r="G656">
        <v>187461</v>
      </c>
      <c r="H656" t="s">
        <v>4236</v>
      </c>
      <c r="I656">
        <v>54</v>
      </c>
      <c r="J656">
        <v>103</v>
      </c>
      <c r="K656" s="172">
        <v>52</v>
      </c>
      <c r="L656" t="s">
        <v>4764</v>
      </c>
      <c r="M656" t="s">
        <v>4701</v>
      </c>
      <c r="N656" s="177"/>
      <c r="O656" s="166"/>
    </row>
    <row r="657" spans="1:15" ht="15" x14ac:dyDescent="0.25">
      <c r="A657">
        <v>293260</v>
      </c>
      <c r="B657" t="s">
        <v>30</v>
      </c>
      <c r="C657" t="s">
        <v>356</v>
      </c>
      <c r="D657" t="s">
        <v>811</v>
      </c>
      <c r="E657">
        <v>4033396</v>
      </c>
      <c r="F657" t="s">
        <v>3154</v>
      </c>
      <c r="G657">
        <v>1575562</v>
      </c>
      <c r="H657" t="s">
        <v>4236</v>
      </c>
      <c r="I657">
        <v>59</v>
      </c>
      <c r="J657">
        <v>101</v>
      </c>
      <c r="K657" s="172">
        <v>58</v>
      </c>
      <c r="L657" t="s">
        <v>4764</v>
      </c>
      <c r="M657" t="s">
        <v>4701</v>
      </c>
      <c r="N657" s="177"/>
      <c r="O657" s="166"/>
    </row>
    <row r="658" spans="1:15" ht="15" x14ac:dyDescent="0.25">
      <c r="A658">
        <v>291350</v>
      </c>
      <c r="B658" t="s">
        <v>30</v>
      </c>
      <c r="C658" t="s">
        <v>377</v>
      </c>
      <c r="D658" t="s">
        <v>815</v>
      </c>
      <c r="E658">
        <v>2413566</v>
      </c>
      <c r="F658" t="s">
        <v>3170</v>
      </c>
      <c r="G658">
        <v>194107</v>
      </c>
      <c r="H658" t="s">
        <v>4236</v>
      </c>
      <c r="I658">
        <v>64</v>
      </c>
      <c r="J658">
        <v>195</v>
      </c>
      <c r="K658" s="172">
        <v>33</v>
      </c>
      <c r="L658" t="s">
        <v>4764</v>
      </c>
      <c r="M658" t="s">
        <v>4701</v>
      </c>
      <c r="N658" s="177"/>
      <c r="O658" s="166"/>
    </row>
    <row r="659" spans="1:15" ht="15" x14ac:dyDescent="0.25">
      <c r="A659">
        <v>292970</v>
      </c>
      <c r="B659" t="s">
        <v>27</v>
      </c>
      <c r="C659" t="s">
        <v>230</v>
      </c>
      <c r="D659" t="s">
        <v>689</v>
      </c>
      <c r="E659">
        <v>2653591</v>
      </c>
      <c r="F659" t="s">
        <v>2410</v>
      </c>
      <c r="G659">
        <v>215341</v>
      </c>
      <c r="H659" t="s">
        <v>4236</v>
      </c>
      <c r="I659">
        <v>56</v>
      </c>
      <c r="J659">
        <v>140</v>
      </c>
      <c r="K659" s="172">
        <v>40</v>
      </c>
      <c r="L659" t="s">
        <v>4764</v>
      </c>
      <c r="M659" t="s">
        <v>4701</v>
      </c>
      <c r="N659" s="177"/>
      <c r="O659" s="166"/>
    </row>
    <row r="660" spans="1:15" ht="15" x14ac:dyDescent="0.25">
      <c r="A660">
        <v>292740</v>
      </c>
      <c r="B660" t="s">
        <v>26</v>
      </c>
      <c r="C660" t="s">
        <v>195</v>
      </c>
      <c r="D660" t="s">
        <v>644</v>
      </c>
      <c r="E660">
        <v>9689052</v>
      </c>
      <c r="F660" t="s">
        <v>2099</v>
      </c>
      <c r="G660">
        <v>1676830</v>
      </c>
      <c r="H660" t="s">
        <v>4236</v>
      </c>
      <c r="I660">
        <v>15</v>
      </c>
      <c r="J660">
        <v>91</v>
      </c>
      <c r="K660" s="172">
        <v>16</v>
      </c>
      <c r="L660" t="s">
        <v>4764</v>
      </c>
      <c r="M660" t="s">
        <v>4701</v>
      </c>
      <c r="N660" s="177"/>
      <c r="O660" s="166"/>
    </row>
    <row r="661" spans="1:15" ht="15" x14ac:dyDescent="0.25">
      <c r="A661">
        <v>290500</v>
      </c>
      <c r="B661" t="s">
        <v>30</v>
      </c>
      <c r="C661" t="s">
        <v>356</v>
      </c>
      <c r="D661" t="s">
        <v>790</v>
      </c>
      <c r="E661">
        <v>5461782</v>
      </c>
      <c r="F661" t="s">
        <v>3041</v>
      </c>
      <c r="G661">
        <v>183873</v>
      </c>
      <c r="H661" t="s">
        <v>4236</v>
      </c>
      <c r="I661">
        <v>91</v>
      </c>
      <c r="J661">
        <v>178</v>
      </c>
      <c r="K661" s="172">
        <v>51</v>
      </c>
      <c r="L661" t="s">
        <v>4764</v>
      </c>
      <c r="M661" t="s">
        <v>4701</v>
      </c>
      <c r="N661" s="177"/>
      <c r="O661" s="166"/>
    </row>
    <row r="662" spans="1:15" ht="15" x14ac:dyDescent="0.25">
      <c r="A662">
        <v>291980</v>
      </c>
      <c r="B662" t="s">
        <v>30</v>
      </c>
      <c r="C662" t="s">
        <v>332</v>
      </c>
      <c r="D662" t="s">
        <v>784</v>
      </c>
      <c r="E662">
        <v>7206127</v>
      </c>
      <c r="F662" t="s">
        <v>3005</v>
      </c>
      <c r="G662">
        <v>202118</v>
      </c>
      <c r="H662" t="s">
        <v>4236</v>
      </c>
      <c r="I662">
        <v>1</v>
      </c>
      <c r="J662">
        <v>182</v>
      </c>
      <c r="K662" s="172">
        <v>1</v>
      </c>
      <c r="L662" t="s">
        <v>4764</v>
      </c>
      <c r="M662" t="s">
        <v>4701</v>
      </c>
      <c r="N662" s="177"/>
      <c r="O662" s="166"/>
    </row>
    <row r="663" spans="1:15" ht="15" x14ac:dyDescent="0.25">
      <c r="A663">
        <v>291840</v>
      </c>
      <c r="B663" t="s">
        <v>28</v>
      </c>
      <c r="C663" t="s">
        <v>263</v>
      </c>
      <c r="D663" t="s">
        <v>709</v>
      </c>
      <c r="E663">
        <v>470929</v>
      </c>
      <c r="F663" t="s">
        <v>4131</v>
      </c>
      <c r="G663">
        <v>2194171</v>
      </c>
      <c r="H663" t="s">
        <v>4237</v>
      </c>
      <c r="I663">
        <v>40</v>
      </c>
      <c r="J663">
        <v>121</v>
      </c>
      <c r="K663" s="172">
        <v>33</v>
      </c>
      <c r="L663" t="s">
        <v>4764</v>
      </c>
      <c r="M663" t="s">
        <v>4701</v>
      </c>
      <c r="N663" s="177"/>
      <c r="O663" s="166"/>
    </row>
    <row r="664" spans="1:15" ht="15" x14ac:dyDescent="0.25">
      <c r="A664">
        <v>291050</v>
      </c>
      <c r="B664" t="s">
        <v>27</v>
      </c>
      <c r="C664" t="s">
        <v>230</v>
      </c>
      <c r="D664" t="s">
        <v>680</v>
      </c>
      <c r="E664">
        <v>3998878</v>
      </c>
      <c r="F664" t="s">
        <v>2362</v>
      </c>
      <c r="G664">
        <v>189537</v>
      </c>
      <c r="H664" t="s">
        <v>4236</v>
      </c>
      <c r="I664">
        <v>131</v>
      </c>
      <c r="J664">
        <v>209</v>
      </c>
      <c r="K664" s="172">
        <v>63</v>
      </c>
      <c r="L664" t="s">
        <v>4764</v>
      </c>
      <c r="M664" t="s">
        <v>4701</v>
      </c>
      <c r="N664" s="177"/>
      <c r="O664" s="166"/>
    </row>
    <row r="665" spans="1:15" ht="15" x14ac:dyDescent="0.25">
      <c r="A665">
        <v>291680</v>
      </c>
      <c r="B665" t="s">
        <v>30</v>
      </c>
      <c r="C665" t="s">
        <v>377</v>
      </c>
      <c r="D665" t="s">
        <v>818</v>
      </c>
      <c r="E665">
        <v>3039536</v>
      </c>
      <c r="F665" t="s">
        <v>3186</v>
      </c>
      <c r="G665">
        <v>2240807</v>
      </c>
      <c r="H665" t="s">
        <v>4236</v>
      </c>
      <c r="I665">
        <v>62</v>
      </c>
      <c r="J665">
        <v>115</v>
      </c>
      <c r="K665" s="172">
        <v>54</v>
      </c>
      <c r="L665" t="s">
        <v>4764</v>
      </c>
      <c r="M665" t="s">
        <v>4701</v>
      </c>
      <c r="N665" s="177"/>
      <c r="O665" s="166"/>
    </row>
    <row r="666" spans="1:15" ht="15" x14ac:dyDescent="0.25">
      <c r="A666">
        <v>292740</v>
      </c>
      <c r="B666" t="s">
        <v>26</v>
      </c>
      <c r="C666" t="s">
        <v>195</v>
      </c>
      <c r="D666" t="s">
        <v>644</v>
      </c>
      <c r="E666">
        <v>9668675</v>
      </c>
      <c r="F666" t="s">
        <v>2096</v>
      </c>
      <c r="G666">
        <v>1692674</v>
      </c>
      <c r="H666" t="s">
        <v>4236</v>
      </c>
      <c r="I666">
        <v>47</v>
      </c>
      <c r="J666">
        <v>112</v>
      </c>
      <c r="K666" s="172">
        <v>42</v>
      </c>
      <c r="L666" t="s">
        <v>4764</v>
      </c>
      <c r="M666" t="s">
        <v>4701</v>
      </c>
      <c r="N666" s="177"/>
      <c r="O666" s="166"/>
    </row>
    <row r="667" spans="1:15" ht="15" x14ac:dyDescent="0.25">
      <c r="A667">
        <v>290850</v>
      </c>
      <c r="B667" t="s">
        <v>23</v>
      </c>
      <c r="C667" t="s">
        <v>37</v>
      </c>
      <c r="D667" t="s">
        <v>500</v>
      </c>
      <c r="E667">
        <v>2601516</v>
      </c>
      <c r="F667" t="s">
        <v>946</v>
      </c>
      <c r="G667">
        <v>187968</v>
      </c>
      <c r="H667" t="s">
        <v>4236</v>
      </c>
      <c r="I667">
        <v>119</v>
      </c>
      <c r="J667">
        <v>194</v>
      </c>
      <c r="K667" s="172">
        <v>61</v>
      </c>
      <c r="L667" t="s">
        <v>4764</v>
      </c>
      <c r="M667" t="s">
        <v>4701</v>
      </c>
      <c r="N667" s="177"/>
      <c r="O667" s="166"/>
    </row>
    <row r="668" spans="1:15" ht="15" x14ac:dyDescent="0.25">
      <c r="A668">
        <v>290135</v>
      </c>
      <c r="B668" t="s">
        <v>28</v>
      </c>
      <c r="C668" t="s">
        <v>283</v>
      </c>
      <c r="D668" t="s">
        <v>724</v>
      </c>
      <c r="E668">
        <v>5088275</v>
      </c>
      <c r="F668" t="s">
        <v>2671</v>
      </c>
      <c r="G668">
        <v>180181</v>
      </c>
      <c r="H668" t="s">
        <v>4236</v>
      </c>
      <c r="I668">
        <v>154</v>
      </c>
      <c r="J668">
        <v>190</v>
      </c>
      <c r="K668" s="172">
        <v>81</v>
      </c>
      <c r="L668" t="s">
        <v>4764</v>
      </c>
      <c r="M668" t="s">
        <v>4701</v>
      </c>
      <c r="N668" s="177"/>
      <c r="O668" s="166"/>
    </row>
    <row r="669" spans="1:15" ht="15" x14ac:dyDescent="0.25">
      <c r="A669">
        <v>292500</v>
      </c>
      <c r="B669" t="s">
        <v>30</v>
      </c>
      <c r="C669" t="s">
        <v>333</v>
      </c>
      <c r="D669" t="s">
        <v>837</v>
      </c>
      <c r="E669">
        <v>2649829</v>
      </c>
      <c r="F669" t="s">
        <v>3282</v>
      </c>
      <c r="G669">
        <v>207179</v>
      </c>
      <c r="H669" t="s">
        <v>4236</v>
      </c>
      <c r="I669">
        <v>94</v>
      </c>
      <c r="J669">
        <v>160</v>
      </c>
      <c r="K669" s="172">
        <v>59</v>
      </c>
      <c r="L669" t="s">
        <v>4764</v>
      </c>
      <c r="M669" t="s">
        <v>4701</v>
      </c>
      <c r="N669" s="177"/>
      <c r="O669" s="166"/>
    </row>
    <row r="670" spans="1:15" ht="15" x14ac:dyDescent="0.25">
      <c r="A670">
        <v>290035</v>
      </c>
      <c r="B670" t="s">
        <v>27</v>
      </c>
      <c r="C670" t="s">
        <v>248</v>
      </c>
      <c r="D670" t="s">
        <v>690</v>
      </c>
      <c r="E670">
        <v>6511538</v>
      </c>
      <c r="F670" t="s">
        <v>2418</v>
      </c>
      <c r="G670">
        <v>179043</v>
      </c>
      <c r="H670" t="s">
        <v>4236</v>
      </c>
      <c r="I670">
        <v>54</v>
      </c>
      <c r="J670">
        <v>105</v>
      </c>
      <c r="K670" s="172">
        <v>51</v>
      </c>
      <c r="L670" t="s">
        <v>4764</v>
      </c>
      <c r="M670" t="s">
        <v>4701</v>
      </c>
      <c r="N670" s="177"/>
      <c r="O670" s="166"/>
    </row>
    <row r="671" spans="1:15" ht="15" x14ac:dyDescent="0.25">
      <c r="A671">
        <v>291955</v>
      </c>
      <c r="B671" t="s">
        <v>29</v>
      </c>
      <c r="C671" t="s">
        <v>292</v>
      </c>
      <c r="D671" t="s">
        <v>741</v>
      </c>
      <c r="E671">
        <v>6440223</v>
      </c>
      <c r="F671" t="s">
        <v>3858</v>
      </c>
      <c r="G671">
        <v>1479644</v>
      </c>
      <c r="H671" t="s">
        <v>4236</v>
      </c>
      <c r="I671">
        <v>1</v>
      </c>
      <c r="J671">
        <v>98</v>
      </c>
      <c r="K671" s="172">
        <v>1</v>
      </c>
      <c r="L671" t="s">
        <v>4764</v>
      </c>
      <c r="M671" t="s">
        <v>4701</v>
      </c>
      <c r="N671" s="177"/>
      <c r="O671" s="166"/>
    </row>
    <row r="672" spans="1:15" ht="15" x14ac:dyDescent="0.25">
      <c r="A672">
        <v>292740</v>
      </c>
      <c r="B672" t="s">
        <v>26</v>
      </c>
      <c r="C672" t="s">
        <v>195</v>
      </c>
      <c r="D672" t="s">
        <v>644</v>
      </c>
      <c r="E672">
        <v>252026</v>
      </c>
      <c r="F672" t="s">
        <v>3954</v>
      </c>
      <c r="G672">
        <v>2118572</v>
      </c>
      <c r="H672" t="s">
        <v>4236</v>
      </c>
      <c r="I672">
        <v>44</v>
      </c>
      <c r="J672">
        <v>97</v>
      </c>
      <c r="K672" s="172">
        <v>45</v>
      </c>
      <c r="L672" t="s">
        <v>4764</v>
      </c>
      <c r="M672" t="s">
        <v>4701</v>
      </c>
      <c r="N672" s="177"/>
      <c r="O672" s="166"/>
    </row>
    <row r="673" spans="1:15" ht="15" x14ac:dyDescent="0.25">
      <c r="A673">
        <v>290410</v>
      </c>
      <c r="B673" t="s">
        <v>30</v>
      </c>
      <c r="C673" t="s">
        <v>332</v>
      </c>
      <c r="D673" t="s">
        <v>771</v>
      </c>
      <c r="E673">
        <v>4022823</v>
      </c>
      <c r="F673" t="s">
        <v>2945</v>
      </c>
      <c r="G673">
        <v>182966</v>
      </c>
      <c r="H673" t="s">
        <v>4236</v>
      </c>
      <c r="I673">
        <v>15</v>
      </c>
      <c r="J673">
        <v>131</v>
      </c>
      <c r="K673" s="172">
        <v>11</v>
      </c>
      <c r="L673" t="s">
        <v>4764</v>
      </c>
      <c r="M673" t="s">
        <v>4701</v>
      </c>
      <c r="N673" s="177"/>
      <c r="O673" s="166"/>
    </row>
    <row r="674" spans="1:15" ht="15" x14ac:dyDescent="0.25">
      <c r="A674">
        <v>291915</v>
      </c>
      <c r="B674" t="s">
        <v>24</v>
      </c>
      <c r="C674" t="s">
        <v>115</v>
      </c>
      <c r="D674" t="s">
        <v>579</v>
      </c>
      <c r="E674">
        <v>2483602</v>
      </c>
      <c r="F674" t="s">
        <v>1460</v>
      </c>
      <c r="G674">
        <v>1504916</v>
      </c>
      <c r="H674" t="s">
        <v>4236</v>
      </c>
      <c r="I674">
        <v>77</v>
      </c>
      <c r="J674">
        <v>125</v>
      </c>
      <c r="K674" s="172">
        <v>62</v>
      </c>
      <c r="L674" t="s">
        <v>4764</v>
      </c>
      <c r="M674" t="s">
        <v>4701</v>
      </c>
      <c r="N674" s="177"/>
      <c r="O674" s="166"/>
    </row>
    <row r="675" spans="1:15" ht="15" x14ac:dyDescent="0.25">
      <c r="A675">
        <v>291360</v>
      </c>
      <c r="B675" t="s">
        <v>31</v>
      </c>
      <c r="C675" t="s">
        <v>408</v>
      </c>
      <c r="D675" t="s">
        <v>845</v>
      </c>
      <c r="E675">
        <v>5429676</v>
      </c>
      <c r="F675" t="s">
        <v>3376</v>
      </c>
      <c r="G675">
        <v>194514</v>
      </c>
      <c r="H675" t="s">
        <v>4236</v>
      </c>
      <c r="I675">
        <v>55</v>
      </c>
      <c r="J675">
        <v>165</v>
      </c>
      <c r="K675" s="172">
        <v>33</v>
      </c>
      <c r="L675" t="s">
        <v>4764</v>
      </c>
      <c r="M675" t="s">
        <v>4701</v>
      </c>
      <c r="N675" s="177"/>
      <c r="O675" s="166"/>
    </row>
    <row r="676" spans="1:15" ht="15" x14ac:dyDescent="0.25">
      <c r="A676">
        <v>292980</v>
      </c>
      <c r="B676" t="s">
        <v>24</v>
      </c>
      <c r="C676" t="s">
        <v>134</v>
      </c>
      <c r="D676" t="s">
        <v>597</v>
      </c>
      <c r="E676">
        <v>3360156</v>
      </c>
      <c r="F676" t="s">
        <v>4512</v>
      </c>
      <c r="G676">
        <v>1468367</v>
      </c>
      <c r="H676" t="s">
        <v>4236</v>
      </c>
      <c r="I676">
        <v>96</v>
      </c>
      <c r="J676">
        <v>195</v>
      </c>
      <c r="K676" s="172">
        <v>49</v>
      </c>
      <c r="L676" t="s">
        <v>4764</v>
      </c>
      <c r="M676" t="s">
        <v>4701</v>
      </c>
      <c r="N676" s="177"/>
      <c r="O676" s="166"/>
    </row>
    <row r="677" spans="1:15" ht="15" x14ac:dyDescent="0.25">
      <c r="A677">
        <v>292110</v>
      </c>
      <c r="B677" t="s">
        <v>25</v>
      </c>
      <c r="C677" t="s">
        <v>164</v>
      </c>
      <c r="D677" t="s">
        <v>619</v>
      </c>
      <c r="E677">
        <v>2389169</v>
      </c>
      <c r="F677" t="s">
        <v>4457</v>
      </c>
      <c r="G677">
        <v>203297</v>
      </c>
      <c r="H677" t="s">
        <v>4236</v>
      </c>
      <c r="I677">
        <v>96</v>
      </c>
      <c r="J677">
        <v>192</v>
      </c>
      <c r="K677" s="172">
        <v>50</v>
      </c>
      <c r="L677" t="s">
        <v>4764</v>
      </c>
      <c r="M677" t="s">
        <v>4701</v>
      </c>
      <c r="N677" s="177"/>
      <c r="O677" s="166"/>
    </row>
    <row r="678" spans="1:15" ht="15" x14ac:dyDescent="0.25">
      <c r="A678">
        <v>293250</v>
      </c>
      <c r="B678" t="s">
        <v>31</v>
      </c>
      <c r="C678" t="s">
        <v>408</v>
      </c>
      <c r="D678" t="s">
        <v>849</v>
      </c>
      <c r="E678">
        <v>5473209</v>
      </c>
      <c r="F678" t="s">
        <v>3395</v>
      </c>
      <c r="G678">
        <v>218618</v>
      </c>
      <c r="H678" t="s">
        <v>4236</v>
      </c>
      <c r="I678">
        <v>51</v>
      </c>
      <c r="J678">
        <v>169</v>
      </c>
      <c r="K678" s="172">
        <v>30</v>
      </c>
      <c r="L678" t="s">
        <v>4764</v>
      </c>
      <c r="M678" t="s">
        <v>4701</v>
      </c>
      <c r="N678" s="177"/>
      <c r="O678" s="166"/>
    </row>
    <row r="679" spans="1:15" ht="15" x14ac:dyDescent="0.25">
      <c r="A679">
        <v>290485</v>
      </c>
      <c r="B679" t="s">
        <v>26</v>
      </c>
      <c r="C679" t="s">
        <v>185</v>
      </c>
      <c r="D679" t="s">
        <v>631</v>
      </c>
      <c r="E679">
        <v>6632769</v>
      </c>
      <c r="F679" t="s">
        <v>1921</v>
      </c>
      <c r="G679">
        <v>183679</v>
      </c>
      <c r="H679" t="s">
        <v>4236</v>
      </c>
      <c r="I679">
        <v>4</v>
      </c>
      <c r="J679">
        <v>152</v>
      </c>
      <c r="K679" s="172">
        <v>3</v>
      </c>
      <c r="L679" t="s">
        <v>4764</v>
      </c>
      <c r="M679" t="s">
        <v>4701</v>
      </c>
      <c r="N679" s="177"/>
      <c r="O679" s="166"/>
    </row>
    <row r="680" spans="1:15" ht="15" x14ac:dyDescent="0.25">
      <c r="A680">
        <v>290210</v>
      </c>
      <c r="B680" t="s">
        <v>23</v>
      </c>
      <c r="C680" t="s">
        <v>95</v>
      </c>
      <c r="D680" t="s">
        <v>548</v>
      </c>
      <c r="E680">
        <v>9494219</v>
      </c>
      <c r="F680" t="s">
        <v>3737</v>
      </c>
      <c r="G680">
        <v>1660810</v>
      </c>
      <c r="H680" t="s">
        <v>4236</v>
      </c>
      <c r="I680">
        <v>66</v>
      </c>
      <c r="J680">
        <v>139</v>
      </c>
      <c r="K680" s="172">
        <v>47</v>
      </c>
      <c r="L680" t="s">
        <v>4764</v>
      </c>
      <c r="M680" t="s">
        <v>4613</v>
      </c>
      <c r="N680" s="177"/>
      <c r="O680" s="166"/>
    </row>
    <row r="681" spans="1:15" ht="15" x14ac:dyDescent="0.25">
      <c r="A681">
        <v>292740</v>
      </c>
      <c r="B681" t="s">
        <v>26</v>
      </c>
      <c r="C681" t="s">
        <v>195</v>
      </c>
      <c r="D681" t="s">
        <v>644</v>
      </c>
      <c r="E681">
        <v>9987991</v>
      </c>
      <c r="F681" t="s">
        <v>2106</v>
      </c>
      <c r="G681">
        <v>1697293</v>
      </c>
      <c r="H681" t="s">
        <v>4236</v>
      </c>
      <c r="I681">
        <v>59</v>
      </c>
      <c r="J681">
        <v>113</v>
      </c>
      <c r="K681" s="172">
        <v>52</v>
      </c>
      <c r="L681" t="s">
        <v>4764</v>
      </c>
      <c r="M681" t="s">
        <v>4701</v>
      </c>
      <c r="N681" s="177"/>
      <c r="O681" s="166"/>
    </row>
    <row r="682" spans="1:15" ht="15" x14ac:dyDescent="0.25">
      <c r="A682">
        <v>291080</v>
      </c>
      <c r="B682" t="s">
        <v>23</v>
      </c>
      <c r="C682" t="s">
        <v>37</v>
      </c>
      <c r="D682" t="s">
        <v>502</v>
      </c>
      <c r="E682">
        <v>2505533</v>
      </c>
      <c r="F682" t="s">
        <v>4150</v>
      </c>
      <c r="G682">
        <v>2216671</v>
      </c>
      <c r="H682" t="s">
        <v>4236</v>
      </c>
      <c r="I682">
        <v>18</v>
      </c>
      <c r="J682">
        <v>148</v>
      </c>
      <c r="K682" s="172">
        <v>12</v>
      </c>
      <c r="L682" t="s">
        <v>4764</v>
      </c>
      <c r="M682" t="s">
        <v>4701</v>
      </c>
      <c r="N682" s="177"/>
      <c r="O682" s="166"/>
    </row>
    <row r="683" spans="1:15" ht="15" x14ac:dyDescent="0.25">
      <c r="A683">
        <v>290650</v>
      </c>
      <c r="B683" t="s">
        <v>26</v>
      </c>
      <c r="C683" t="s">
        <v>195</v>
      </c>
      <c r="D683" t="s">
        <v>640</v>
      </c>
      <c r="E683">
        <v>7140606</v>
      </c>
      <c r="F683" t="s">
        <v>4353</v>
      </c>
      <c r="G683">
        <v>185949</v>
      </c>
      <c r="H683" t="s">
        <v>4236</v>
      </c>
      <c r="I683">
        <v>41</v>
      </c>
      <c r="J683">
        <v>196</v>
      </c>
      <c r="K683" s="172">
        <v>21</v>
      </c>
      <c r="L683" t="s">
        <v>4764</v>
      </c>
      <c r="M683" t="s">
        <v>4701</v>
      </c>
      <c r="N683" s="177"/>
      <c r="O683" s="166"/>
    </row>
    <row r="684" spans="1:15" ht="15" x14ac:dyDescent="0.25">
      <c r="A684">
        <v>290650</v>
      </c>
      <c r="B684" t="s">
        <v>26</v>
      </c>
      <c r="C684" t="s">
        <v>195</v>
      </c>
      <c r="D684" t="s">
        <v>640</v>
      </c>
      <c r="E684">
        <v>3504808</v>
      </c>
      <c r="F684" t="s">
        <v>4362</v>
      </c>
      <c r="G684">
        <v>185817</v>
      </c>
      <c r="H684" t="s">
        <v>4236</v>
      </c>
      <c r="I684">
        <v>32</v>
      </c>
      <c r="J684">
        <v>205</v>
      </c>
      <c r="K684" s="172">
        <v>16</v>
      </c>
      <c r="L684" t="s">
        <v>4764</v>
      </c>
      <c r="M684" t="s">
        <v>4701</v>
      </c>
      <c r="N684" s="177"/>
      <c r="O684" s="166"/>
    </row>
    <row r="685" spans="1:15" ht="15" x14ac:dyDescent="0.25">
      <c r="A685">
        <v>293135</v>
      </c>
      <c r="B685" t="s">
        <v>25</v>
      </c>
      <c r="C685" t="s">
        <v>164</v>
      </c>
      <c r="D685" t="s">
        <v>623</v>
      </c>
      <c r="E685">
        <v>2301288</v>
      </c>
      <c r="F685" t="s">
        <v>1795</v>
      </c>
      <c r="G685">
        <v>217441</v>
      </c>
      <c r="H685" t="s">
        <v>4236</v>
      </c>
      <c r="I685">
        <v>39</v>
      </c>
      <c r="J685">
        <v>256</v>
      </c>
      <c r="K685" s="172">
        <v>15</v>
      </c>
      <c r="L685" t="s">
        <v>4764</v>
      </c>
      <c r="M685" t="s">
        <v>4701</v>
      </c>
      <c r="N685" s="177"/>
      <c r="O685" s="166"/>
    </row>
    <row r="686" spans="1:15" ht="15" x14ac:dyDescent="0.25">
      <c r="A686">
        <v>292910</v>
      </c>
      <c r="B686" t="s">
        <v>26</v>
      </c>
      <c r="C686" t="s">
        <v>205</v>
      </c>
      <c r="D686" t="s">
        <v>668</v>
      </c>
      <c r="E686">
        <v>7802358</v>
      </c>
      <c r="F686" t="s">
        <v>2278</v>
      </c>
      <c r="G686">
        <v>1585061</v>
      </c>
      <c r="H686" t="s">
        <v>4236</v>
      </c>
      <c r="I686">
        <v>102</v>
      </c>
      <c r="J686">
        <v>208</v>
      </c>
      <c r="K686" s="172">
        <v>49</v>
      </c>
      <c r="L686" t="s">
        <v>4764</v>
      </c>
      <c r="M686" t="s">
        <v>4701</v>
      </c>
      <c r="N686" s="177"/>
      <c r="O686" s="166"/>
    </row>
    <row r="687" spans="1:15" ht="15" x14ac:dyDescent="0.25">
      <c r="A687">
        <v>292400</v>
      </c>
      <c r="B687" t="s">
        <v>28</v>
      </c>
      <c r="C687" t="s">
        <v>274</v>
      </c>
      <c r="D687" t="s">
        <v>720</v>
      </c>
      <c r="E687">
        <v>209759</v>
      </c>
      <c r="F687" t="s">
        <v>3881</v>
      </c>
      <c r="G687">
        <v>2056348</v>
      </c>
      <c r="H687" t="s">
        <v>4237</v>
      </c>
      <c r="I687">
        <v>39</v>
      </c>
      <c r="J687">
        <v>205</v>
      </c>
      <c r="K687" s="172">
        <v>19</v>
      </c>
      <c r="L687" t="s">
        <v>4764</v>
      </c>
      <c r="M687" t="s">
        <v>4701</v>
      </c>
      <c r="N687" s="177"/>
      <c r="O687" s="166"/>
    </row>
    <row r="688" spans="1:15" ht="15" x14ac:dyDescent="0.25">
      <c r="A688">
        <v>290790</v>
      </c>
      <c r="B688" t="s">
        <v>27</v>
      </c>
      <c r="C688" t="s">
        <v>248</v>
      </c>
      <c r="D688" t="s">
        <v>694</v>
      </c>
      <c r="E688">
        <v>4024494</v>
      </c>
      <c r="F688" t="s">
        <v>2439</v>
      </c>
      <c r="G688">
        <v>187453</v>
      </c>
      <c r="H688" t="s">
        <v>4236</v>
      </c>
      <c r="I688">
        <v>84</v>
      </c>
      <c r="J688">
        <v>123</v>
      </c>
      <c r="K688" s="172">
        <v>68</v>
      </c>
      <c r="L688" t="s">
        <v>4764</v>
      </c>
      <c r="M688" t="s">
        <v>4701</v>
      </c>
      <c r="N688" s="177"/>
      <c r="O688" s="166"/>
    </row>
    <row r="689" spans="1:15" ht="15" x14ac:dyDescent="0.25">
      <c r="A689">
        <v>290580</v>
      </c>
      <c r="B689" t="s">
        <v>31</v>
      </c>
      <c r="C689" t="s">
        <v>465</v>
      </c>
      <c r="D689" t="s">
        <v>900</v>
      </c>
      <c r="E689">
        <v>9430202</v>
      </c>
      <c r="F689" t="s">
        <v>4152</v>
      </c>
      <c r="G689">
        <v>1654497</v>
      </c>
      <c r="H689" t="s">
        <v>4236</v>
      </c>
      <c r="I689">
        <v>80</v>
      </c>
      <c r="J689">
        <v>191</v>
      </c>
      <c r="K689" s="172">
        <v>42</v>
      </c>
      <c r="L689" t="s">
        <v>4764</v>
      </c>
      <c r="M689" t="s">
        <v>4701</v>
      </c>
      <c r="N689" s="177"/>
      <c r="O689" s="166"/>
    </row>
    <row r="690" spans="1:15" ht="15" x14ac:dyDescent="0.25">
      <c r="A690">
        <v>290620</v>
      </c>
      <c r="B690" t="s">
        <v>24</v>
      </c>
      <c r="C690" t="s">
        <v>115</v>
      </c>
      <c r="D690" t="s">
        <v>570</v>
      </c>
      <c r="E690">
        <v>2387301</v>
      </c>
      <c r="F690" t="s">
        <v>1398</v>
      </c>
      <c r="G690">
        <v>185523</v>
      </c>
      <c r="H690" t="s">
        <v>4236</v>
      </c>
      <c r="I690">
        <v>42</v>
      </c>
      <c r="J690">
        <v>119</v>
      </c>
      <c r="K690" s="172">
        <v>35</v>
      </c>
      <c r="L690" t="s">
        <v>4764</v>
      </c>
      <c r="M690" t="s">
        <v>4701</v>
      </c>
      <c r="N690" s="177"/>
      <c r="O690" s="166"/>
    </row>
    <row r="691" spans="1:15" ht="15" x14ac:dyDescent="0.25">
      <c r="A691">
        <v>290630</v>
      </c>
      <c r="B691" t="s">
        <v>31</v>
      </c>
      <c r="C691" t="s">
        <v>408</v>
      </c>
      <c r="D691" t="s">
        <v>844</v>
      </c>
      <c r="E691">
        <v>9679677</v>
      </c>
      <c r="F691" t="s">
        <v>4713</v>
      </c>
      <c r="G691">
        <v>1674684</v>
      </c>
      <c r="H691" t="s">
        <v>4236</v>
      </c>
      <c r="I691">
        <v>52</v>
      </c>
      <c r="J691">
        <v>176</v>
      </c>
      <c r="K691" s="172">
        <v>30</v>
      </c>
      <c r="L691" t="s">
        <v>4764</v>
      </c>
      <c r="M691" t="s">
        <v>4701</v>
      </c>
      <c r="N691" s="177"/>
      <c r="O691" s="166"/>
    </row>
    <row r="692" spans="1:15" ht="15" x14ac:dyDescent="0.25">
      <c r="A692">
        <v>292390</v>
      </c>
      <c r="B692" t="s">
        <v>31</v>
      </c>
      <c r="C692" t="s">
        <v>417</v>
      </c>
      <c r="D692" t="s">
        <v>868</v>
      </c>
      <c r="E692">
        <v>3444910</v>
      </c>
      <c r="F692" t="s">
        <v>3498</v>
      </c>
      <c r="G692">
        <v>206083</v>
      </c>
      <c r="H692" t="s">
        <v>4236</v>
      </c>
      <c r="I692">
        <v>83</v>
      </c>
      <c r="J692">
        <v>251</v>
      </c>
      <c r="K692" s="172">
        <v>33</v>
      </c>
      <c r="L692" t="s">
        <v>4764</v>
      </c>
      <c r="M692" t="s">
        <v>4701</v>
      </c>
      <c r="N692" s="177"/>
      <c r="O692" s="166"/>
    </row>
    <row r="693" spans="1:15" ht="15" x14ac:dyDescent="0.25">
      <c r="A693">
        <v>292740</v>
      </c>
      <c r="B693" t="s">
        <v>26</v>
      </c>
      <c r="C693" t="s">
        <v>195</v>
      </c>
      <c r="D693" t="s">
        <v>644</v>
      </c>
      <c r="E693">
        <v>2653354</v>
      </c>
      <c r="F693" t="s">
        <v>3942</v>
      </c>
      <c r="G693">
        <v>1722468</v>
      </c>
      <c r="H693" t="s">
        <v>4237</v>
      </c>
      <c r="I693">
        <v>80</v>
      </c>
      <c r="J693">
        <v>281</v>
      </c>
      <c r="K693" s="172">
        <v>28</v>
      </c>
      <c r="L693" t="s">
        <v>4764</v>
      </c>
      <c r="M693" t="s">
        <v>4701</v>
      </c>
      <c r="N693" s="177"/>
      <c r="O693" s="166"/>
    </row>
    <row r="694" spans="1:15" ht="15" x14ac:dyDescent="0.25">
      <c r="A694">
        <v>291080</v>
      </c>
      <c r="B694" t="s">
        <v>23</v>
      </c>
      <c r="C694" t="s">
        <v>37</v>
      </c>
      <c r="D694" t="s">
        <v>502</v>
      </c>
      <c r="E694">
        <v>5667496</v>
      </c>
      <c r="F694" t="s">
        <v>4307</v>
      </c>
      <c r="G694">
        <v>191531</v>
      </c>
      <c r="H694" t="s">
        <v>4236</v>
      </c>
      <c r="I694">
        <v>51</v>
      </c>
      <c r="J694">
        <v>130</v>
      </c>
      <c r="K694" s="172">
        <v>39</v>
      </c>
      <c r="L694" t="s">
        <v>4764</v>
      </c>
      <c r="M694" t="s">
        <v>4701</v>
      </c>
      <c r="N694" s="177"/>
      <c r="O694" s="166"/>
    </row>
    <row r="695" spans="1:15" ht="15" x14ac:dyDescent="0.25">
      <c r="A695">
        <v>292650</v>
      </c>
      <c r="B695" t="s">
        <v>27</v>
      </c>
      <c r="C695" t="s">
        <v>248</v>
      </c>
      <c r="D695" t="s">
        <v>702</v>
      </c>
      <c r="E695">
        <v>3266877</v>
      </c>
      <c r="F695" t="s">
        <v>2482</v>
      </c>
      <c r="G695">
        <v>209406</v>
      </c>
      <c r="H695" t="s">
        <v>4236</v>
      </c>
      <c r="I695">
        <v>104</v>
      </c>
      <c r="J695">
        <v>201</v>
      </c>
      <c r="K695" s="172">
        <v>52</v>
      </c>
      <c r="L695" t="s">
        <v>4764</v>
      </c>
      <c r="M695" t="s">
        <v>4701</v>
      </c>
      <c r="N695" s="177"/>
      <c r="O695" s="166"/>
    </row>
    <row r="696" spans="1:15" ht="15" x14ac:dyDescent="0.25">
      <c r="A696">
        <v>290320</v>
      </c>
      <c r="B696" t="s">
        <v>29</v>
      </c>
      <c r="C696" t="s">
        <v>292</v>
      </c>
      <c r="D696" t="s">
        <v>735</v>
      </c>
      <c r="E696">
        <v>9238743</v>
      </c>
      <c r="F696" t="s">
        <v>4161</v>
      </c>
      <c r="G696">
        <v>181749</v>
      </c>
      <c r="H696" t="s">
        <v>4236</v>
      </c>
      <c r="I696">
        <v>61</v>
      </c>
      <c r="J696">
        <v>219</v>
      </c>
      <c r="K696" s="172">
        <v>28</v>
      </c>
      <c r="L696" t="s">
        <v>4764</v>
      </c>
      <c r="M696" t="s">
        <v>4701</v>
      </c>
      <c r="N696" s="177"/>
      <c r="O696" s="166"/>
    </row>
    <row r="697" spans="1:15" ht="15" x14ac:dyDescent="0.25">
      <c r="A697">
        <v>291470</v>
      </c>
      <c r="B697" t="s">
        <v>23</v>
      </c>
      <c r="C697" t="s">
        <v>69</v>
      </c>
      <c r="D697" t="s">
        <v>527</v>
      </c>
      <c r="E697">
        <v>9075399</v>
      </c>
      <c r="F697" t="s">
        <v>1132</v>
      </c>
      <c r="G697">
        <v>1613723</v>
      </c>
      <c r="H697" t="s">
        <v>4236</v>
      </c>
      <c r="I697">
        <v>27</v>
      </c>
      <c r="J697">
        <v>199</v>
      </c>
      <c r="K697" s="172">
        <v>14</v>
      </c>
      <c r="L697" t="s">
        <v>4764</v>
      </c>
      <c r="M697" t="s">
        <v>4701</v>
      </c>
      <c r="N697" s="177"/>
      <c r="O697" s="166"/>
    </row>
    <row r="698" spans="1:15" ht="15" x14ac:dyDescent="0.25">
      <c r="A698">
        <v>292970</v>
      </c>
      <c r="B698" t="s">
        <v>27</v>
      </c>
      <c r="C698" t="s">
        <v>230</v>
      </c>
      <c r="D698" t="s">
        <v>689</v>
      </c>
      <c r="E698">
        <v>2653605</v>
      </c>
      <c r="F698" t="s">
        <v>2411</v>
      </c>
      <c r="G698">
        <v>215376</v>
      </c>
      <c r="H698" t="s">
        <v>4236</v>
      </c>
      <c r="I698">
        <v>118</v>
      </c>
      <c r="J698">
        <v>225</v>
      </c>
      <c r="K698" s="172">
        <v>52</v>
      </c>
      <c r="L698" t="s">
        <v>4764</v>
      </c>
      <c r="M698" t="s">
        <v>4701</v>
      </c>
      <c r="N698" s="177"/>
      <c r="O698" s="166"/>
    </row>
    <row r="699" spans="1:15" ht="15" x14ac:dyDescent="0.25">
      <c r="A699">
        <v>292700</v>
      </c>
      <c r="B699" t="s">
        <v>27</v>
      </c>
      <c r="C699" t="s">
        <v>230</v>
      </c>
      <c r="D699" t="s">
        <v>688</v>
      </c>
      <c r="E699">
        <v>7081650</v>
      </c>
      <c r="F699" t="s">
        <v>2408</v>
      </c>
      <c r="G699">
        <v>209937</v>
      </c>
      <c r="H699" t="s">
        <v>4236</v>
      </c>
      <c r="I699">
        <v>42</v>
      </c>
      <c r="J699">
        <v>142</v>
      </c>
      <c r="K699" s="172">
        <v>30</v>
      </c>
      <c r="L699" t="s">
        <v>4764</v>
      </c>
      <c r="M699" t="s">
        <v>4701</v>
      </c>
      <c r="N699" s="177"/>
      <c r="O699" s="166"/>
    </row>
    <row r="700" spans="1:15" ht="15" x14ac:dyDescent="0.25">
      <c r="A700">
        <v>292467</v>
      </c>
      <c r="B700" t="s">
        <v>31</v>
      </c>
      <c r="C700" t="s">
        <v>465</v>
      </c>
      <c r="D700" t="s">
        <v>906</v>
      </c>
      <c r="E700">
        <v>6301266</v>
      </c>
      <c r="F700" t="s">
        <v>3694</v>
      </c>
      <c r="G700">
        <v>206881</v>
      </c>
      <c r="H700" t="s">
        <v>4236</v>
      </c>
      <c r="I700">
        <v>110</v>
      </c>
      <c r="J700">
        <v>156</v>
      </c>
      <c r="K700" s="172">
        <v>71</v>
      </c>
      <c r="L700" t="s">
        <v>4764</v>
      </c>
      <c r="M700" t="s">
        <v>4701</v>
      </c>
      <c r="N700" s="177"/>
      <c r="O700" s="166"/>
    </row>
    <row r="701" spans="1:15" ht="15" x14ac:dyDescent="0.25">
      <c r="A701">
        <v>290320</v>
      </c>
      <c r="B701" t="s">
        <v>29</v>
      </c>
      <c r="C701" t="s">
        <v>292</v>
      </c>
      <c r="D701" t="s">
        <v>735</v>
      </c>
      <c r="E701">
        <v>9805664</v>
      </c>
      <c r="F701" t="s">
        <v>3744</v>
      </c>
      <c r="G701">
        <v>1688634</v>
      </c>
      <c r="H701" t="s">
        <v>4236</v>
      </c>
      <c r="I701">
        <v>16</v>
      </c>
      <c r="J701">
        <v>142</v>
      </c>
      <c r="K701" s="172">
        <v>11</v>
      </c>
      <c r="L701" t="s">
        <v>4764</v>
      </c>
      <c r="M701" t="s">
        <v>4701</v>
      </c>
      <c r="N701" s="177"/>
      <c r="O701" s="166"/>
    </row>
    <row r="702" spans="1:15" ht="15" x14ac:dyDescent="0.25">
      <c r="A702">
        <v>290630</v>
      </c>
      <c r="B702" t="s">
        <v>31</v>
      </c>
      <c r="C702" t="s">
        <v>408</v>
      </c>
      <c r="D702" t="s">
        <v>844</v>
      </c>
      <c r="E702">
        <v>3666336</v>
      </c>
      <c r="F702" t="s">
        <v>3776</v>
      </c>
      <c r="G702">
        <v>185647</v>
      </c>
      <c r="H702" t="s">
        <v>4001</v>
      </c>
      <c r="I702">
        <v>49</v>
      </c>
      <c r="J702">
        <v>173</v>
      </c>
      <c r="K702" s="172">
        <v>28</v>
      </c>
      <c r="L702" t="s">
        <v>4702</v>
      </c>
      <c r="M702" t="s">
        <v>4613</v>
      </c>
      <c r="N702" s="177"/>
      <c r="O702" s="166"/>
    </row>
    <row r="703" spans="1:15" ht="15" x14ac:dyDescent="0.25">
      <c r="A703">
        <v>292320</v>
      </c>
      <c r="B703" t="s">
        <v>29</v>
      </c>
      <c r="C703" t="s">
        <v>309</v>
      </c>
      <c r="D703" t="s">
        <v>755</v>
      </c>
      <c r="E703">
        <v>6815367</v>
      </c>
      <c r="F703" t="s">
        <v>4777</v>
      </c>
      <c r="G703">
        <v>2438623</v>
      </c>
      <c r="H703" t="s">
        <v>4001</v>
      </c>
      <c r="I703">
        <v>2</v>
      </c>
      <c r="J703">
        <v>2</v>
      </c>
      <c r="K703" s="172">
        <v>100</v>
      </c>
      <c r="L703" t="s">
        <v>4702</v>
      </c>
      <c r="M703" t="s">
        <v>4613</v>
      </c>
      <c r="N703" s="177"/>
      <c r="O703" s="166"/>
    </row>
    <row r="704" spans="1:15" ht="15" x14ac:dyDescent="0.25">
      <c r="A704">
        <v>290240</v>
      </c>
      <c r="B704" t="s">
        <v>31</v>
      </c>
      <c r="C704" t="s">
        <v>417</v>
      </c>
      <c r="D704" t="s">
        <v>852</v>
      </c>
      <c r="E704">
        <v>2771535</v>
      </c>
      <c r="F704" t="s">
        <v>3406</v>
      </c>
      <c r="G704">
        <v>180971</v>
      </c>
      <c r="H704" t="s">
        <v>4236</v>
      </c>
      <c r="I704">
        <v>92</v>
      </c>
      <c r="J704">
        <v>154</v>
      </c>
      <c r="K704" s="172">
        <v>60</v>
      </c>
      <c r="L704" t="s">
        <v>4764</v>
      </c>
      <c r="M704" t="s">
        <v>4701</v>
      </c>
      <c r="N704" s="177"/>
      <c r="O704" s="166"/>
    </row>
    <row r="705" spans="1:15" ht="15" x14ac:dyDescent="0.25">
      <c r="A705">
        <v>292100</v>
      </c>
      <c r="B705" t="s">
        <v>26</v>
      </c>
      <c r="C705" t="s">
        <v>177</v>
      </c>
      <c r="D705" t="s">
        <v>628</v>
      </c>
      <c r="E705">
        <v>2627345</v>
      </c>
      <c r="F705" t="s">
        <v>1881</v>
      </c>
      <c r="G705">
        <v>203106</v>
      </c>
      <c r="H705" t="s">
        <v>4236</v>
      </c>
      <c r="I705">
        <v>122</v>
      </c>
      <c r="J705">
        <v>247</v>
      </c>
      <c r="K705" s="172">
        <v>49</v>
      </c>
      <c r="L705" t="s">
        <v>4764</v>
      </c>
      <c r="M705" t="s">
        <v>4701</v>
      </c>
      <c r="N705" s="177"/>
      <c r="O705" s="166"/>
    </row>
    <row r="706" spans="1:15" ht="15" x14ac:dyDescent="0.25">
      <c r="A706">
        <v>290170</v>
      </c>
      <c r="B706" t="s">
        <v>23</v>
      </c>
      <c r="C706" t="s">
        <v>37</v>
      </c>
      <c r="D706" t="s">
        <v>496</v>
      </c>
      <c r="E706">
        <v>3001547</v>
      </c>
      <c r="F706" t="s">
        <v>925</v>
      </c>
      <c r="G706">
        <v>180335</v>
      </c>
      <c r="H706" t="s">
        <v>4236</v>
      </c>
      <c r="I706">
        <v>3</v>
      </c>
      <c r="J706">
        <v>248</v>
      </c>
      <c r="K706" s="172">
        <v>1</v>
      </c>
      <c r="L706" t="s">
        <v>4764</v>
      </c>
      <c r="M706" t="s">
        <v>4701</v>
      </c>
      <c r="N706" s="177"/>
      <c r="O706" s="166"/>
    </row>
    <row r="707" spans="1:15" ht="15" x14ac:dyDescent="0.25">
      <c r="A707">
        <v>291160</v>
      </c>
      <c r="B707" t="s">
        <v>26</v>
      </c>
      <c r="C707" t="s">
        <v>185</v>
      </c>
      <c r="D707" t="s">
        <v>635</v>
      </c>
      <c r="E707">
        <v>6267572</v>
      </c>
      <c r="F707" t="s">
        <v>1952</v>
      </c>
      <c r="G707">
        <v>192392</v>
      </c>
      <c r="H707" t="s">
        <v>4236</v>
      </c>
      <c r="I707">
        <v>86</v>
      </c>
      <c r="J707">
        <v>180</v>
      </c>
      <c r="K707" s="172">
        <v>48</v>
      </c>
      <c r="L707" t="s">
        <v>4764</v>
      </c>
      <c r="M707" t="s">
        <v>4701</v>
      </c>
      <c r="N707" s="177"/>
      <c r="O707" s="166"/>
    </row>
    <row r="708" spans="1:15" ht="15" x14ac:dyDescent="0.25">
      <c r="A708">
        <v>291150</v>
      </c>
      <c r="B708" t="s">
        <v>31</v>
      </c>
      <c r="C708" t="s">
        <v>417</v>
      </c>
      <c r="D708" t="s">
        <v>858</v>
      </c>
      <c r="E708">
        <v>2602512</v>
      </c>
      <c r="F708" t="s">
        <v>3423</v>
      </c>
      <c r="G708">
        <v>192317</v>
      </c>
      <c r="H708" t="s">
        <v>4236</v>
      </c>
      <c r="I708">
        <v>52</v>
      </c>
      <c r="J708">
        <v>210</v>
      </c>
      <c r="K708" s="172">
        <v>25</v>
      </c>
      <c r="L708" t="s">
        <v>4764</v>
      </c>
      <c r="M708" t="s">
        <v>4701</v>
      </c>
      <c r="N708" s="177"/>
      <c r="O708" s="166"/>
    </row>
    <row r="709" spans="1:15" ht="15" x14ac:dyDescent="0.25">
      <c r="A709">
        <v>290820</v>
      </c>
      <c r="B709" t="s">
        <v>26</v>
      </c>
      <c r="C709" t="s">
        <v>185</v>
      </c>
      <c r="D709" t="s">
        <v>633</v>
      </c>
      <c r="E709">
        <v>960004</v>
      </c>
      <c r="F709" t="s">
        <v>4473</v>
      </c>
      <c r="G709">
        <v>2230453</v>
      </c>
      <c r="H709" t="s">
        <v>4236</v>
      </c>
      <c r="I709">
        <v>61</v>
      </c>
      <c r="J709">
        <v>218</v>
      </c>
      <c r="K709" s="172">
        <v>28</v>
      </c>
      <c r="L709" t="s">
        <v>4764</v>
      </c>
      <c r="M709" t="s">
        <v>4701</v>
      </c>
      <c r="N709" s="177"/>
      <c r="O709" s="166"/>
    </row>
    <row r="710" spans="1:15" ht="15" x14ac:dyDescent="0.25">
      <c r="A710">
        <v>292420</v>
      </c>
      <c r="B710" t="s">
        <v>28</v>
      </c>
      <c r="C710" t="s">
        <v>274</v>
      </c>
      <c r="D710" t="s">
        <v>721</v>
      </c>
      <c r="E710">
        <v>2508591</v>
      </c>
      <c r="F710" t="s">
        <v>2031</v>
      </c>
      <c r="G710">
        <v>206547</v>
      </c>
      <c r="H710" t="s">
        <v>4236</v>
      </c>
      <c r="I710">
        <v>68</v>
      </c>
      <c r="J710">
        <v>137</v>
      </c>
      <c r="K710" s="172">
        <v>50</v>
      </c>
      <c r="L710" t="s">
        <v>4764</v>
      </c>
      <c r="M710" t="s">
        <v>4701</v>
      </c>
      <c r="N710" s="177"/>
      <c r="O710" s="166"/>
    </row>
    <row r="711" spans="1:15" ht="15" x14ac:dyDescent="0.25">
      <c r="A711">
        <v>290850</v>
      </c>
      <c r="B711" t="s">
        <v>23</v>
      </c>
      <c r="C711" t="s">
        <v>37</v>
      </c>
      <c r="D711" t="s">
        <v>500</v>
      </c>
      <c r="E711">
        <v>9083200</v>
      </c>
      <c r="F711" t="s">
        <v>955</v>
      </c>
      <c r="G711">
        <v>1614576</v>
      </c>
      <c r="H711" t="s">
        <v>4236</v>
      </c>
      <c r="I711">
        <v>90</v>
      </c>
      <c r="J711">
        <v>207</v>
      </c>
      <c r="K711" s="172">
        <v>43</v>
      </c>
      <c r="L711" t="s">
        <v>4764</v>
      </c>
      <c r="M711" t="s">
        <v>4701</v>
      </c>
      <c r="N711" s="177"/>
      <c r="O711" s="166"/>
    </row>
    <row r="712" spans="1:15" ht="15" x14ac:dyDescent="0.25">
      <c r="A712">
        <v>291560</v>
      </c>
      <c r="B712" t="s">
        <v>25</v>
      </c>
      <c r="C712" t="s">
        <v>164</v>
      </c>
      <c r="D712" t="s">
        <v>615</v>
      </c>
      <c r="E712">
        <v>2413760</v>
      </c>
      <c r="F712" t="s">
        <v>1715</v>
      </c>
      <c r="G712">
        <v>196800</v>
      </c>
      <c r="H712" t="s">
        <v>4236</v>
      </c>
      <c r="I712">
        <v>6</v>
      </c>
      <c r="J712">
        <v>197</v>
      </c>
      <c r="K712" s="172">
        <v>3</v>
      </c>
      <c r="L712" t="s">
        <v>4764</v>
      </c>
      <c r="M712" t="s">
        <v>4701</v>
      </c>
      <c r="N712" s="177"/>
      <c r="O712" s="166"/>
    </row>
    <row r="713" spans="1:15" ht="15" x14ac:dyDescent="0.25">
      <c r="A713">
        <v>293230</v>
      </c>
      <c r="B713" t="s">
        <v>31</v>
      </c>
      <c r="C713" t="s">
        <v>417</v>
      </c>
      <c r="D713" t="s">
        <v>872</v>
      </c>
      <c r="E713">
        <v>2525445</v>
      </c>
      <c r="F713" t="s">
        <v>3508</v>
      </c>
      <c r="G713">
        <v>218367</v>
      </c>
      <c r="H713" t="s">
        <v>4236</v>
      </c>
      <c r="I713">
        <v>28</v>
      </c>
      <c r="J713">
        <v>263</v>
      </c>
      <c r="K713" s="172">
        <v>11</v>
      </c>
      <c r="L713" t="s">
        <v>4764</v>
      </c>
      <c r="M713" t="s">
        <v>4701</v>
      </c>
      <c r="N713" s="177"/>
      <c r="O713" s="166"/>
    </row>
    <row r="714" spans="1:15" ht="15" x14ac:dyDescent="0.25">
      <c r="A714">
        <v>290260</v>
      </c>
      <c r="B714" t="s">
        <v>23</v>
      </c>
      <c r="C714" t="s">
        <v>37</v>
      </c>
      <c r="D714" t="s">
        <v>497</v>
      </c>
      <c r="E714">
        <v>3008940</v>
      </c>
      <c r="F714" t="s">
        <v>930</v>
      </c>
      <c r="G714">
        <v>181099</v>
      </c>
      <c r="H714" t="s">
        <v>4236</v>
      </c>
      <c r="I714">
        <v>7</v>
      </c>
      <c r="J714">
        <v>150</v>
      </c>
      <c r="K714" s="172">
        <v>5</v>
      </c>
      <c r="L714" t="s">
        <v>4764</v>
      </c>
      <c r="M714" t="s">
        <v>4701</v>
      </c>
      <c r="N714" s="177"/>
      <c r="O714" s="166"/>
    </row>
    <row r="715" spans="1:15" ht="15" x14ac:dyDescent="0.25">
      <c r="A715">
        <v>292720</v>
      </c>
      <c r="B715" t="s">
        <v>23</v>
      </c>
      <c r="C715" t="s">
        <v>69</v>
      </c>
      <c r="D715" t="s">
        <v>533</v>
      </c>
      <c r="E715">
        <v>2510359</v>
      </c>
      <c r="F715" t="s">
        <v>1148</v>
      </c>
      <c r="G715">
        <v>209996</v>
      </c>
      <c r="H715" t="s">
        <v>4236</v>
      </c>
      <c r="I715">
        <v>6</v>
      </c>
      <c r="J715">
        <v>190</v>
      </c>
      <c r="K715" s="172">
        <v>3</v>
      </c>
      <c r="L715" t="s">
        <v>4764</v>
      </c>
      <c r="M715" t="s">
        <v>4701</v>
      </c>
      <c r="N715" s="177"/>
      <c r="O715" s="166"/>
    </row>
    <row r="716" spans="1:15" ht="15" x14ac:dyDescent="0.25">
      <c r="A716">
        <v>292740</v>
      </c>
      <c r="B716" t="s">
        <v>26</v>
      </c>
      <c r="C716" t="s">
        <v>195</v>
      </c>
      <c r="D716" t="s">
        <v>644</v>
      </c>
      <c r="E716">
        <v>9668675</v>
      </c>
      <c r="F716" t="s">
        <v>2096</v>
      </c>
      <c r="G716">
        <v>1674404</v>
      </c>
      <c r="H716" t="s">
        <v>4236</v>
      </c>
      <c r="I716">
        <v>40</v>
      </c>
      <c r="J716">
        <v>100</v>
      </c>
      <c r="K716" s="172">
        <v>40</v>
      </c>
      <c r="L716" t="s">
        <v>4764</v>
      </c>
      <c r="M716" t="s">
        <v>4701</v>
      </c>
      <c r="N716" s="177"/>
      <c r="O716" s="166"/>
    </row>
    <row r="717" spans="1:15" ht="15" x14ac:dyDescent="0.25">
      <c r="A717">
        <v>291980</v>
      </c>
      <c r="B717" t="s">
        <v>30</v>
      </c>
      <c r="C717" t="s">
        <v>332</v>
      </c>
      <c r="D717" t="s">
        <v>784</v>
      </c>
      <c r="E717">
        <v>2490102</v>
      </c>
      <c r="F717" t="s">
        <v>2998</v>
      </c>
      <c r="G717">
        <v>201952</v>
      </c>
      <c r="H717" t="s">
        <v>4236</v>
      </c>
      <c r="I717">
        <v>38</v>
      </c>
      <c r="J717">
        <v>156</v>
      </c>
      <c r="K717" s="172">
        <v>24</v>
      </c>
      <c r="L717" t="s">
        <v>4764</v>
      </c>
      <c r="M717" t="s">
        <v>4701</v>
      </c>
      <c r="N717" s="177"/>
      <c r="O717" s="166"/>
    </row>
    <row r="718" spans="1:15" ht="15" x14ac:dyDescent="0.25">
      <c r="A718">
        <v>292290</v>
      </c>
      <c r="B718" t="s">
        <v>27</v>
      </c>
      <c r="C718" t="s">
        <v>248</v>
      </c>
      <c r="D718" t="s">
        <v>698</v>
      </c>
      <c r="E718">
        <v>2506238</v>
      </c>
      <c r="F718" t="s">
        <v>2456</v>
      </c>
      <c r="G718">
        <v>1676520</v>
      </c>
      <c r="H718" t="s">
        <v>4236</v>
      </c>
      <c r="I718">
        <v>93</v>
      </c>
      <c r="J718">
        <v>165</v>
      </c>
      <c r="K718" s="172">
        <v>56</v>
      </c>
      <c r="L718" t="s">
        <v>4764</v>
      </c>
      <c r="M718" t="s">
        <v>4701</v>
      </c>
      <c r="N718" s="177"/>
      <c r="O718" s="166"/>
    </row>
    <row r="719" spans="1:15" ht="15" x14ac:dyDescent="0.25">
      <c r="A719">
        <v>290265</v>
      </c>
      <c r="B719" t="s">
        <v>27</v>
      </c>
      <c r="C719" t="s">
        <v>248</v>
      </c>
      <c r="D719" t="s">
        <v>692</v>
      </c>
      <c r="E719">
        <v>2384434</v>
      </c>
      <c r="F719" t="s">
        <v>1575</v>
      </c>
      <c r="G719">
        <v>1682210</v>
      </c>
      <c r="H719" t="s">
        <v>4236</v>
      </c>
      <c r="I719">
        <v>108</v>
      </c>
      <c r="J719">
        <v>230</v>
      </c>
      <c r="K719" s="172">
        <v>47</v>
      </c>
      <c r="L719" t="s">
        <v>4764</v>
      </c>
      <c r="M719" t="s">
        <v>4701</v>
      </c>
      <c r="N719" s="177"/>
      <c r="O719" s="166"/>
    </row>
    <row r="720" spans="1:15" ht="15" x14ac:dyDescent="0.25">
      <c r="A720">
        <v>291535</v>
      </c>
      <c r="B720" t="s">
        <v>24</v>
      </c>
      <c r="C720" t="s">
        <v>115</v>
      </c>
      <c r="D720" t="s">
        <v>576</v>
      </c>
      <c r="E720">
        <v>5255589</v>
      </c>
      <c r="F720" t="s">
        <v>1445</v>
      </c>
      <c r="G720">
        <v>196649</v>
      </c>
      <c r="H720" t="s">
        <v>4236</v>
      </c>
      <c r="I720">
        <v>55</v>
      </c>
      <c r="J720">
        <v>103</v>
      </c>
      <c r="K720" s="172">
        <v>53</v>
      </c>
      <c r="L720" t="s">
        <v>4764</v>
      </c>
      <c r="M720" t="s">
        <v>4701</v>
      </c>
      <c r="N720" s="177"/>
      <c r="O720" s="166"/>
    </row>
    <row r="721" spans="1:15" ht="15" x14ac:dyDescent="0.25">
      <c r="A721">
        <v>290600</v>
      </c>
      <c r="B721" t="s">
        <v>28</v>
      </c>
      <c r="C721" t="s">
        <v>283</v>
      </c>
      <c r="D721" t="s">
        <v>726</v>
      </c>
      <c r="E721">
        <v>7441363</v>
      </c>
      <c r="F721" t="s">
        <v>2693</v>
      </c>
      <c r="G721">
        <v>1517104</v>
      </c>
      <c r="H721" t="s">
        <v>4236</v>
      </c>
      <c r="I721">
        <v>47</v>
      </c>
      <c r="J721">
        <v>163</v>
      </c>
      <c r="K721" s="172">
        <v>29</v>
      </c>
      <c r="L721" t="s">
        <v>4764</v>
      </c>
      <c r="M721" t="s">
        <v>4701</v>
      </c>
      <c r="N721" s="177"/>
      <c r="O721" s="166"/>
    </row>
    <row r="722" spans="1:15" ht="15" x14ac:dyDescent="0.25">
      <c r="A722">
        <v>292740</v>
      </c>
      <c r="B722" t="s">
        <v>26</v>
      </c>
      <c r="C722" t="s">
        <v>195</v>
      </c>
      <c r="D722" t="s">
        <v>644</v>
      </c>
      <c r="E722">
        <v>9400354</v>
      </c>
      <c r="F722" t="s">
        <v>2088</v>
      </c>
      <c r="G722">
        <v>1692763</v>
      </c>
      <c r="H722" t="s">
        <v>4236</v>
      </c>
      <c r="I722">
        <v>82</v>
      </c>
      <c r="J722">
        <v>186</v>
      </c>
      <c r="K722" s="172">
        <v>44</v>
      </c>
      <c r="L722" t="s">
        <v>4764</v>
      </c>
      <c r="M722" t="s">
        <v>4701</v>
      </c>
      <c r="N722" s="177"/>
      <c r="O722" s="166"/>
    </row>
    <row r="723" spans="1:15" ht="15" x14ac:dyDescent="0.25">
      <c r="A723">
        <v>290200</v>
      </c>
      <c r="B723" t="s">
        <v>30</v>
      </c>
      <c r="C723" t="s">
        <v>332</v>
      </c>
      <c r="D723" t="s">
        <v>769</v>
      </c>
      <c r="E723">
        <v>3354679</v>
      </c>
      <c r="F723" t="s">
        <v>2934</v>
      </c>
      <c r="G723">
        <v>180599</v>
      </c>
      <c r="H723" t="s">
        <v>4236</v>
      </c>
      <c r="I723">
        <v>23</v>
      </c>
      <c r="J723">
        <v>64</v>
      </c>
      <c r="K723" s="172">
        <v>36</v>
      </c>
      <c r="L723" t="s">
        <v>4764</v>
      </c>
      <c r="M723" t="s">
        <v>4701</v>
      </c>
      <c r="N723" s="177"/>
      <c r="O723" s="166"/>
    </row>
    <row r="724" spans="1:15" ht="15" x14ac:dyDescent="0.25">
      <c r="A724">
        <v>293245</v>
      </c>
      <c r="B724" t="s">
        <v>24</v>
      </c>
      <c r="C724" t="s">
        <v>134</v>
      </c>
      <c r="D724" t="s">
        <v>600</v>
      </c>
      <c r="E724">
        <v>9469990</v>
      </c>
      <c r="F724" t="s">
        <v>4628</v>
      </c>
      <c r="G724">
        <v>2347660</v>
      </c>
      <c r="H724" t="s">
        <v>4236</v>
      </c>
      <c r="I724">
        <v>3</v>
      </c>
      <c r="J724">
        <v>5</v>
      </c>
      <c r="K724" s="172">
        <v>60</v>
      </c>
      <c r="L724" t="s">
        <v>4764</v>
      </c>
      <c r="M724" t="s">
        <v>4701</v>
      </c>
      <c r="N724" s="177"/>
      <c r="O724" s="166"/>
    </row>
    <row r="725" spans="1:15" ht="15" x14ac:dyDescent="0.25">
      <c r="A725">
        <v>291995</v>
      </c>
      <c r="B725" t="s">
        <v>30</v>
      </c>
      <c r="C725" t="s">
        <v>333</v>
      </c>
      <c r="D725" t="s">
        <v>834</v>
      </c>
      <c r="E725">
        <v>5144868</v>
      </c>
      <c r="F725" t="s">
        <v>4075</v>
      </c>
      <c r="G725">
        <v>202282</v>
      </c>
      <c r="H725" t="s">
        <v>4236</v>
      </c>
      <c r="I725">
        <v>109</v>
      </c>
      <c r="J725">
        <v>190</v>
      </c>
      <c r="K725" s="172">
        <v>57</v>
      </c>
      <c r="L725" t="s">
        <v>4764</v>
      </c>
      <c r="M725" t="s">
        <v>4701</v>
      </c>
      <c r="N725" s="177"/>
      <c r="O725" s="166"/>
    </row>
    <row r="726" spans="1:15" ht="15" x14ac:dyDescent="0.25">
      <c r="A726">
        <v>290610</v>
      </c>
      <c r="B726" t="s">
        <v>29</v>
      </c>
      <c r="C726" t="s">
        <v>319</v>
      </c>
      <c r="D726" t="s">
        <v>758</v>
      </c>
      <c r="E726">
        <v>6673457</v>
      </c>
      <c r="F726" t="s">
        <v>2867</v>
      </c>
      <c r="G726">
        <v>185477</v>
      </c>
      <c r="H726" t="s">
        <v>4236</v>
      </c>
      <c r="I726">
        <v>38</v>
      </c>
      <c r="J726">
        <v>102</v>
      </c>
      <c r="K726" s="172">
        <v>37</v>
      </c>
      <c r="L726" t="s">
        <v>4764</v>
      </c>
      <c r="M726" t="s">
        <v>4701</v>
      </c>
      <c r="N726" s="177"/>
      <c r="O726" s="166"/>
    </row>
    <row r="727" spans="1:15" ht="15" x14ac:dyDescent="0.25">
      <c r="A727">
        <v>291770</v>
      </c>
      <c r="B727" t="s">
        <v>28</v>
      </c>
      <c r="C727" t="s">
        <v>283</v>
      </c>
      <c r="D727" t="s">
        <v>729</v>
      </c>
      <c r="E727">
        <v>2532867</v>
      </c>
      <c r="F727" t="s">
        <v>4086</v>
      </c>
      <c r="G727">
        <v>198897</v>
      </c>
      <c r="H727" t="s">
        <v>4236</v>
      </c>
      <c r="I727">
        <v>121</v>
      </c>
      <c r="J727">
        <v>277</v>
      </c>
      <c r="K727" s="172">
        <v>44</v>
      </c>
      <c r="L727" t="s">
        <v>4764</v>
      </c>
      <c r="M727" t="s">
        <v>4701</v>
      </c>
      <c r="N727" s="177"/>
      <c r="O727" s="166"/>
    </row>
    <row r="728" spans="1:15" ht="15" x14ac:dyDescent="0.25">
      <c r="A728">
        <v>290080</v>
      </c>
      <c r="B728" t="s">
        <v>25</v>
      </c>
      <c r="C728" t="s">
        <v>164</v>
      </c>
      <c r="D728" t="s">
        <v>612</v>
      </c>
      <c r="E728">
        <v>2304384</v>
      </c>
      <c r="F728" t="s">
        <v>1703</v>
      </c>
      <c r="G728">
        <v>179582</v>
      </c>
      <c r="H728" t="s">
        <v>4236</v>
      </c>
      <c r="I728">
        <v>3</v>
      </c>
      <c r="J728">
        <v>176</v>
      </c>
      <c r="K728" s="172">
        <v>2</v>
      </c>
      <c r="L728" t="s">
        <v>4764</v>
      </c>
      <c r="M728" t="s">
        <v>4701</v>
      </c>
      <c r="N728" s="177"/>
      <c r="O728" s="166"/>
    </row>
    <row r="729" spans="1:15" ht="15" x14ac:dyDescent="0.25">
      <c r="A729">
        <v>290610</v>
      </c>
      <c r="B729" t="s">
        <v>29</v>
      </c>
      <c r="C729" t="s">
        <v>319</v>
      </c>
      <c r="D729" t="s">
        <v>758</v>
      </c>
      <c r="E729">
        <v>3619427</v>
      </c>
      <c r="F729" t="s">
        <v>1013</v>
      </c>
      <c r="G729">
        <v>185442</v>
      </c>
      <c r="H729" t="s">
        <v>4236</v>
      </c>
      <c r="I729">
        <v>108</v>
      </c>
      <c r="J729">
        <v>146</v>
      </c>
      <c r="K729" s="172">
        <v>74</v>
      </c>
      <c r="L729" t="s">
        <v>4764</v>
      </c>
      <c r="M729" t="s">
        <v>4701</v>
      </c>
      <c r="N729" s="177"/>
      <c r="O729" s="166"/>
    </row>
    <row r="730" spans="1:15" ht="15" x14ac:dyDescent="0.25">
      <c r="A730">
        <v>292740</v>
      </c>
      <c r="B730" t="s">
        <v>26</v>
      </c>
      <c r="C730" t="s">
        <v>195</v>
      </c>
      <c r="D730" t="s">
        <v>644</v>
      </c>
      <c r="E730">
        <v>175331</v>
      </c>
      <c r="F730" t="s">
        <v>3934</v>
      </c>
      <c r="G730">
        <v>2083213</v>
      </c>
      <c r="H730" t="s">
        <v>4236</v>
      </c>
      <c r="I730">
        <v>65</v>
      </c>
      <c r="J730">
        <v>143</v>
      </c>
      <c r="K730" s="172">
        <v>45</v>
      </c>
      <c r="L730" t="s">
        <v>4764</v>
      </c>
      <c r="M730" t="s">
        <v>4701</v>
      </c>
      <c r="N730" s="177"/>
      <c r="O730" s="166"/>
    </row>
    <row r="731" spans="1:15" ht="15" x14ac:dyDescent="0.25">
      <c r="A731">
        <v>290990</v>
      </c>
      <c r="B731" t="s">
        <v>28</v>
      </c>
      <c r="C731" t="s">
        <v>263</v>
      </c>
      <c r="D731" t="s">
        <v>708</v>
      </c>
      <c r="E731">
        <v>2400979</v>
      </c>
      <c r="F731" t="s">
        <v>2533</v>
      </c>
      <c r="G731">
        <v>188999</v>
      </c>
      <c r="H731" t="s">
        <v>4236</v>
      </c>
      <c r="I731">
        <v>87</v>
      </c>
      <c r="J731">
        <v>179</v>
      </c>
      <c r="K731" s="172">
        <v>49</v>
      </c>
      <c r="L731" t="s">
        <v>4764</v>
      </c>
      <c r="M731" t="s">
        <v>4701</v>
      </c>
      <c r="N731" s="177"/>
      <c r="O731" s="166"/>
    </row>
    <row r="732" spans="1:15" ht="15" x14ac:dyDescent="0.25">
      <c r="A732">
        <v>290010</v>
      </c>
      <c r="B732" t="s">
        <v>23</v>
      </c>
      <c r="C732" t="s">
        <v>84</v>
      </c>
      <c r="D732" t="s">
        <v>536</v>
      </c>
      <c r="E732">
        <v>4021088</v>
      </c>
      <c r="F732" t="s">
        <v>1168</v>
      </c>
      <c r="G732">
        <v>178810</v>
      </c>
      <c r="H732" t="s">
        <v>4236</v>
      </c>
      <c r="I732">
        <v>25</v>
      </c>
      <c r="J732">
        <v>185</v>
      </c>
      <c r="K732" s="172">
        <v>14</v>
      </c>
      <c r="L732" t="s">
        <v>4764</v>
      </c>
      <c r="M732" t="s">
        <v>4701</v>
      </c>
      <c r="N732" s="177"/>
      <c r="O732" s="166"/>
    </row>
    <row r="733" spans="1:15" ht="15" x14ac:dyDescent="0.25">
      <c r="A733">
        <v>291170</v>
      </c>
      <c r="B733" t="s">
        <v>30</v>
      </c>
      <c r="C733" t="s">
        <v>356</v>
      </c>
      <c r="D733" t="s">
        <v>795</v>
      </c>
      <c r="E733">
        <v>2412225</v>
      </c>
      <c r="F733" t="s">
        <v>4246</v>
      </c>
      <c r="G733">
        <v>2255030</v>
      </c>
      <c r="H733" t="s">
        <v>4236</v>
      </c>
      <c r="I733">
        <v>6</v>
      </c>
      <c r="J733">
        <v>129</v>
      </c>
      <c r="K733" s="172">
        <v>5</v>
      </c>
      <c r="L733" t="s">
        <v>4764</v>
      </c>
      <c r="M733" t="s">
        <v>4701</v>
      </c>
      <c r="N733" s="177"/>
      <c r="O733" s="166"/>
    </row>
    <row r="734" spans="1:15" ht="15" x14ac:dyDescent="0.25">
      <c r="A734">
        <v>292090</v>
      </c>
      <c r="B734" t="s">
        <v>31</v>
      </c>
      <c r="C734" t="s">
        <v>408</v>
      </c>
      <c r="D734" t="s">
        <v>847</v>
      </c>
      <c r="E734">
        <v>9265724</v>
      </c>
      <c r="F734" t="s">
        <v>4630</v>
      </c>
      <c r="G734">
        <v>1644416</v>
      </c>
      <c r="H734" t="s">
        <v>4236</v>
      </c>
      <c r="I734">
        <v>72</v>
      </c>
      <c r="J734">
        <v>187</v>
      </c>
      <c r="K734" s="172">
        <v>39</v>
      </c>
      <c r="L734" t="s">
        <v>4764</v>
      </c>
      <c r="M734" t="s">
        <v>4701</v>
      </c>
      <c r="N734" s="177"/>
      <c r="O734" s="166"/>
    </row>
    <row r="735" spans="1:15" ht="15" x14ac:dyDescent="0.25">
      <c r="A735">
        <v>292860</v>
      </c>
      <c r="B735" t="s">
        <v>26</v>
      </c>
      <c r="C735" t="s">
        <v>195</v>
      </c>
      <c r="D735" t="s">
        <v>645</v>
      </c>
      <c r="E735">
        <v>7041233</v>
      </c>
      <c r="F735" t="s">
        <v>2121</v>
      </c>
      <c r="G735">
        <v>213845</v>
      </c>
      <c r="H735" t="s">
        <v>4236</v>
      </c>
      <c r="I735">
        <v>56</v>
      </c>
      <c r="J735">
        <v>238</v>
      </c>
      <c r="K735" s="172">
        <v>24</v>
      </c>
      <c r="L735" t="s">
        <v>4764</v>
      </c>
      <c r="M735" t="s">
        <v>4701</v>
      </c>
      <c r="N735" s="177"/>
      <c r="O735" s="166"/>
    </row>
    <row r="736" spans="1:15" ht="15" x14ac:dyDescent="0.25">
      <c r="A736">
        <v>292105</v>
      </c>
      <c r="B736" t="s">
        <v>30</v>
      </c>
      <c r="C736" t="s">
        <v>356</v>
      </c>
      <c r="D736" t="s">
        <v>803</v>
      </c>
      <c r="E736">
        <v>2498235</v>
      </c>
      <c r="F736" t="s">
        <v>3118</v>
      </c>
      <c r="G736">
        <v>203211</v>
      </c>
      <c r="H736" t="s">
        <v>4236</v>
      </c>
      <c r="I736">
        <v>82</v>
      </c>
      <c r="J736">
        <v>137</v>
      </c>
      <c r="K736" s="172">
        <v>60</v>
      </c>
      <c r="L736" t="s">
        <v>4764</v>
      </c>
      <c r="M736" t="s">
        <v>4701</v>
      </c>
      <c r="N736" s="177"/>
      <c r="O736" s="166"/>
    </row>
    <row r="737" spans="1:15" ht="15" x14ac:dyDescent="0.25">
      <c r="A737">
        <v>292740</v>
      </c>
      <c r="B737" t="s">
        <v>26</v>
      </c>
      <c r="C737" t="s">
        <v>195</v>
      </c>
      <c r="D737" t="s">
        <v>644</v>
      </c>
      <c r="E737">
        <v>411582</v>
      </c>
      <c r="F737" t="s">
        <v>3922</v>
      </c>
      <c r="G737">
        <v>2138344</v>
      </c>
      <c r="H737" t="s">
        <v>4236</v>
      </c>
      <c r="I737">
        <v>29</v>
      </c>
      <c r="J737">
        <v>114</v>
      </c>
      <c r="K737" s="172">
        <v>25</v>
      </c>
      <c r="L737" t="s">
        <v>4764</v>
      </c>
      <c r="M737" t="s">
        <v>4701</v>
      </c>
      <c r="N737" s="177"/>
      <c r="O737" s="166"/>
    </row>
    <row r="738" spans="1:15" ht="15" x14ac:dyDescent="0.25">
      <c r="A738">
        <v>293020</v>
      </c>
      <c r="B738" t="s">
        <v>28</v>
      </c>
      <c r="C738" t="s">
        <v>263</v>
      </c>
      <c r="D738" t="s">
        <v>712</v>
      </c>
      <c r="E738">
        <v>980579</v>
      </c>
      <c r="F738" t="s">
        <v>4269</v>
      </c>
      <c r="G738">
        <v>1546392</v>
      </c>
      <c r="H738" t="s">
        <v>4236</v>
      </c>
      <c r="I738">
        <v>40</v>
      </c>
      <c r="J738">
        <v>118</v>
      </c>
      <c r="K738" s="172">
        <v>34</v>
      </c>
      <c r="L738" t="s">
        <v>4764</v>
      </c>
      <c r="M738" t="s">
        <v>4701</v>
      </c>
      <c r="N738" s="177"/>
      <c r="O738" s="166"/>
    </row>
    <row r="739" spans="1:15" ht="15" x14ac:dyDescent="0.25">
      <c r="A739">
        <v>291070</v>
      </c>
      <c r="B739" t="s">
        <v>23</v>
      </c>
      <c r="C739" t="s">
        <v>95</v>
      </c>
      <c r="D739" t="s">
        <v>553</v>
      </c>
      <c r="E739">
        <v>7474393</v>
      </c>
      <c r="F739" t="s">
        <v>1277</v>
      </c>
      <c r="G739">
        <v>1551264</v>
      </c>
      <c r="H739" t="s">
        <v>4236</v>
      </c>
      <c r="I739">
        <v>98</v>
      </c>
      <c r="J739">
        <v>353</v>
      </c>
      <c r="K739" s="172">
        <v>28</v>
      </c>
      <c r="L739" t="s">
        <v>4764</v>
      </c>
      <c r="M739" t="s">
        <v>4701</v>
      </c>
      <c r="N739" s="177"/>
      <c r="O739" s="166"/>
    </row>
    <row r="740" spans="1:15" ht="15" x14ac:dyDescent="0.25">
      <c r="A740">
        <v>292170</v>
      </c>
      <c r="B740" t="s">
        <v>24</v>
      </c>
      <c r="C740" t="s">
        <v>134</v>
      </c>
      <c r="D740" t="s">
        <v>592</v>
      </c>
      <c r="E740">
        <v>7610947</v>
      </c>
      <c r="F740" t="s">
        <v>1564</v>
      </c>
      <c r="G740">
        <v>1559974</v>
      </c>
      <c r="H740" t="s">
        <v>4236</v>
      </c>
      <c r="I740">
        <v>42</v>
      </c>
      <c r="J740">
        <v>176</v>
      </c>
      <c r="K740" s="172">
        <v>24</v>
      </c>
      <c r="L740" t="s">
        <v>4764</v>
      </c>
      <c r="M740" t="s">
        <v>4701</v>
      </c>
      <c r="N740" s="177"/>
      <c r="O740" s="166"/>
    </row>
    <row r="741" spans="1:15" ht="15" x14ac:dyDescent="0.25">
      <c r="A741">
        <v>291005</v>
      </c>
      <c r="B741" t="s">
        <v>26</v>
      </c>
      <c r="C741" t="s">
        <v>177</v>
      </c>
      <c r="D741" t="s">
        <v>627</v>
      </c>
      <c r="E741">
        <v>2772000</v>
      </c>
      <c r="F741" t="s">
        <v>1868</v>
      </c>
      <c r="G741">
        <v>1517317</v>
      </c>
      <c r="H741" t="s">
        <v>4236</v>
      </c>
      <c r="I741">
        <v>26</v>
      </c>
      <c r="J741">
        <v>226</v>
      </c>
      <c r="K741" s="172">
        <v>12</v>
      </c>
      <c r="L741" t="s">
        <v>4764</v>
      </c>
      <c r="M741" t="s">
        <v>4701</v>
      </c>
      <c r="N741" s="177"/>
      <c r="O741" s="166"/>
    </row>
    <row r="742" spans="1:15" ht="15" x14ac:dyDescent="0.25">
      <c r="A742">
        <v>292930</v>
      </c>
      <c r="B742" t="s">
        <v>23</v>
      </c>
      <c r="C742" t="s">
        <v>37</v>
      </c>
      <c r="D742" t="s">
        <v>517</v>
      </c>
      <c r="E742">
        <v>2523426</v>
      </c>
      <c r="F742" t="s">
        <v>1063</v>
      </c>
      <c r="G742">
        <v>214906</v>
      </c>
      <c r="H742" t="s">
        <v>4236</v>
      </c>
      <c r="I742">
        <v>23</v>
      </c>
      <c r="J742">
        <v>242</v>
      </c>
      <c r="K742" s="172">
        <v>10</v>
      </c>
      <c r="L742" t="s">
        <v>4764</v>
      </c>
      <c r="M742" t="s">
        <v>4701</v>
      </c>
      <c r="N742" s="177"/>
      <c r="O742" s="166"/>
    </row>
    <row r="743" spans="1:15" ht="15" x14ac:dyDescent="0.25">
      <c r="A743">
        <v>290035</v>
      </c>
      <c r="B743" t="s">
        <v>27</v>
      </c>
      <c r="C743" t="s">
        <v>248</v>
      </c>
      <c r="D743" t="s">
        <v>690</v>
      </c>
      <c r="E743">
        <v>6511503</v>
      </c>
      <c r="F743" t="s">
        <v>2417</v>
      </c>
      <c r="G743">
        <v>179035</v>
      </c>
      <c r="H743" t="s">
        <v>4236</v>
      </c>
      <c r="I743">
        <v>65</v>
      </c>
      <c r="J743">
        <v>146</v>
      </c>
      <c r="K743" s="172">
        <v>45</v>
      </c>
      <c r="L743" t="s">
        <v>4764</v>
      </c>
      <c r="M743" t="s">
        <v>4701</v>
      </c>
      <c r="N743" s="177"/>
      <c r="O743" s="166"/>
    </row>
    <row r="744" spans="1:15" ht="15" x14ac:dyDescent="0.25">
      <c r="A744">
        <v>292400</v>
      </c>
      <c r="B744" t="s">
        <v>28</v>
      </c>
      <c r="C744" t="s">
        <v>274</v>
      </c>
      <c r="D744" t="s">
        <v>720</v>
      </c>
      <c r="E744">
        <v>2508249</v>
      </c>
      <c r="F744" t="s">
        <v>2639</v>
      </c>
      <c r="G744">
        <v>206105</v>
      </c>
      <c r="H744" t="s">
        <v>4236</v>
      </c>
      <c r="I744">
        <v>68</v>
      </c>
      <c r="J744">
        <v>407</v>
      </c>
      <c r="K744" s="172">
        <v>17</v>
      </c>
      <c r="L744" t="s">
        <v>4764</v>
      </c>
      <c r="M744" t="s">
        <v>4701</v>
      </c>
      <c r="N744" s="177"/>
      <c r="O744" s="166"/>
    </row>
    <row r="745" spans="1:15" ht="15" x14ac:dyDescent="0.25">
      <c r="A745">
        <v>290030</v>
      </c>
      <c r="B745" t="s">
        <v>27</v>
      </c>
      <c r="C745" t="s">
        <v>230</v>
      </c>
      <c r="D745" t="s">
        <v>672</v>
      </c>
      <c r="E745">
        <v>5310741</v>
      </c>
      <c r="F745" t="s">
        <v>2292</v>
      </c>
      <c r="G745">
        <v>178950</v>
      </c>
      <c r="H745" t="s">
        <v>4236</v>
      </c>
      <c r="I745">
        <v>158</v>
      </c>
      <c r="J745">
        <v>233</v>
      </c>
      <c r="K745" s="172">
        <v>68</v>
      </c>
      <c r="L745" t="s">
        <v>4764</v>
      </c>
      <c r="M745" t="s">
        <v>4701</v>
      </c>
      <c r="N745" s="177"/>
      <c r="O745" s="166"/>
    </row>
    <row r="746" spans="1:15" ht="15" x14ac:dyDescent="0.25">
      <c r="A746">
        <v>292740</v>
      </c>
      <c r="B746" t="s">
        <v>26</v>
      </c>
      <c r="C746" t="s">
        <v>195</v>
      </c>
      <c r="D746" t="s">
        <v>644</v>
      </c>
      <c r="E746">
        <v>9479201</v>
      </c>
      <c r="F746" t="s">
        <v>2090</v>
      </c>
      <c r="G746">
        <v>1660411</v>
      </c>
      <c r="H746" t="s">
        <v>4236</v>
      </c>
      <c r="I746">
        <v>72</v>
      </c>
      <c r="J746">
        <v>145</v>
      </c>
      <c r="K746" s="172">
        <v>50</v>
      </c>
      <c r="L746" t="s">
        <v>4764</v>
      </c>
      <c r="M746" t="s">
        <v>4701</v>
      </c>
      <c r="N746" s="177"/>
      <c r="O746" s="166"/>
    </row>
    <row r="747" spans="1:15" ht="15" x14ac:dyDescent="0.25">
      <c r="A747">
        <v>291860</v>
      </c>
      <c r="B747" t="s">
        <v>30</v>
      </c>
      <c r="C747" t="s">
        <v>332</v>
      </c>
      <c r="D747" t="s">
        <v>782</v>
      </c>
      <c r="E747">
        <v>2483262</v>
      </c>
      <c r="F747" t="s">
        <v>2994</v>
      </c>
      <c r="G747">
        <v>200689</v>
      </c>
      <c r="H747" t="s">
        <v>4236</v>
      </c>
      <c r="I747">
        <v>139</v>
      </c>
      <c r="J747">
        <v>245</v>
      </c>
      <c r="K747" s="172">
        <v>57</v>
      </c>
      <c r="L747" t="s">
        <v>4764</v>
      </c>
      <c r="M747" t="s">
        <v>4701</v>
      </c>
      <c r="N747" s="177"/>
      <c r="O747" s="166"/>
    </row>
    <row r="748" spans="1:15" ht="15" x14ac:dyDescent="0.25">
      <c r="A748">
        <v>292990</v>
      </c>
      <c r="B748" t="s">
        <v>23</v>
      </c>
      <c r="C748" t="s">
        <v>84</v>
      </c>
      <c r="D748" t="s">
        <v>545</v>
      </c>
      <c r="E748">
        <v>6562515</v>
      </c>
      <c r="F748" t="s">
        <v>1214</v>
      </c>
      <c r="G748">
        <v>215546</v>
      </c>
      <c r="H748" t="s">
        <v>4236</v>
      </c>
      <c r="I748">
        <v>15</v>
      </c>
      <c r="J748">
        <v>130</v>
      </c>
      <c r="K748" s="172">
        <v>12</v>
      </c>
      <c r="L748" t="s">
        <v>4764</v>
      </c>
      <c r="M748" t="s">
        <v>4701</v>
      </c>
      <c r="N748" s="177"/>
      <c r="O748" s="166"/>
    </row>
    <row r="749" spans="1:15" ht="15" x14ac:dyDescent="0.25">
      <c r="A749">
        <v>290840</v>
      </c>
      <c r="B749" t="s">
        <v>23</v>
      </c>
      <c r="C749" t="s">
        <v>95</v>
      </c>
      <c r="D749" t="s">
        <v>552</v>
      </c>
      <c r="E749">
        <v>2601206</v>
      </c>
      <c r="F749" t="s">
        <v>2907</v>
      </c>
      <c r="G749">
        <v>187836</v>
      </c>
      <c r="H749" t="s">
        <v>4236</v>
      </c>
      <c r="I749">
        <v>210</v>
      </c>
      <c r="J749">
        <v>268</v>
      </c>
      <c r="K749" s="172">
        <v>78</v>
      </c>
      <c r="L749" t="s">
        <v>4764</v>
      </c>
      <c r="M749" t="s">
        <v>4701</v>
      </c>
      <c r="N749" s="177"/>
      <c r="O749" s="166"/>
    </row>
    <row r="750" spans="1:15" ht="15" x14ac:dyDescent="0.25">
      <c r="A750">
        <v>290490</v>
      </c>
      <c r="B750" t="s">
        <v>26</v>
      </c>
      <c r="C750" t="s">
        <v>185</v>
      </c>
      <c r="D750" t="s">
        <v>632</v>
      </c>
      <c r="E750">
        <v>2800179</v>
      </c>
      <c r="F750" t="s">
        <v>1925</v>
      </c>
      <c r="G750">
        <v>183717</v>
      </c>
      <c r="H750" t="s">
        <v>4236</v>
      </c>
      <c r="I750">
        <v>88</v>
      </c>
      <c r="J750">
        <v>240</v>
      </c>
      <c r="K750" s="172">
        <v>37</v>
      </c>
      <c r="L750" t="s">
        <v>4764</v>
      </c>
      <c r="M750" t="s">
        <v>4701</v>
      </c>
      <c r="N750" s="177"/>
      <c r="O750" s="166"/>
    </row>
    <row r="751" spans="1:15" ht="15" x14ac:dyDescent="0.25">
      <c r="A751">
        <v>290470</v>
      </c>
      <c r="B751" t="s">
        <v>31</v>
      </c>
      <c r="C751" t="s">
        <v>417</v>
      </c>
      <c r="D751" t="s">
        <v>854</v>
      </c>
      <c r="E751">
        <v>9415106</v>
      </c>
      <c r="F751" t="s">
        <v>4217</v>
      </c>
      <c r="G751">
        <v>1650262</v>
      </c>
      <c r="H751" t="s">
        <v>4236</v>
      </c>
      <c r="I751">
        <v>82</v>
      </c>
      <c r="J751">
        <v>227</v>
      </c>
      <c r="K751" s="172">
        <v>36</v>
      </c>
      <c r="L751" t="s">
        <v>4764</v>
      </c>
      <c r="M751" t="s">
        <v>4701</v>
      </c>
      <c r="N751" s="177"/>
      <c r="O751" s="166"/>
    </row>
    <row r="752" spans="1:15" ht="15" x14ac:dyDescent="0.25">
      <c r="A752">
        <v>291800</v>
      </c>
      <c r="B752" t="s">
        <v>31</v>
      </c>
      <c r="C752" t="s">
        <v>440</v>
      </c>
      <c r="D752" t="s">
        <v>890</v>
      </c>
      <c r="E752">
        <v>2400804</v>
      </c>
      <c r="F752" t="s">
        <v>3840</v>
      </c>
      <c r="G752">
        <v>1586319</v>
      </c>
      <c r="H752" t="s">
        <v>4001</v>
      </c>
      <c r="I752">
        <v>1</v>
      </c>
      <c r="J752">
        <v>194</v>
      </c>
      <c r="K752" s="172">
        <v>1</v>
      </c>
      <c r="L752" t="s">
        <v>4702</v>
      </c>
      <c r="M752" t="s">
        <v>4613</v>
      </c>
      <c r="N752" s="177"/>
      <c r="O752" s="166"/>
    </row>
    <row r="753" spans="1:15" ht="15" x14ac:dyDescent="0.25">
      <c r="A753">
        <v>291750</v>
      </c>
      <c r="B753" t="s">
        <v>24</v>
      </c>
      <c r="C753" t="s">
        <v>134</v>
      </c>
      <c r="D753" t="s">
        <v>588</v>
      </c>
      <c r="E753">
        <v>9099522</v>
      </c>
      <c r="F753" t="s">
        <v>1529</v>
      </c>
      <c r="G753">
        <v>1493655</v>
      </c>
      <c r="H753" t="s">
        <v>4236</v>
      </c>
      <c r="I753">
        <v>72</v>
      </c>
      <c r="J753">
        <v>157</v>
      </c>
      <c r="K753" s="172">
        <v>46</v>
      </c>
      <c r="L753" t="s">
        <v>4764</v>
      </c>
      <c r="M753" t="s">
        <v>4701</v>
      </c>
      <c r="N753" s="177"/>
      <c r="O753" s="166"/>
    </row>
    <row r="754" spans="1:15" ht="15" x14ac:dyDescent="0.25">
      <c r="A754">
        <v>292960</v>
      </c>
      <c r="B754" t="s">
        <v>26</v>
      </c>
      <c r="C754" t="s">
        <v>185</v>
      </c>
      <c r="D754" t="s">
        <v>639</v>
      </c>
      <c r="E754">
        <v>2523108</v>
      </c>
      <c r="F754" t="s">
        <v>1978</v>
      </c>
      <c r="G754">
        <v>215279</v>
      </c>
      <c r="H754" t="s">
        <v>4236</v>
      </c>
      <c r="I754">
        <v>159</v>
      </c>
      <c r="J754">
        <v>195</v>
      </c>
      <c r="K754" s="172">
        <v>82</v>
      </c>
      <c r="L754" t="s">
        <v>4764</v>
      </c>
      <c r="M754" t="s">
        <v>4701</v>
      </c>
      <c r="N754" s="177"/>
      <c r="O754" s="166"/>
    </row>
    <row r="755" spans="1:15" ht="15" x14ac:dyDescent="0.25">
      <c r="A755">
        <v>291980</v>
      </c>
      <c r="B755" t="s">
        <v>30</v>
      </c>
      <c r="C755" t="s">
        <v>332</v>
      </c>
      <c r="D755" t="s">
        <v>784</v>
      </c>
      <c r="E755">
        <v>2493039</v>
      </c>
      <c r="F755" t="s">
        <v>3000</v>
      </c>
      <c r="G755">
        <v>202061</v>
      </c>
      <c r="H755" t="s">
        <v>4236</v>
      </c>
      <c r="I755">
        <v>58</v>
      </c>
      <c r="J755">
        <v>238</v>
      </c>
      <c r="K755" s="172">
        <v>24</v>
      </c>
      <c r="L755" t="s">
        <v>4764</v>
      </c>
      <c r="M755" t="s">
        <v>4701</v>
      </c>
      <c r="N755" s="177"/>
      <c r="O755" s="166"/>
    </row>
    <row r="756" spans="1:15" ht="15" x14ac:dyDescent="0.25">
      <c r="A756">
        <v>290030</v>
      </c>
      <c r="B756" t="s">
        <v>27</v>
      </c>
      <c r="C756" t="s">
        <v>230</v>
      </c>
      <c r="D756" t="s">
        <v>672</v>
      </c>
      <c r="E756">
        <v>6489486</v>
      </c>
      <c r="F756" t="s">
        <v>4494</v>
      </c>
      <c r="G756">
        <v>178993</v>
      </c>
      <c r="H756" t="s">
        <v>4236</v>
      </c>
      <c r="I756">
        <v>146</v>
      </c>
      <c r="J756">
        <v>275</v>
      </c>
      <c r="K756" s="172">
        <v>53</v>
      </c>
      <c r="L756" t="s">
        <v>4764</v>
      </c>
      <c r="M756" t="s">
        <v>4701</v>
      </c>
      <c r="N756" s="177"/>
      <c r="O756" s="166"/>
    </row>
    <row r="757" spans="1:15" ht="15" x14ac:dyDescent="0.25">
      <c r="A757">
        <v>290860</v>
      </c>
      <c r="B757" t="s">
        <v>26</v>
      </c>
      <c r="C757" t="s">
        <v>177</v>
      </c>
      <c r="D757" t="s">
        <v>626</v>
      </c>
      <c r="E757">
        <v>2626853</v>
      </c>
      <c r="F757" t="s">
        <v>1857</v>
      </c>
      <c r="G757">
        <v>188069</v>
      </c>
      <c r="H757" t="s">
        <v>4236</v>
      </c>
      <c r="I757">
        <v>37</v>
      </c>
      <c r="J757">
        <v>284</v>
      </c>
      <c r="K757" s="172">
        <v>13</v>
      </c>
      <c r="L757" t="s">
        <v>4764</v>
      </c>
      <c r="M757" t="s">
        <v>4701</v>
      </c>
      <c r="N757" s="177"/>
      <c r="O757" s="166"/>
    </row>
    <row r="758" spans="1:15" ht="15" x14ac:dyDescent="0.25">
      <c r="A758">
        <v>292920</v>
      </c>
      <c r="B758" t="s">
        <v>26</v>
      </c>
      <c r="C758" t="s">
        <v>195</v>
      </c>
      <c r="D758" t="s">
        <v>646</v>
      </c>
      <c r="E758">
        <v>2520230</v>
      </c>
      <c r="F758" t="s">
        <v>2126</v>
      </c>
      <c r="G758">
        <v>214647</v>
      </c>
      <c r="H758" t="s">
        <v>4236</v>
      </c>
      <c r="I758">
        <v>42</v>
      </c>
      <c r="J758">
        <v>194</v>
      </c>
      <c r="K758" s="172">
        <v>22</v>
      </c>
      <c r="L758" t="s">
        <v>4764</v>
      </c>
      <c r="M758" t="s">
        <v>4701</v>
      </c>
      <c r="N758" s="177"/>
      <c r="O758" s="166"/>
    </row>
    <row r="759" spans="1:15" ht="15" x14ac:dyDescent="0.25">
      <c r="A759">
        <v>291700</v>
      </c>
      <c r="B759" t="s">
        <v>28</v>
      </c>
      <c r="C759" t="s">
        <v>283</v>
      </c>
      <c r="D759" t="s">
        <v>728</v>
      </c>
      <c r="E759">
        <v>9778160</v>
      </c>
      <c r="F759" t="s">
        <v>4177</v>
      </c>
      <c r="G759">
        <v>2175487</v>
      </c>
      <c r="H759" t="s">
        <v>4236</v>
      </c>
      <c r="I759">
        <v>430</v>
      </c>
      <c r="J759">
        <v>505</v>
      </c>
      <c r="K759" s="172">
        <v>85</v>
      </c>
      <c r="L759" t="s">
        <v>4764</v>
      </c>
      <c r="M759" t="s">
        <v>4701</v>
      </c>
      <c r="N759" s="177"/>
      <c r="O759" s="166"/>
    </row>
    <row r="760" spans="1:15" ht="15" x14ac:dyDescent="0.25">
      <c r="A760">
        <v>292150</v>
      </c>
      <c r="B760" t="s">
        <v>23</v>
      </c>
      <c r="C760" t="s">
        <v>95</v>
      </c>
      <c r="D760" t="s">
        <v>555</v>
      </c>
      <c r="E760">
        <v>6014577</v>
      </c>
      <c r="F760" t="s">
        <v>1299</v>
      </c>
      <c r="G760">
        <v>203815</v>
      </c>
      <c r="H760" t="s">
        <v>4236</v>
      </c>
      <c r="I760">
        <v>49</v>
      </c>
      <c r="J760">
        <v>226</v>
      </c>
      <c r="K760" s="172">
        <v>22</v>
      </c>
      <c r="L760" t="s">
        <v>4764</v>
      </c>
      <c r="M760" t="s">
        <v>4701</v>
      </c>
      <c r="N760" s="177"/>
      <c r="O760" s="166"/>
    </row>
    <row r="761" spans="1:15" ht="15" x14ac:dyDescent="0.25">
      <c r="A761">
        <v>290150</v>
      </c>
      <c r="B761" t="s">
        <v>23</v>
      </c>
      <c r="C761" t="s">
        <v>37</v>
      </c>
      <c r="D761" t="s">
        <v>495</v>
      </c>
      <c r="E761">
        <v>7366191</v>
      </c>
      <c r="F761" t="s">
        <v>923</v>
      </c>
      <c r="G761">
        <v>1494368</v>
      </c>
      <c r="H761" t="s">
        <v>4236</v>
      </c>
      <c r="I761">
        <v>97</v>
      </c>
      <c r="J761">
        <v>221</v>
      </c>
      <c r="K761" s="172">
        <v>44</v>
      </c>
      <c r="L761" t="s">
        <v>4764</v>
      </c>
      <c r="M761" t="s">
        <v>4701</v>
      </c>
      <c r="N761" s="177"/>
      <c r="O761" s="166"/>
    </row>
    <row r="762" spans="1:15" ht="15" x14ac:dyDescent="0.25">
      <c r="A762">
        <v>292960</v>
      </c>
      <c r="B762" t="s">
        <v>26</v>
      </c>
      <c r="C762" t="s">
        <v>185</v>
      </c>
      <c r="D762" t="s">
        <v>639</v>
      </c>
      <c r="E762">
        <v>2523744</v>
      </c>
      <c r="F762" t="s">
        <v>1979</v>
      </c>
      <c r="G762">
        <v>215287</v>
      </c>
      <c r="H762" t="s">
        <v>4236</v>
      </c>
      <c r="I762">
        <v>108</v>
      </c>
      <c r="J762">
        <v>245</v>
      </c>
      <c r="K762" s="172">
        <v>44</v>
      </c>
      <c r="L762" t="s">
        <v>4764</v>
      </c>
      <c r="M762" t="s">
        <v>4701</v>
      </c>
      <c r="N762" s="177"/>
      <c r="O762" s="166"/>
    </row>
    <row r="763" spans="1:15" ht="15" x14ac:dyDescent="0.25">
      <c r="A763">
        <v>291170</v>
      </c>
      <c r="B763" t="s">
        <v>30</v>
      </c>
      <c r="C763" t="s">
        <v>356</v>
      </c>
      <c r="D763" t="s">
        <v>795</v>
      </c>
      <c r="E763">
        <v>9621849</v>
      </c>
      <c r="F763" t="s">
        <v>3086</v>
      </c>
      <c r="G763">
        <v>1715550</v>
      </c>
      <c r="H763" t="s">
        <v>4236</v>
      </c>
      <c r="I763">
        <v>58</v>
      </c>
      <c r="J763">
        <v>96</v>
      </c>
      <c r="K763" s="172">
        <v>60</v>
      </c>
      <c r="L763" t="s">
        <v>4764</v>
      </c>
      <c r="M763" t="s">
        <v>4701</v>
      </c>
      <c r="N763" s="177"/>
      <c r="O763" s="166"/>
    </row>
    <row r="764" spans="1:15" ht="15" x14ac:dyDescent="0.25">
      <c r="A764">
        <v>290520</v>
      </c>
      <c r="B764" t="s">
        <v>30</v>
      </c>
      <c r="C764" t="s">
        <v>356</v>
      </c>
      <c r="D764" t="s">
        <v>791</v>
      </c>
      <c r="E764">
        <v>6422675</v>
      </c>
      <c r="F764" t="s">
        <v>3048</v>
      </c>
      <c r="G764">
        <v>184071</v>
      </c>
      <c r="H764" t="s">
        <v>4236</v>
      </c>
      <c r="I764">
        <v>53</v>
      </c>
      <c r="J764">
        <v>121</v>
      </c>
      <c r="K764" s="172">
        <v>44</v>
      </c>
      <c r="L764" t="s">
        <v>4764</v>
      </c>
      <c r="M764" t="s">
        <v>4701</v>
      </c>
      <c r="N764" s="177"/>
      <c r="O764" s="166"/>
    </row>
    <row r="765" spans="1:15" ht="15" x14ac:dyDescent="0.25">
      <c r="A765">
        <v>290680</v>
      </c>
      <c r="B765" t="s">
        <v>23</v>
      </c>
      <c r="C765" t="s">
        <v>95</v>
      </c>
      <c r="D765" t="s">
        <v>551</v>
      </c>
      <c r="E765">
        <v>3903508</v>
      </c>
      <c r="F765" t="s">
        <v>1262</v>
      </c>
      <c r="G765">
        <v>186120</v>
      </c>
      <c r="H765" t="s">
        <v>4236</v>
      </c>
      <c r="I765">
        <v>86</v>
      </c>
      <c r="J765">
        <v>192</v>
      </c>
      <c r="K765" s="172">
        <v>45</v>
      </c>
      <c r="L765" t="s">
        <v>4764</v>
      </c>
      <c r="M765" t="s">
        <v>4701</v>
      </c>
      <c r="N765" s="177"/>
      <c r="O765" s="166"/>
    </row>
    <row r="766" spans="1:15" ht="15" x14ac:dyDescent="0.25">
      <c r="A766">
        <v>292740</v>
      </c>
      <c r="B766" t="s">
        <v>26</v>
      </c>
      <c r="C766" t="s">
        <v>195</v>
      </c>
      <c r="D766" t="s">
        <v>644</v>
      </c>
      <c r="E766">
        <v>5377889</v>
      </c>
      <c r="F766" t="s">
        <v>3947</v>
      </c>
      <c r="G766">
        <v>1760971</v>
      </c>
      <c r="H766" t="s">
        <v>4237</v>
      </c>
      <c r="I766">
        <v>35</v>
      </c>
      <c r="J766">
        <v>167</v>
      </c>
      <c r="K766" s="172">
        <v>21</v>
      </c>
      <c r="L766" t="s">
        <v>4764</v>
      </c>
      <c r="M766" t="s">
        <v>4701</v>
      </c>
      <c r="N766" s="177"/>
      <c r="O766" s="166"/>
    </row>
    <row r="767" spans="1:15" ht="15" x14ac:dyDescent="0.25">
      <c r="A767">
        <v>291770</v>
      </c>
      <c r="B767" t="s">
        <v>28</v>
      </c>
      <c r="C767" t="s">
        <v>283</v>
      </c>
      <c r="D767" t="s">
        <v>729</v>
      </c>
      <c r="E767">
        <v>2533332</v>
      </c>
      <c r="F767" t="s">
        <v>4126</v>
      </c>
      <c r="G767">
        <v>198900</v>
      </c>
      <c r="H767" t="s">
        <v>4236</v>
      </c>
      <c r="I767">
        <v>149</v>
      </c>
      <c r="J767">
        <v>259</v>
      </c>
      <c r="K767" s="172">
        <v>58</v>
      </c>
      <c r="L767" t="s">
        <v>4764</v>
      </c>
      <c r="M767" t="s">
        <v>4701</v>
      </c>
      <c r="N767" s="177"/>
      <c r="O767" s="166"/>
    </row>
    <row r="768" spans="1:15" ht="15" x14ac:dyDescent="0.25">
      <c r="A768">
        <v>292335</v>
      </c>
      <c r="B768" t="s">
        <v>24</v>
      </c>
      <c r="C768" t="s">
        <v>134</v>
      </c>
      <c r="D768" t="s">
        <v>593</v>
      </c>
      <c r="E768">
        <v>2659980</v>
      </c>
      <c r="F768" t="s">
        <v>1565</v>
      </c>
      <c r="G768">
        <v>205605</v>
      </c>
      <c r="H768" t="s">
        <v>4236</v>
      </c>
      <c r="I768">
        <v>64</v>
      </c>
      <c r="J768">
        <v>185</v>
      </c>
      <c r="K768" s="172">
        <v>35</v>
      </c>
      <c r="L768" t="s">
        <v>4764</v>
      </c>
      <c r="M768" t="s">
        <v>4701</v>
      </c>
      <c r="N768" s="177"/>
      <c r="O768" s="166"/>
    </row>
    <row r="769" spans="1:15" ht="15" x14ac:dyDescent="0.25">
      <c r="A769">
        <v>290660</v>
      </c>
      <c r="B769" t="s">
        <v>30</v>
      </c>
      <c r="C769" t="s">
        <v>356</v>
      </c>
      <c r="D769" t="s">
        <v>792</v>
      </c>
      <c r="E769">
        <v>3226743</v>
      </c>
      <c r="F769" t="s">
        <v>4492</v>
      </c>
      <c r="G769">
        <v>2289156</v>
      </c>
      <c r="H769" t="s">
        <v>4236</v>
      </c>
      <c r="I769">
        <v>128</v>
      </c>
      <c r="J769">
        <v>148</v>
      </c>
      <c r="K769" s="172">
        <v>86</v>
      </c>
      <c r="L769" t="s">
        <v>4764</v>
      </c>
      <c r="M769" t="s">
        <v>4701</v>
      </c>
      <c r="N769" s="177"/>
      <c r="O769" s="166"/>
    </row>
    <row r="770" spans="1:15" ht="15" x14ac:dyDescent="0.25">
      <c r="A770">
        <v>292970</v>
      </c>
      <c r="B770" t="s">
        <v>27</v>
      </c>
      <c r="C770" t="s">
        <v>230</v>
      </c>
      <c r="D770" t="s">
        <v>689</v>
      </c>
      <c r="E770">
        <v>2653583</v>
      </c>
      <c r="F770" t="s">
        <v>2409</v>
      </c>
      <c r="G770">
        <v>215333</v>
      </c>
      <c r="H770" t="s">
        <v>4236</v>
      </c>
      <c r="I770">
        <v>161</v>
      </c>
      <c r="J770">
        <v>253</v>
      </c>
      <c r="K770" s="172">
        <v>64</v>
      </c>
      <c r="L770" t="s">
        <v>4764</v>
      </c>
      <c r="M770" t="s">
        <v>4701</v>
      </c>
      <c r="N770" s="177"/>
      <c r="O770" s="166"/>
    </row>
    <row r="771" spans="1:15" ht="15" x14ac:dyDescent="0.25">
      <c r="A771">
        <v>291640</v>
      </c>
      <c r="B771" t="s">
        <v>30</v>
      </c>
      <c r="C771" t="s">
        <v>377</v>
      </c>
      <c r="D771" t="s">
        <v>817</v>
      </c>
      <c r="E771">
        <v>3791351</v>
      </c>
      <c r="F771" t="s">
        <v>4708</v>
      </c>
      <c r="G771">
        <v>2169576</v>
      </c>
      <c r="H771" t="s">
        <v>4236</v>
      </c>
      <c r="I771">
        <v>62</v>
      </c>
      <c r="J771">
        <v>108</v>
      </c>
      <c r="K771" s="172">
        <v>57</v>
      </c>
      <c r="L771" t="s">
        <v>4764</v>
      </c>
      <c r="M771" t="s">
        <v>4701</v>
      </c>
      <c r="N771" s="177"/>
      <c r="O771" s="166"/>
    </row>
    <row r="772" spans="1:15" ht="15" x14ac:dyDescent="0.25">
      <c r="A772">
        <v>291660</v>
      </c>
      <c r="B772" t="s">
        <v>31</v>
      </c>
      <c r="C772" t="s">
        <v>417</v>
      </c>
      <c r="D772" t="s">
        <v>865</v>
      </c>
      <c r="E772">
        <v>2649578</v>
      </c>
      <c r="F772" t="s">
        <v>3484</v>
      </c>
      <c r="G772">
        <v>197777</v>
      </c>
      <c r="H772" t="s">
        <v>4236</v>
      </c>
      <c r="I772">
        <v>56</v>
      </c>
      <c r="J772">
        <v>201</v>
      </c>
      <c r="K772" s="172">
        <v>28</v>
      </c>
      <c r="L772" t="s">
        <v>4764</v>
      </c>
      <c r="M772" t="s">
        <v>4701</v>
      </c>
      <c r="N772" s="177"/>
      <c r="O772" s="166"/>
    </row>
    <row r="773" spans="1:15" ht="15" x14ac:dyDescent="0.25">
      <c r="A773">
        <v>291200</v>
      </c>
      <c r="B773" t="s">
        <v>30</v>
      </c>
      <c r="C773" t="s">
        <v>356</v>
      </c>
      <c r="D773" t="s">
        <v>796</v>
      </c>
      <c r="E773">
        <v>3912051</v>
      </c>
      <c r="F773" t="s">
        <v>3088</v>
      </c>
      <c r="G773">
        <v>193046</v>
      </c>
      <c r="H773" t="s">
        <v>4236</v>
      </c>
      <c r="I773">
        <v>40</v>
      </c>
      <c r="J773">
        <v>114</v>
      </c>
      <c r="K773" s="172">
        <v>35</v>
      </c>
      <c r="L773" t="s">
        <v>4764</v>
      </c>
      <c r="M773" t="s">
        <v>4701</v>
      </c>
      <c r="N773" s="177"/>
      <c r="O773" s="166"/>
    </row>
    <row r="774" spans="1:15" ht="15" x14ac:dyDescent="0.25">
      <c r="A774">
        <v>292090</v>
      </c>
      <c r="B774" t="s">
        <v>31</v>
      </c>
      <c r="C774" t="s">
        <v>408</v>
      </c>
      <c r="D774" t="s">
        <v>847</v>
      </c>
      <c r="E774">
        <v>3238962</v>
      </c>
      <c r="F774" t="s">
        <v>3384</v>
      </c>
      <c r="G774">
        <v>203017</v>
      </c>
      <c r="H774" t="s">
        <v>4236</v>
      </c>
      <c r="I774">
        <v>59</v>
      </c>
      <c r="J774">
        <v>327</v>
      </c>
      <c r="K774" s="172">
        <v>18</v>
      </c>
      <c r="L774" t="s">
        <v>4764</v>
      </c>
      <c r="M774" t="s">
        <v>4701</v>
      </c>
      <c r="N774" s="177"/>
      <c r="O774" s="166"/>
    </row>
    <row r="775" spans="1:15" ht="15" x14ac:dyDescent="0.25">
      <c r="A775">
        <v>292100</v>
      </c>
      <c r="B775" t="s">
        <v>26</v>
      </c>
      <c r="C775" t="s">
        <v>177</v>
      </c>
      <c r="D775" t="s">
        <v>628</v>
      </c>
      <c r="E775">
        <v>4142292</v>
      </c>
      <c r="F775" t="s">
        <v>4612</v>
      </c>
      <c r="G775">
        <v>2308851</v>
      </c>
      <c r="H775" t="s">
        <v>4236</v>
      </c>
      <c r="I775">
        <v>69</v>
      </c>
      <c r="J775">
        <v>159</v>
      </c>
      <c r="K775" s="172">
        <v>43</v>
      </c>
      <c r="L775" t="s">
        <v>4764</v>
      </c>
      <c r="M775" t="s">
        <v>4701</v>
      </c>
      <c r="N775" s="177"/>
      <c r="O775" s="166"/>
    </row>
    <row r="776" spans="1:15" ht="15" x14ac:dyDescent="0.25">
      <c r="A776">
        <v>292740</v>
      </c>
      <c r="B776" t="s">
        <v>26</v>
      </c>
      <c r="C776" t="s">
        <v>195</v>
      </c>
      <c r="D776" t="s">
        <v>644</v>
      </c>
      <c r="E776">
        <v>7872828</v>
      </c>
      <c r="F776" t="s">
        <v>1155</v>
      </c>
      <c r="G776">
        <v>1595350</v>
      </c>
      <c r="H776" t="s">
        <v>4236</v>
      </c>
      <c r="I776">
        <v>50</v>
      </c>
      <c r="J776">
        <v>134</v>
      </c>
      <c r="K776" s="172">
        <v>37</v>
      </c>
      <c r="L776" t="s">
        <v>4764</v>
      </c>
      <c r="M776" t="s">
        <v>4701</v>
      </c>
      <c r="N776" s="177"/>
      <c r="O776" s="166"/>
    </row>
    <row r="777" spans="1:15" ht="15" x14ac:dyDescent="0.25">
      <c r="A777">
        <v>292780</v>
      </c>
      <c r="B777" t="s">
        <v>31</v>
      </c>
      <c r="C777" t="s">
        <v>417</v>
      </c>
      <c r="D777" t="s">
        <v>869</v>
      </c>
      <c r="E777">
        <v>2510871</v>
      </c>
      <c r="F777" t="s">
        <v>3500</v>
      </c>
      <c r="G777">
        <v>213047</v>
      </c>
      <c r="H777" t="s">
        <v>4236</v>
      </c>
      <c r="I777">
        <v>110</v>
      </c>
      <c r="J777">
        <v>172</v>
      </c>
      <c r="K777" s="172">
        <v>64</v>
      </c>
      <c r="L777" t="s">
        <v>4764</v>
      </c>
      <c r="M777" t="s">
        <v>4701</v>
      </c>
      <c r="N777" s="177"/>
      <c r="O777" s="166"/>
    </row>
    <row r="778" spans="1:15" ht="15" x14ac:dyDescent="0.25">
      <c r="A778">
        <v>292500</v>
      </c>
      <c r="B778" t="s">
        <v>30</v>
      </c>
      <c r="C778" t="s">
        <v>333</v>
      </c>
      <c r="D778" t="s">
        <v>837</v>
      </c>
      <c r="E778">
        <v>2644886</v>
      </c>
      <c r="F778" t="s">
        <v>3279</v>
      </c>
      <c r="G778">
        <v>207128</v>
      </c>
      <c r="H778" t="s">
        <v>4236</v>
      </c>
      <c r="I778">
        <v>140</v>
      </c>
      <c r="J778">
        <v>245</v>
      </c>
      <c r="K778" s="172">
        <v>57</v>
      </c>
      <c r="L778" t="s">
        <v>4764</v>
      </c>
      <c r="M778" t="s">
        <v>4701</v>
      </c>
      <c r="N778" s="177"/>
      <c r="O778" s="166"/>
    </row>
    <row r="779" spans="1:15" ht="15" x14ac:dyDescent="0.25">
      <c r="A779">
        <v>290620</v>
      </c>
      <c r="B779" t="s">
        <v>24</v>
      </c>
      <c r="C779" t="s">
        <v>115</v>
      </c>
      <c r="D779" t="s">
        <v>570</v>
      </c>
      <c r="E779">
        <v>2387328</v>
      </c>
      <c r="F779" t="s">
        <v>1399</v>
      </c>
      <c r="G779">
        <v>185531</v>
      </c>
      <c r="H779" t="s">
        <v>4236</v>
      </c>
      <c r="I779">
        <v>114</v>
      </c>
      <c r="J779">
        <v>144</v>
      </c>
      <c r="K779" s="172">
        <v>79</v>
      </c>
      <c r="L779" t="s">
        <v>4764</v>
      </c>
      <c r="M779" t="s">
        <v>4701</v>
      </c>
      <c r="N779" s="177"/>
      <c r="O779" s="166"/>
    </row>
    <row r="780" spans="1:15" ht="15" x14ac:dyDescent="0.25">
      <c r="A780">
        <v>292740</v>
      </c>
      <c r="B780" t="s">
        <v>26</v>
      </c>
      <c r="C780" t="s">
        <v>195</v>
      </c>
      <c r="D780" t="s">
        <v>644</v>
      </c>
      <c r="E780">
        <v>252034</v>
      </c>
      <c r="F780" t="s">
        <v>3910</v>
      </c>
      <c r="G780">
        <v>2124661</v>
      </c>
      <c r="H780" t="s">
        <v>4236</v>
      </c>
      <c r="I780">
        <v>47</v>
      </c>
      <c r="J780">
        <v>209</v>
      </c>
      <c r="K780" s="172">
        <v>22</v>
      </c>
      <c r="L780" t="s">
        <v>4764</v>
      </c>
      <c r="M780" t="s">
        <v>4701</v>
      </c>
      <c r="N780" s="177"/>
      <c r="O780" s="166"/>
    </row>
    <row r="781" spans="1:15" ht="15" x14ac:dyDescent="0.25">
      <c r="A781">
        <v>292460</v>
      </c>
      <c r="B781" t="s">
        <v>28</v>
      </c>
      <c r="C781" t="s">
        <v>283</v>
      </c>
      <c r="D781" t="s">
        <v>730</v>
      </c>
      <c r="E781">
        <v>2601125</v>
      </c>
      <c r="F781" t="s">
        <v>2710</v>
      </c>
      <c r="G781">
        <v>206741</v>
      </c>
      <c r="H781" t="s">
        <v>4236</v>
      </c>
      <c r="I781">
        <v>103</v>
      </c>
      <c r="J781">
        <v>257</v>
      </c>
      <c r="K781" s="172">
        <v>40</v>
      </c>
      <c r="L781" t="s">
        <v>4764</v>
      </c>
      <c r="M781" t="s">
        <v>4701</v>
      </c>
      <c r="N781" s="177"/>
      <c r="O781" s="166"/>
    </row>
    <row r="782" spans="1:15" ht="15" x14ac:dyDescent="0.25">
      <c r="A782">
        <v>292205</v>
      </c>
      <c r="B782" t="s">
        <v>24</v>
      </c>
      <c r="C782" t="s">
        <v>115</v>
      </c>
      <c r="D782" t="s">
        <v>580</v>
      </c>
      <c r="E782">
        <v>6486312</v>
      </c>
      <c r="F782" t="s">
        <v>1469</v>
      </c>
      <c r="G782">
        <v>204358</v>
      </c>
      <c r="H782" t="s">
        <v>4236</v>
      </c>
      <c r="I782">
        <v>43</v>
      </c>
      <c r="J782">
        <v>85</v>
      </c>
      <c r="K782" s="172">
        <v>51</v>
      </c>
      <c r="L782" t="s">
        <v>4764</v>
      </c>
      <c r="M782" t="s">
        <v>4701</v>
      </c>
      <c r="N782" s="177"/>
      <c r="O782" s="166"/>
    </row>
    <row r="783" spans="1:15" ht="15" x14ac:dyDescent="0.25">
      <c r="A783">
        <v>290580</v>
      </c>
      <c r="B783" t="s">
        <v>31</v>
      </c>
      <c r="C783" t="s">
        <v>465</v>
      </c>
      <c r="D783" t="s">
        <v>900</v>
      </c>
      <c r="E783">
        <v>2387743</v>
      </c>
      <c r="F783" t="s">
        <v>3662</v>
      </c>
      <c r="G783">
        <v>185086</v>
      </c>
      <c r="H783" t="s">
        <v>4236</v>
      </c>
      <c r="I783">
        <v>204</v>
      </c>
      <c r="J783">
        <v>317</v>
      </c>
      <c r="K783" s="172">
        <v>64</v>
      </c>
      <c r="L783" t="s">
        <v>4764</v>
      </c>
      <c r="M783" t="s">
        <v>4701</v>
      </c>
      <c r="N783" s="177"/>
      <c r="O783" s="166"/>
    </row>
    <row r="784" spans="1:15" ht="15" x14ac:dyDescent="0.25">
      <c r="A784">
        <v>290730</v>
      </c>
      <c r="B784" t="s">
        <v>26</v>
      </c>
      <c r="C784" t="s">
        <v>205</v>
      </c>
      <c r="D784" t="s">
        <v>652</v>
      </c>
      <c r="E784">
        <v>2388979</v>
      </c>
      <c r="F784" t="s">
        <v>3791</v>
      </c>
      <c r="G784">
        <v>186902</v>
      </c>
      <c r="H784" t="s">
        <v>4236</v>
      </c>
      <c r="I784">
        <v>125</v>
      </c>
      <c r="J784">
        <v>287</v>
      </c>
      <c r="K784" s="172">
        <v>44</v>
      </c>
      <c r="L784" t="s">
        <v>4764</v>
      </c>
      <c r="M784" t="s">
        <v>4701</v>
      </c>
      <c r="N784" s="177"/>
      <c r="O784" s="166"/>
    </row>
    <row r="785" spans="1:15" ht="15" x14ac:dyDescent="0.25">
      <c r="A785">
        <v>291650</v>
      </c>
      <c r="B785" t="s">
        <v>27</v>
      </c>
      <c r="C785" t="s">
        <v>230</v>
      </c>
      <c r="D785" t="s">
        <v>684</v>
      </c>
      <c r="E785">
        <v>3056139</v>
      </c>
      <c r="F785" t="s">
        <v>4631</v>
      </c>
      <c r="G785">
        <v>197734</v>
      </c>
      <c r="H785" t="s">
        <v>4236</v>
      </c>
      <c r="I785">
        <v>52</v>
      </c>
      <c r="J785">
        <v>143</v>
      </c>
      <c r="K785" s="172">
        <v>36</v>
      </c>
      <c r="L785" t="s">
        <v>4764</v>
      </c>
      <c r="M785" t="s">
        <v>4701</v>
      </c>
      <c r="N785" s="177"/>
      <c r="O785" s="166"/>
    </row>
    <row r="786" spans="1:15" ht="15" x14ac:dyDescent="0.25">
      <c r="A786">
        <v>292935</v>
      </c>
      <c r="B786" t="s">
        <v>31</v>
      </c>
      <c r="C786" t="s">
        <v>417</v>
      </c>
      <c r="D786" t="s">
        <v>870</v>
      </c>
      <c r="E786">
        <v>2523469</v>
      </c>
      <c r="F786" t="s">
        <v>4632</v>
      </c>
      <c r="G786">
        <v>214973</v>
      </c>
      <c r="H786" t="s">
        <v>4236</v>
      </c>
      <c r="I786">
        <v>82</v>
      </c>
      <c r="J786">
        <v>347</v>
      </c>
      <c r="K786" s="172">
        <v>24</v>
      </c>
      <c r="L786" t="s">
        <v>4764</v>
      </c>
      <c r="M786" t="s">
        <v>4701</v>
      </c>
      <c r="N786" s="177"/>
      <c r="O786" s="166"/>
    </row>
    <row r="787" spans="1:15" ht="15" x14ac:dyDescent="0.25">
      <c r="A787">
        <v>291120</v>
      </c>
      <c r="B787" t="s">
        <v>31</v>
      </c>
      <c r="C787" t="s">
        <v>465</v>
      </c>
      <c r="D787" t="s">
        <v>901</v>
      </c>
      <c r="E787">
        <v>7036248</v>
      </c>
      <c r="F787" t="s">
        <v>3673</v>
      </c>
      <c r="G787">
        <v>192112</v>
      </c>
      <c r="H787" t="s">
        <v>4236</v>
      </c>
      <c r="I787">
        <v>41</v>
      </c>
      <c r="J787">
        <v>182</v>
      </c>
      <c r="K787" s="172">
        <v>23</v>
      </c>
      <c r="L787" t="s">
        <v>4764</v>
      </c>
      <c r="M787" t="s">
        <v>4701</v>
      </c>
      <c r="N787" s="177"/>
      <c r="O787" s="166"/>
    </row>
    <row r="788" spans="1:15" ht="15" x14ac:dyDescent="0.25">
      <c r="A788">
        <v>292460</v>
      </c>
      <c r="B788" t="s">
        <v>28</v>
      </c>
      <c r="C788" t="s">
        <v>283</v>
      </c>
      <c r="D788" t="s">
        <v>730</v>
      </c>
      <c r="E788">
        <v>3319040</v>
      </c>
      <c r="F788" t="s">
        <v>2713</v>
      </c>
      <c r="G788">
        <v>206784</v>
      </c>
      <c r="H788" t="s">
        <v>4236</v>
      </c>
      <c r="I788">
        <v>84</v>
      </c>
      <c r="J788">
        <v>183</v>
      </c>
      <c r="K788" s="172">
        <v>46</v>
      </c>
      <c r="L788" t="s">
        <v>4764</v>
      </c>
      <c r="M788" t="s">
        <v>4701</v>
      </c>
      <c r="N788" s="177"/>
      <c r="O788" s="166"/>
    </row>
    <row r="789" spans="1:15" ht="15" x14ac:dyDescent="0.25">
      <c r="A789">
        <v>290910</v>
      </c>
      <c r="B789" t="s">
        <v>29</v>
      </c>
      <c r="C789" t="s">
        <v>319</v>
      </c>
      <c r="D789" t="s">
        <v>760</v>
      </c>
      <c r="E789">
        <v>6404103</v>
      </c>
      <c r="F789" t="s">
        <v>2878</v>
      </c>
      <c r="G789">
        <v>188433</v>
      </c>
      <c r="H789" t="s">
        <v>4236</v>
      </c>
      <c r="I789">
        <v>23</v>
      </c>
      <c r="J789">
        <v>138</v>
      </c>
      <c r="K789" s="172">
        <v>17</v>
      </c>
      <c r="L789" t="s">
        <v>4764</v>
      </c>
      <c r="M789" t="s">
        <v>4701</v>
      </c>
      <c r="N789" s="177"/>
      <c r="O789" s="166"/>
    </row>
    <row r="790" spans="1:15" ht="15" x14ac:dyDescent="0.25">
      <c r="A790">
        <v>291800</v>
      </c>
      <c r="B790" t="s">
        <v>31</v>
      </c>
      <c r="C790" t="s">
        <v>440</v>
      </c>
      <c r="D790" t="s">
        <v>890</v>
      </c>
      <c r="E790">
        <v>2569507</v>
      </c>
      <c r="F790" t="s">
        <v>3606</v>
      </c>
      <c r="G790">
        <v>1646192</v>
      </c>
      <c r="H790" t="s">
        <v>4236</v>
      </c>
      <c r="I790">
        <v>6</v>
      </c>
      <c r="J790">
        <v>160</v>
      </c>
      <c r="K790" s="172">
        <v>4</v>
      </c>
      <c r="L790" t="s">
        <v>4764</v>
      </c>
      <c r="M790" t="s">
        <v>4701</v>
      </c>
      <c r="N790" s="177"/>
      <c r="O790" s="166"/>
    </row>
    <row r="791" spans="1:15" ht="15" x14ac:dyDescent="0.25">
      <c r="A791">
        <v>291080</v>
      </c>
      <c r="B791" t="s">
        <v>23</v>
      </c>
      <c r="C791" t="s">
        <v>37</v>
      </c>
      <c r="D791" t="s">
        <v>502</v>
      </c>
      <c r="E791">
        <v>4025350</v>
      </c>
      <c r="F791" t="s">
        <v>3812</v>
      </c>
      <c r="G791">
        <v>2123622</v>
      </c>
      <c r="H791" t="s">
        <v>4237</v>
      </c>
      <c r="I791">
        <v>37</v>
      </c>
      <c r="J791">
        <v>256</v>
      </c>
      <c r="K791" s="172">
        <v>14</v>
      </c>
      <c r="L791" t="s">
        <v>4764</v>
      </c>
      <c r="M791" t="s">
        <v>4701</v>
      </c>
      <c r="N791" s="177"/>
      <c r="O791" s="166"/>
    </row>
    <row r="792" spans="1:15" ht="15" x14ac:dyDescent="0.25">
      <c r="A792">
        <v>292740</v>
      </c>
      <c r="B792" t="s">
        <v>26</v>
      </c>
      <c r="C792" t="s">
        <v>195</v>
      </c>
      <c r="D792" t="s">
        <v>644</v>
      </c>
      <c r="E792">
        <v>6363873</v>
      </c>
      <c r="F792" t="s">
        <v>2069</v>
      </c>
      <c r="G792">
        <v>212547</v>
      </c>
      <c r="H792" t="s">
        <v>4236</v>
      </c>
      <c r="I792">
        <v>62</v>
      </c>
      <c r="J792">
        <v>171</v>
      </c>
      <c r="K792" s="172">
        <v>36</v>
      </c>
      <c r="L792" t="s">
        <v>4764</v>
      </c>
      <c r="M792" t="s">
        <v>4701</v>
      </c>
      <c r="N792" s="177"/>
      <c r="O792" s="166"/>
    </row>
    <row r="793" spans="1:15" ht="15" x14ac:dyDescent="0.25">
      <c r="A793">
        <v>290115</v>
      </c>
      <c r="B793" t="s">
        <v>24</v>
      </c>
      <c r="C793" t="s">
        <v>115</v>
      </c>
      <c r="D793" t="s">
        <v>566</v>
      </c>
      <c r="E793">
        <v>854387</v>
      </c>
      <c r="F793" t="s">
        <v>4201</v>
      </c>
      <c r="G793">
        <v>2230445</v>
      </c>
      <c r="H793" t="s">
        <v>4236</v>
      </c>
      <c r="I793">
        <v>127</v>
      </c>
      <c r="J793">
        <v>193</v>
      </c>
      <c r="K793" s="172">
        <v>66</v>
      </c>
      <c r="L793" t="s">
        <v>4764</v>
      </c>
      <c r="M793" t="s">
        <v>4701</v>
      </c>
      <c r="N793" s="177"/>
      <c r="O793" s="166"/>
    </row>
    <row r="794" spans="1:15" ht="15" x14ac:dyDescent="0.25">
      <c r="A794">
        <v>290380</v>
      </c>
      <c r="B794" t="s">
        <v>23</v>
      </c>
      <c r="C794" t="s">
        <v>69</v>
      </c>
      <c r="D794" t="s">
        <v>523</v>
      </c>
      <c r="E794">
        <v>5893119</v>
      </c>
      <c r="F794" t="s">
        <v>4358</v>
      </c>
      <c r="G794">
        <v>182583</v>
      </c>
      <c r="H794" t="s">
        <v>4236</v>
      </c>
      <c r="I794">
        <v>4</v>
      </c>
      <c r="J794">
        <v>169</v>
      </c>
      <c r="K794" s="172">
        <v>2</v>
      </c>
      <c r="L794" t="s">
        <v>4764</v>
      </c>
      <c r="M794" t="s">
        <v>4701</v>
      </c>
      <c r="N794" s="177"/>
      <c r="O794" s="166"/>
    </row>
    <row r="795" spans="1:15" ht="15" x14ac:dyDescent="0.25">
      <c r="A795">
        <v>293330</v>
      </c>
      <c r="B795" t="s">
        <v>30</v>
      </c>
      <c r="C795" t="s">
        <v>333</v>
      </c>
      <c r="D795" t="s">
        <v>842</v>
      </c>
      <c r="E795">
        <v>2486520</v>
      </c>
      <c r="F795" t="s">
        <v>3994</v>
      </c>
      <c r="G795">
        <v>2359383</v>
      </c>
      <c r="H795" t="s">
        <v>4237</v>
      </c>
      <c r="I795">
        <v>124</v>
      </c>
      <c r="J795">
        <v>175</v>
      </c>
      <c r="K795" s="172">
        <v>71</v>
      </c>
      <c r="L795" t="s">
        <v>4764</v>
      </c>
      <c r="M795" t="s">
        <v>4701</v>
      </c>
      <c r="N795" s="177"/>
      <c r="O795" s="166"/>
    </row>
    <row r="796" spans="1:15" ht="15" x14ac:dyDescent="0.25">
      <c r="A796">
        <v>292740</v>
      </c>
      <c r="B796" t="s">
        <v>26</v>
      </c>
      <c r="C796" t="s">
        <v>195</v>
      </c>
      <c r="D796" t="s">
        <v>644</v>
      </c>
      <c r="E796">
        <v>9153462</v>
      </c>
      <c r="F796" t="s">
        <v>3951</v>
      </c>
      <c r="G796">
        <v>1758276</v>
      </c>
      <c r="H796" t="s">
        <v>4237</v>
      </c>
      <c r="I796">
        <v>15</v>
      </c>
      <c r="J796">
        <v>96</v>
      </c>
      <c r="K796" s="172">
        <v>16</v>
      </c>
      <c r="L796" t="s">
        <v>4764</v>
      </c>
      <c r="M796" t="s">
        <v>4701</v>
      </c>
      <c r="N796" s="177"/>
      <c r="O796" s="166"/>
    </row>
    <row r="797" spans="1:15" ht="15" x14ac:dyDescent="0.25">
      <c r="A797">
        <v>292740</v>
      </c>
      <c r="B797" t="s">
        <v>26</v>
      </c>
      <c r="C797" t="s">
        <v>195</v>
      </c>
      <c r="D797" t="s">
        <v>644</v>
      </c>
      <c r="E797">
        <v>4545</v>
      </c>
      <c r="F797" t="s">
        <v>3952</v>
      </c>
      <c r="G797">
        <v>1731246</v>
      </c>
      <c r="H797" t="s">
        <v>4237</v>
      </c>
      <c r="I797">
        <v>78</v>
      </c>
      <c r="J797">
        <v>194</v>
      </c>
      <c r="K797" s="172">
        <v>40</v>
      </c>
      <c r="L797" t="s">
        <v>4764</v>
      </c>
      <c r="M797" t="s">
        <v>4701</v>
      </c>
      <c r="N797" s="177"/>
      <c r="O797" s="166"/>
    </row>
    <row r="798" spans="1:15" ht="15" x14ac:dyDescent="0.25">
      <c r="A798">
        <v>290810</v>
      </c>
      <c r="B798" t="s">
        <v>29</v>
      </c>
      <c r="C798" t="s">
        <v>319</v>
      </c>
      <c r="D798" t="s">
        <v>759</v>
      </c>
      <c r="E798">
        <v>7085508</v>
      </c>
      <c r="F798" t="s">
        <v>2871</v>
      </c>
      <c r="G798">
        <v>187615</v>
      </c>
      <c r="H798" t="s">
        <v>4236</v>
      </c>
      <c r="I798">
        <v>29</v>
      </c>
      <c r="J798">
        <v>153</v>
      </c>
      <c r="K798" s="172">
        <v>19</v>
      </c>
      <c r="L798" t="s">
        <v>4764</v>
      </c>
      <c r="M798" t="s">
        <v>4701</v>
      </c>
      <c r="N798" s="177"/>
      <c r="O798" s="166"/>
    </row>
    <row r="799" spans="1:15" ht="15" x14ac:dyDescent="0.25">
      <c r="A799">
        <v>293350</v>
      </c>
      <c r="B799" t="s">
        <v>31</v>
      </c>
      <c r="C799" t="s">
        <v>465</v>
      </c>
      <c r="D799" t="s">
        <v>910</v>
      </c>
      <c r="E799">
        <v>3038807</v>
      </c>
      <c r="F799" t="s">
        <v>3719</v>
      </c>
      <c r="G799">
        <v>220264</v>
      </c>
      <c r="H799" t="s">
        <v>4236</v>
      </c>
      <c r="I799">
        <v>103</v>
      </c>
      <c r="J799">
        <v>237</v>
      </c>
      <c r="K799" s="172">
        <v>43</v>
      </c>
      <c r="L799" t="s">
        <v>4764</v>
      </c>
      <c r="M799" t="s">
        <v>4701</v>
      </c>
      <c r="N799" s="177"/>
      <c r="O799" s="166"/>
    </row>
    <row r="800" spans="1:15" ht="15" x14ac:dyDescent="0.25">
      <c r="A800">
        <v>292880</v>
      </c>
      <c r="B800" t="s">
        <v>23</v>
      </c>
      <c r="C800" t="s">
        <v>37</v>
      </c>
      <c r="D800" t="s">
        <v>516</v>
      </c>
      <c r="E800">
        <v>3023214</v>
      </c>
      <c r="F800" t="s">
        <v>1049</v>
      </c>
      <c r="G800">
        <v>214191</v>
      </c>
      <c r="H800" t="s">
        <v>4236</v>
      </c>
      <c r="I800">
        <v>110</v>
      </c>
      <c r="J800">
        <v>340</v>
      </c>
      <c r="K800" s="172">
        <v>32</v>
      </c>
      <c r="L800" t="s">
        <v>4764</v>
      </c>
      <c r="M800" t="s">
        <v>4701</v>
      </c>
      <c r="N800" s="177"/>
      <c r="O800" s="166"/>
    </row>
    <row r="801" spans="1:15" ht="15" x14ac:dyDescent="0.25">
      <c r="A801">
        <v>290690</v>
      </c>
      <c r="B801" t="s">
        <v>25</v>
      </c>
      <c r="C801" t="s">
        <v>164</v>
      </c>
      <c r="D801" t="s">
        <v>613</v>
      </c>
      <c r="E801">
        <v>2804948</v>
      </c>
      <c r="F801" t="s">
        <v>4469</v>
      </c>
      <c r="G801">
        <v>186473</v>
      </c>
      <c r="H801" t="s">
        <v>4236</v>
      </c>
      <c r="I801">
        <v>275</v>
      </c>
      <c r="J801">
        <v>328</v>
      </c>
      <c r="K801" s="172">
        <v>84</v>
      </c>
      <c r="L801" t="s">
        <v>4764</v>
      </c>
      <c r="M801" t="s">
        <v>4701</v>
      </c>
      <c r="N801" s="177"/>
      <c r="O801" s="166"/>
    </row>
    <row r="802" spans="1:15" ht="15" x14ac:dyDescent="0.25">
      <c r="A802">
        <v>292840</v>
      </c>
      <c r="B802" t="s">
        <v>29</v>
      </c>
      <c r="C802" t="s">
        <v>292</v>
      </c>
      <c r="D802" t="s">
        <v>744</v>
      </c>
      <c r="E802">
        <v>9351590</v>
      </c>
      <c r="F802" t="s">
        <v>2770</v>
      </c>
      <c r="G802">
        <v>1633821</v>
      </c>
      <c r="H802" t="s">
        <v>4236</v>
      </c>
      <c r="I802">
        <v>16</v>
      </c>
      <c r="J802">
        <v>118</v>
      </c>
      <c r="K802" s="172">
        <v>14</v>
      </c>
      <c r="L802" t="s">
        <v>4764</v>
      </c>
      <c r="M802" t="s">
        <v>4701</v>
      </c>
      <c r="N802" s="177"/>
      <c r="O802" s="166"/>
    </row>
    <row r="803" spans="1:15" ht="15" x14ac:dyDescent="0.25">
      <c r="A803">
        <v>293220</v>
      </c>
      <c r="B803" t="s">
        <v>31</v>
      </c>
      <c r="C803" t="s">
        <v>417</v>
      </c>
      <c r="D803" t="s">
        <v>871</v>
      </c>
      <c r="E803">
        <v>2525046</v>
      </c>
      <c r="F803" t="s">
        <v>3504</v>
      </c>
      <c r="G803">
        <v>218316</v>
      </c>
      <c r="H803" t="s">
        <v>4236</v>
      </c>
      <c r="I803">
        <v>88</v>
      </c>
      <c r="J803">
        <v>222</v>
      </c>
      <c r="K803" s="172">
        <v>40</v>
      </c>
      <c r="L803" t="s">
        <v>4764</v>
      </c>
      <c r="M803" t="s">
        <v>4701</v>
      </c>
      <c r="N803" s="177"/>
      <c r="O803" s="166"/>
    </row>
    <row r="804" spans="1:15" ht="15" x14ac:dyDescent="0.25">
      <c r="A804">
        <v>291080</v>
      </c>
      <c r="B804" t="s">
        <v>23</v>
      </c>
      <c r="C804" t="s">
        <v>37</v>
      </c>
      <c r="D804" t="s">
        <v>502</v>
      </c>
      <c r="E804">
        <v>2401703</v>
      </c>
      <c r="F804" t="s">
        <v>3811</v>
      </c>
      <c r="G804">
        <v>2123886</v>
      </c>
      <c r="H804" t="s">
        <v>4237</v>
      </c>
      <c r="I804">
        <v>9</v>
      </c>
      <c r="J804">
        <v>134</v>
      </c>
      <c r="K804" s="172">
        <v>7</v>
      </c>
      <c r="L804" t="s">
        <v>4764</v>
      </c>
      <c r="M804" t="s">
        <v>4701</v>
      </c>
      <c r="N804" s="177"/>
      <c r="O804" s="166"/>
    </row>
    <row r="805" spans="1:15" ht="15" x14ac:dyDescent="0.25">
      <c r="A805">
        <v>291300</v>
      </c>
      <c r="B805" t="s">
        <v>23</v>
      </c>
      <c r="C805" t="s">
        <v>84</v>
      </c>
      <c r="D805" t="s">
        <v>538</v>
      </c>
      <c r="E805">
        <v>2413124</v>
      </c>
      <c r="F805" t="s">
        <v>1173</v>
      </c>
      <c r="G805">
        <v>193674</v>
      </c>
      <c r="H805" t="s">
        <v>4236</v>
      </c>
      <c r="I805">
        <v>108</v>
      </c>
      <c r="J805">
        <v>230</v>
      </c>
      <c r="K805" s="172">
        <v>47</v>
      </c>
      <c r="L805" t="s">
        <v>4764</v>
      </c>
      <c r="M805" t="s">
        <v>4701</v>
      </c>
      <c r="N805" s="177"/>
      <c r="O805" s="166"/>
    </row>
    <row r="806" spans="1:15" ht="15" x14ac:dyDescent="0.25">
      <c r="A806">
        <v>290700</v>
      </c>
      <c r="B806" t="s">
        <v>27</v>
      </c>
      <c r="C806" t="s">
        <v>230</v>
      </c>
      <c r="D806" t="s">
        <v>677</v>
      </c>
      <c r="E806">
        <v>2512114</v>
      </c>
      <c r="F806" t="s">
        <v>2335</v>
      </c>
      <c r="G806">
        <v>186597</v>
      </c>
      <c r="H806" t="s">
        <v>4236</v>
      </c>
      <c r="I806">
        <v>86</v>
      </c>
      <c r="J806">
        <v>248</v>
      </c>
      <c r="K806" s="172">
        <v>35</v>
      </c>
      <c r="L806" t="s">
        <v>4764</v>
      </c>
      <c r="M806" t="s">
        <v>4701</v>
      </c>
      <c r="N806" s="177"/>
      <c r="O806" s="166"/>
    </row>
    <row r="807" spans="1:15" ht="15" x14ac:dyDescent="0.25">
      <c r="A807">
        <v>292530</v>
      </c>
      <c r="B807" t="s">
        <v>25</v>
      </c>
      <c r="C807" t="s">
        <v>155</v>
      </c>
      <c r="D807" t="s">
        <v>610</v>
      </c>
      <c r="E807">
        <v>2510596</v>
      </c>
      <c r="F807" t="s">
        <v>1662</v>
      </c>
      <c r="G807">
        <v>207683</v>
      </c>
      <c r="H807" t="s">
        <v>4236</v>
      </c>
      <c r="I807">
        <v>5</v>
      </c>
      <c r="J807">
        <v>204</v>
      </c>
      <c r="K807" s="172">
        <v>2</v>
      </c>
      <c r="L807" t="s">
        <v>4764</v>
      </c>
      <c r="M807" t="s">
        <v>4701</v>
      </c>
      <c r="N807" s="177"/>
      <c r="O807" s="166"/>
    </row>
    <row r="808" spans="1:15" ht="15" x14ac:dyDescent="0.25">
      <c r="A808">
        <v>290240</v>
      </c>
      <c r="B808" t="s">
        <v>31</v>
      </c>
      <c r="C808" t="s">
        <v>417</v>
      </c>
      <c r="D808" t="s">
        <v>852</v>
      </c>
      <c r="E808">
        <v>2771594</v>
      </c>
      <c r="F808" t="s">
        <v>3407</v>
      </c>
      <c r="G808">
        <v>180998</v>
      </c>
      <c r="H808" t="s">
        <v>4236</v>
      </c>
      <c r="I808">
        <v>115</v>
      </c>
      <c r="J808">
        <v>219</v>
      </c>
      <c r="K808" s="172">
        <v>53</v>
      </c>
      <c r="L808" t="s">
        <v>4764</v>
      </c>
      <c r="M808" t="s">
        <v>4701</v>
      </c>
      <c r="N808" s="177"/>
      <c r="O808" s="166"/>
    </row>
    <row r="809" spans="1:15" ht="15" x14ac:dyDescent="0.25">
      <c r="A809">
        <v>291165</v>
      </c>
      <c r="B809" t="s">
        <v>30</v>
      </c>
      <c r="C809" t="s">
        <v>332</v>
      </c>
      <c r="D809" t="s">
        <v>778</v>
      </c>
      <c r="E809">
        <v>7706111</v>
      </c>
      <c r="F809" t="s">
        <v>2976</v>
      </c>
      <c r="G809">
        <v>1576100</v>
      </c>
      <c r="H809" t="s">
        <v>4236</v>
      </c>
      <c r="I809">
        <v>215</v>
      </c>
      <c r="J809">
        <v>313</v>
      </c>
      <c r="K809" s="172">
        <v>69</v>
      </c>
      <c r="L809" t="s">
        <v>4764</v>
      </c>
      <c r="M809" t="s">
        <v>4701</v>
      </c>
      <c r="N809" s="177"/>
      <c r="O809" s="166"/>
    </row>
    <row r="810" spans="1:15" ht="15" x14ac:dyDescent="0.25">
      <c r="A810">
        <v>292805</v>
      </c>
      <c r="B810" t="s">
        <v>31</v>
      </c>
      <c r="C810" t="s">
        <v>408</v>
      </c>
      <c r="D810" t="s">
        <v>848</v>
      </c>
      <c r="E810">
        <v>4031652</v>
      </c>
      <c r="F810" t="s">
        <v>3391</v>
      </c>
      <c r="G810">
        <v>213276</v>
      </c>
      <c r="H810" t="s">
        <v>4236</v>
      </c>
      <c r="I810">
        <v>52</v>
      </c>
      <c r="J810">
        <v>265</v>
      </c>
      <c r="K810" s="172">
        <v>20</v>
      </c>
      <c r="L810" t="s">
        <v>4764</v>
      </c>
      <c r="M810" t="s">
        <v>4701</v>
      </c>
      <c r="N810" s="177"/>
      <c r="O810" s="166"/>
    </row>
    <row r="811" spans="1:15" ht="15" x14ac:dyDescent="0.25">
      <c r="A811">
        <v>291075</v>
      </c>
      <c r="B811" t="s">
        <v>27</v>
      </c>
      <c r="C811" t="s">
        <v>248</v>
      </c>
      <c r="D811" t="s">
        <v>696</v>
      </c>
      <c r="E811">
        <v>9418725</v>
      </c>
      <c r="F811" t="s">
        <v>4053</v>
      </c>
      <c r="G811">
        <v>1654799</v>
      </c>
      <c r="H811" t="s">
        <v>4236</v>
      </c>
      <c r="I811">
        <v>82</v>
      </c>
      <c r="J811">
        <v>137</v>
      </c>
      <c r="K811" s="172">
        <v>60</v>
      </c>
      <c r="L811" t="s">
        <v>4764</v>
      </c>
      <c r="M811" t="s">
        <v>4701</v>
      </c>
      <c r="N811" s="177"/>
      <c r="O811" s="166"/>
    </row>
    <row r="812" spans="1:15" ht="15" x14ac:dyDescent="0.25">
      <c r="A812">
        <v>291360</v>
      </c>
      <c r="B812" t="s">
        <v>31</v>
      </c>
      <c r="C812" t="s">
        <v>408</v>
      </c>
      <c r="D812" t="s">
        <v>845</v>
      </c>
      <c r="E812">
        <v>3729605</v>
      </c>
      <c r="F812" t="s">
        <v>3375</v>
      </c>
      <c r="G812">
        <v>194492</v>
      </c>
      <c r="H812" t="s">
        <v>4236</v>
      </c>
      <c r="I812">
        <v>56</v>
      </c>
      <c r="J812">
        <v>351</v>
      </c>
      <c r="K812" s="172">
        <v>16</v>
      </c>
      <c r="L812" t="s">
        <v>4764</v>
      </c>
      <c r="M812" t="s">
        <v>4701</v>
      </c>
      <c r="N812" s="177"/>
      <c r="O812" s="166"/>
    </row>
    <row r="813" spans="1:15" ht="15" x14ac:dyDescent="0.25">
      <c r="A813">
        <v>292810</v>
      </c>
      <c r="B813" t="s">
        <v>29</v>
      </c>
      <c r="C813" t="s">
        <v>319</v>
      </c>
      <c r="D813" t="s">
        <v>763</v>
      </c>
      <c r="E813">
        <v>7203284</v>
      </c>
      <c r="F813" t="s">
        <v>2902</v>
      </c>
      <c r="G813">
        <v>213403</v>
      </c>
      <c r="H813" t="s">
        <v>4236</v>
      </c>
      <c r="I813">
        <v>29</v>
      </c>
      <c r="J813">
        <v>187</v>
      </c>
      <c r="K813" s="172">
        <v>16</v>
      </c>
      <c r="L813" t="s">
        <v>4764</v>
      </c>
      <c r="M813" t="s">
        <v>4701</v>
      </c>
      <c r="N813" s="177"/>
      <c r="O813" s="166"/>
    </row>
    <row r="814" spans="1:15" ht="15" x14ac:dyDescent="0.25">
      <c r="A814">
        <v>293190</v>
      </c>
      <c r="B814" t="s">
        <v>27</v>
      </c>
      <c r="C814" t="s">
        <v>248</v>
      </c>
      <c r="D814" t="s">
        <v>564</v>
      </c>
      <c r="E814">
        <v>2598299</v>
      </c>
      <c r="F814" t="s">
        <v>1362</v>
      </c>
      <c r="G814">
        <v>218022</v>
      </c>
      <c r="H814" t="s">
        <v>4236</v>
      </c>
      <c r="I814">
        <v>128</v>
      </c>
      <c r="J814">
        <v>232</v>
      </c>
      <c r="K814" s="172">
        <v>55</v>
      </c>
      <c r="L814" t="s">
        <v>4764</v>
      </c>
      <c r="M814" t="s">
        <v>4701</v>
      </c>
      <c r="N814" s="177"/>
      <c r="O814" s="166"/>
    </row>
    <row r="815" spans="1:15" ht="15" x14ac:dyDescent="0.25">
      <c r="A815">
        <v>291910</v>
      </c>
      <c r="B815" t="s">
        <v>23</v>
      </c>
      <c r="C815" t="s">
        <v>95</v>
      </c>
      <c r="D815" t="s">
        <v>554</v>
      </c>
      <c r="E815">
        <v>4028287</v>
      </c>
      <c r="F815" t="s">
        <v>1290</v>
      </c>
      <c r="G815">
        <v>200972</v>
      </c>
      <c r="H815" t="s">
        <v>4236</v>
      </c>
      <c r="I815">
        <v>79</v>
      </c>
      <c r="J815">
        <v>272</v>
      </c>
      <c r="K815" s="172">
        <v>29</v>
      </c>
      <c r="L815" t="s">
        <v>4764</v>
      </c>
      <c r="M815" t="s">
        <v>4701</v>
      </c>
      <c r="N815" s="177"/>
      <c r="O815" s="166"/>
    </row>
    <row r="816" spans="1:15" ht="15" x14ac:dyDescent="0.25">
      <c r="A816">
        <v>291400</v>
      </c>
      <c r="B816" t="s">
        <v>23</v>
      </c>
      <c r="C816" t="s">
        <v>37</v>
      </c>
      <c r="D816" t="s">
        <v>506</v>
      </c>
      <c r="E816">
        <v>2824531</v>
      </c>
      <c r="F816" t="s">
        <v>977</v>
      </c>
      <c r="G816">
        <v>194867</v>
      </c>
      <c r="H816" t="s">
        <v>4236</v>
      </c>
      <c r="I816">
        <v>76</v>
      </c>
      <c r="J816">
        <v>245</v>
      </c>
      <c r="K816" s="172">
        <v>31</v>
      </c>
      <c r="L816" t="s">
        <v>4764</v>
      </c>
      <c r="M816" t="s">
        <v>4701</v>
      </c>
      <c r="N816" s="177"/>
      <c r="O816" s="166"/>
    </row>
    <row r="817" spans="1:15" ht="15" x14ac:dyDescent="0.25">
      <c r="A817">
        <v>292010</v>
      </c>
      <c r="B817" t="s">
        <v>24</v>
      </c>
      <c r="C817" t="s">
        <v>134</v>
      </c>
      <c r="D817" t="s">
        <v>589</v>
      </c>
      <c r="E817">
        <v>2493101</v>
      </c>
      <c r="F817" t="s">
        <v>1532</v>
      </c>
      <c r="G817">
        <v>202320</v>
      </c>
      <c r="H817" t="s">
        <v>4236</v>
      </c>
      <c r="I817">
        <v>65</v>
      </c>
      <c r="J817">
        <v>254</v>
      </c>
      <c r="K817" s="172">
        <v>26</v>
      </c>
      <c r="L817" t="s">
        <v>4764</v>
      </c>
      <c r="M817" t="s">
        <v>4701</v>
      </c>
      <c r="N817" s="177"/>
      <c r="O817" s="166"/>
    </row>
    <row r="818" spans="1:15" ht="15" x14ac:dyDescent="0.25">
      <c r="A818">
        <v>291875</v>
      </c>
      <c r="B818" t="s">
        <v>30</v>
      </c>
      <c r="C818" t="s">
        <v>356</v>
      </c>
      <c r="D818" t="s">
        <v>800</v>
      </c>
      <c r="E818">
        <v>2483335</v>
      </c>
      <c r="F818" t="s">
        <v>3103</v>
      </c>
      <c r="G818">
        <v>200735</v>
      </c>
      <c r="H818" t="s">
        <v>4236</v>
      </c>
      <c r="I818">
        <v>34</v>
      </c>
      <c r="J818">
        <v>214</v>
      </c>
      <c r="K818" s="172">
        <v>16</v>
      </c>
      <c r="L818" t="s">
        <v>4764</v>
      </c>
      <c r="M818" t="s">
        <v>4701</v>
      </c>
      <c r="N818" s="177"/>
      <c r="O818" s="166"/>
    </row>
    <row r="819" spans="1:15" ht="15" x14ac:dyDescent="0.25">
      <c r="A819">
        <v>291360</v>
      </c>
      <c r="B819" t="s">
        <v>31</v>
      </c>
      <c r="C819" t="s">
        <v>408</v>
      </c>
      <c r="D819" t="s">
        <v>845</v>
      </c>
      <c r="E819">
        <v>9970770</v>
      </c>
      <c r="F819" t="s">
        <v>4482</v>
      </c>
      <c r="G819">
        <v>2171465</v>
      </c>
      <c r="H819" t="s">
        <v>4237</v>
      </c>
      <c r="I819">
        <v>11</v>
      </c>
      <c r="J819">
        <v>203</v>
      </c>
      <c r="K819" s="172">
        <v>5</v>
      </c>
      <c r="L819" t="s">
        <v>4764</v>
      </c>
      <c r="M819" t="s">
        <v>4701</v>
      </c>
      <c r="N819" s="177"/>
      <c r="O819" s="166"/>
    </row>
    <row r="820" spans="1:15" ht="15" x14ac:dyDescent="0.25">
      <c r="A820">
        <v>291345</v>
      </c>
      <c r="B820" t="s">
        <v>31</v>
      </c>
      <c r="C820" t="s">
        <v>465</v>
      </c>
      <c r="D820" t="s">
        <v>902</v>
      </c>
      <c r="E820">
        <v>2413337</v>
      </c>
      <c r="F820" t="s">
        <v>1355</v>
      </c>
      <c r="G820">
        <v>194042</v>
      </c>
      <c r="H820" t="s">
        <v>4236</v>
      </c>
      <c r="I820">
        <v>94</v>
      </c>
      <c r="J820">
        <v>225</v>
      </c>
      <c r="K820" s="172">
        <v>42</v>
      </c>
      <c r="L820" t="s">
        <v>4764</v>
      </c>
      <c r="M820" t="s">
        <v>4701</v>
      </c>
      <c r="N820" s="177"/>
      <c r="O820" s="166"/>
    </row>
    <row r="821" spans="1:15" ht="15" x14ac:dyDescent="0.25">
      <c r="A821">
        <v>291190</v>
      </c>
      <c r="B821" t="s">
        <v>23</v>
      </c>
      <c r="C821" t="s">
        <v>69</v>
      </c>
      <c r="D821" t="s">
        <v>525</v>
      </c>
      <c r="E821">
        <v>2799138</v>
      </c>
      <c r="F821" t="s">
        <v>1110</v>
      </c>
      <c r="G821">
        <v>192929</v>
      </c>
      <c r="H821" t="s">
        <v>4236</v>
      </c>
      <c r="I821">
        <v>32</v>
      </c>
      <c r="J821">
        <v>246</v>
      </c>
      <c r="K821" s="172">
        <v>13</v>
      </c>
      <c r="L821" t="s">
        <v>4764</v>
      </c>
      <c r="M821" t="s">
        <v>4701</v>
      </c>
      <c r="N821" s="177"/>
      <c r="O821" s="166"/>
    </row>
    <row r="822" spans="1:15" ht="15" x14ac:dyDescent="0.25">
      <c r="A822">
        <v>292105</v>
      </c>
      <c r="B822" t="s">
        <v>30</v>
      </c>
      <c r="C822" t="s">
        <v>356</v>
      </c>
      <c r="D822" t="s">
        <v>803</v>
      </c>
      <c r="E822">
        <v>2498251</v>
      </c>
      <c r="F822" t="s">
        <v>3119</v>
      </c>
      <c r="G822">
        <v>203238</v>
      </c>
      <c r="H822" t="s">
        <v>4236</v>
      </c>
      <c r="I822">
        <v>95</v>
      </c>
      <c r="J822">
        <v>147</v>
      </c>
      <c r="K822" s="172">
        <v>65</v>
      </c>
      <c r="L822" t="s">
        <v>4764</v>
      </c>
      <c r="M822" t="s">
        <v>4701</v>
      </c>
      <c r="N822" s="177"/>
      <c r="O822" s="166"/>
    </row>
    <row r="823" spans="1:15" ht="15" x14ac:dyDescent="0.25">
      <c r="A823">
        <v>290320</v>
      </c>
      <c r="B823" t="s">
        <v>29</v>
      </c>
      <c r="C823" t="s">
        <v>292</v>
      </c>
      <c r="D823" t="s">
        <v>735</v>
      </c>
      <c r="E823">
        <v>9617744</v>
      </c>
      <c r="F823" t="s">
        <v>3756</v>
      </c>
      <c r="G823">
        <v>1673521</v>
      </c>
      <c r="H823" t="s">
        <v>4236</v>
      </c>
      <c r="I823">
        <v>28</v>
      </c>
      <c r="J823">
        <v>187</v>
      </c>
      <c r="K823" s="172">
        <v>15</v>
      </c>
      <c r="L823" t="s">
        <v>4764</v>
      </c>
      <c r="M823" t="s">
        <v>4701</v>
      </c>
      <c r="N823" s="177"/>
      <c r="O823" s="166"/>
    </row>
    <row r="824" spans="1:15" ht="15" x14ac:dyDescent="0.25">
      <c r="A824">
        <v>292800</v>
      </c>
      <c r="B824" t="s">
        <v>23</v>
      </c>
      <c r="C824" t="s">
        <v>95</v>
      </c>
      <c r="D824" t="s">
        <v>560</v>
      </c>
      <c r="E824">
        <v>2514206</v>
      </c>
      <c r="F824" t="s">
        <v>2316</v>
      </c>
      <c r="G824">
        <v>213187</v>
      </c>
      <c r="H824" t="s">
        <v>4236</v>
      </c>
      <c r="I824">
        <v>125</v>
      </c>
      <c r="J824">
        <v>286</v>
      </c>
      <c r="K824" s="172">
        <v>44</v>
      </c>
      <c r="L824" t="s">
        <v>4764</v>
      </c>
      <c r="M824" t="s">
        <v>4701</v>
      </c>
      <c r="N824" s="177"/>
      <c r="O824" s="166"/>
    </row>
    <row r="825" spans="1:15" ht="15" x14ac:dyDescent="0.25">
      <c r="A825">
        <v>292740</v>
      </c>
      <c r="B825" t="s">
        <v>26</v>
      </c>
      <c r="C825" t="s">
        <v>195</v>
      </c>
      <c r="D825" t="s">
        <v>644</v>
      </c>
      <c r="E825">
        <v>702196</v>
      </c>
      <c r="F825" t="s">
        <v>4186</v>
      </c>
      <c r="G825">
        <v>2223090</v>
      </c>
      <c r="H825" t="s">
        <v>4237</v>
      </c>
      <c r="I825">
        <v>47</v>
      </c>
      <c r="J825">
        <v>155</v>
      </c>
      <c r="K825" s="172">
        <v>30</v>
      </c>
      <c r="L825" t="s">
        <v>4764</v>
      </c>
      <c r="M825" t="s">
        <v>4701</v>
      </c>
      <c r="N825" s="177"/>
      <c r="O825" s="166"/>
    </row>
    <row r="826" spans="1:15" ht="15" x14ac:dyDescent="0.25">
      <c r="A826">
        <v>290040</v>
      </c>
      <c r="B826" t="s">
        <v>23</v>
      </c>
      <c r="C826" t="s">
        <v>95</v>
      </c>
      <c r="D826" t="s">
        <v>547</v>
      </c>
      <c r="E826">
        <v>5210143</v>
      </c>
      <c r="F826" t="s">
        <v>1095</v>
      </c>
      <c r="G826">
        <v>179116</v>
      </c>
      <c r="H826" t="s">
        <v>4236</v>
      </c>
      <c r="I826">
        <v>99</v>
      </c>
      <c r="J826">
        <v>253</v>
      </c>
      <c r="K826" s="172">
        <v>39</v>
      </c>
      <c r="L826" t="s">
        <v>4764</v>
      </c>
      <c r="M826" t="s">
        <v>4701</v>
      </c>
      <c r="N826" s="177"/>
      <c r="O826" s="166"/>
    </row>
    <row r="827" spans="1:15" ht="15" x14ac:dyDescent="0.25">
      <c r="A827">
        <v>291070</v>
      </c>
      <c r="B827" t="s">
        <v>23</v>
      </c>
      <c r="C827" t="s">
        <v>95</v>
      </c>
      <c r="D827" t="s">
        <v>553</v>
      </c>
      <c r="E827">
        <v>7557647</v>
      </c>
      <c r="F827" t="s">
        <v>1284</v>
      </c>
      <c r="G827">
        <v>1551272</v>
      </c>
      <c r="H827" t="s">
        <v>4236</v>
      </c>
      <c r="I827">
        <v>52</v>
      </c>
      <c r="J827">
        <v>244</v>
      </c>
      <c r="K827" s="172">
        <v>21</v>
      </c>
      <c r="L827" t="s">
        <v>4764</v>
      </c>
      <c r="M827" t="s">
        <v>4701</v>
      </c>
      <c r="N827" s="177"/>
      <c r="O827" s="166"/>
    </row>
    <row r="828" spans="1:15" ht="15" x14ac:dyDescent="0.25">
      <c r="A828">
        <v>292350</v>
      </c>
      <c r="B828" t="s">
        <v>23</v>
      </c>
      <c r="C828" t="s">
        <v>84</v>
      </c>
      <c r="D828" t="s">
        <v>543</v>
      </c>
      <c r="E828">
        <v>7549555</v>
      </c>
      <c r="F828" t="s">
        <v>1204</v>
      </c>
      <c r="G828">
        <v>1542508</v>
      </c>
      <c r="H828" t="s">
        <v>4236</v>
      </c>
      <c r="I828">
        <v>31</v>
      </c>
      <c r="J828">
        <v>171</v>
      </c>
      <c r="K828" s="172">
        <v>18</v>
      </c>
      <c r="L828" t="s">
        <v>4764</v>
      </c>
      <c r="M828" t="s">
        <v>4701</v>
      </c>
      <c r="N828" s="177"/>
      <c r="O828" s="166"/>
    </row>
    <row r="829" spans="1:15" ht="15" x14ac:dyDescent="0.25">
      <c r="A829">
        <v>293015</v>
      </c>
      <c r="B829" t="s">
        <v>29</v>
      </c>
      <c r="C829" t="s">
        <v>319</v>
      </c>
      <c r="D829" t="s">
        <v>766</v>
      </c>
      <c r="E829">
        <v>5435862</v>
      </c>
      <c r="F829" t="s">
        <v>2918</v>
      </c>
      <c r="G829">
        <v>1524429</v>
      </c>
      <c r="H829" t="s">
        <v>4236</v>
      </c>
      <c r="I829">
        <v>52</v>
      </c>
      <c r="J829">
        <v>304</v>
      </c>
      <c r="K829" s="172">
        <v>17</v>
      </c>
      <c r="L829" t="s">
        <v>4764</v>
      </c>
      <c r="M829" t="s">
        <v>4701</v>
      </c>
      <c r="N829" s="177"/>
      <c r="O829" s="166"/>
    </row>
    <row r="830" spans="1:15" ht="15" x14ac:dyDescent="0.25">
      <c r="A830">
        <v>290070</v>
      </c>
      <c r="B830" t="s">
        <v>27</v>
      </c>
      <c r="C830" t="s">
        <v>230</v>
      </c>
      <c r="D830" t="s">
        <v>673</v>
      </c>
      <c r="E830">
        <v>9415076</v>
      </c>
      <c r="F830" t="s">
        <v>2321</v>
      </c>
      <c r="G830">
        <v>1652060</v>
      </c>
      <c r="H830" t="s">
        <v>4236</v>
      </c>
      <c r="I830">
        <v>118</v>
      </c>
      <c r="J830">
        <v>307</v>
      </c>
      <c r="K830" s="172">
        <v>38</v>
      </c>
      <c r="L830" t="s">
        <v>4764</v>
      </c>
      <c r="M830" t="s">
        <v>4701</v>
      </c>
      <c r="N830" s="177"/>
      <c r="O830" s="166"/>
    </row>
    <row r="831" spans="1:15" ht="15" x14ac:dyDescent="0.25">
      <c r="A831">
        <v>291850</v>
      </c>
      <c r="B831" t="s">
        <v>24</v>
      </c>
      <c r="C831" t="s">
        <v>115</v>
      </c>
      <c r="D831" t="s">
        <v>578</v>
      </c>
      <c r="E831">
        <v>6630219</v>
      </c>
      <c r="F831" t="s">
        <v>1453</v>
      </c>
      <c r="G831">
        <v>200581</v>
      </c>
      <c r="H831" t="s">
        <v>4236</v>
      </c>
      <c r="I831">
        <v>77</v>
      </c>
      <c r="J831">
        <v>221</v>
      </c>
      <c r="K831" s="172">
        <v>35</v>
      </c>
      <c r="L831" t="s">
        <v>4764</v>
      </c>
      <c r="M831" t="s">
        <v>4701</v>
      </c>
      <c r="N831" s="177"/>
      <c r="O831" s="166"/>
    </row>
    <row r="832" spans="1:15" ht="15" x14ac:dyDescent="0.25">
      <c r="A832">
        <v>290840</v>
      </c>
      <c r="B832" t="s">
        <v>23</v>
      </c>
      <c r="C832" t="s">
        <v>95</v>
      </c>
      <c r="D832" t="s">
        <v>552</v>
      </c>
      <c r="E832">
        <v>7193092</v>
      </c>
      <c r="F832" t="s">
        <v>4633</v>
      </c>
      <c r="G832">
        <v>187917</v>
      </c>
      <c r="H832" t="s">
        <v>4236</v>
      </c>
      <c r="I832">
        <v>192</v>
      </c>
      <c r="J832">
        <v>252</v>
      </c>
      <c r="K832" s="172">
        <v>76</v>
      </c>
      <c r="L832" t="s">
        <v>4764</v>
      </c>
      <c r="M832" t="s">
        <v>4701</v>
      </c>
      <c r="N832" s="177"/>
      <c r="O832" s="166"/>
    </row>
    <row r="833" spans="1:15" ht="15" x14ac:dyDescent="0.25">
      <c r="A833">
        <v>291920</v>
      </c>
      <c r="B833" t="s">
        <v>26</v>
      </c>
      <c r="C833" t="s">
        <v>195</v>
      </c>
      <c r="D833" t="s">
        <v>642</v>
      </c>
      <c r="E833">
        <v>5555140</v>
      </c>
      <c r="F833" t="s">
        <v>1357</v>
      </c>
      <c r="G833">
        <v>201294</v>
      </c>
      <c r="H833" t="s">
        <v>4236</v>
      </c>
      <c r="I833">
        <v>44</v>
      </c>
      <c r="J833">
        <v>256</v>
      </c>
      <c r="K833" s="172">
        <v>17</v>
      </c>
      <c r="L833" t="s">
        <v>4764</v>
      </c>
      <c r="M833" t="s">
        <v>4701</v>
      </c>
      <c r="N833" s="177"/>
      <c r="O833" s="166"/>
    </row>
    <row r="834" spans="1:15" ht="15" x14ac:dyDescent="0.25">
      <c r="A834">
        <v>290320</v>
      </c>
      <c r="B834" t="s">
        <v>29</v>
      </c>
      <c r="C834" t="s">
        <v>292</v>
      </c>
      <c r="D834" t="s">
        <v>735</v>
      </c>
      <c r="E834">
        <v>2505347</v>
      </c>
      <c r="F834" t="s">
        <v>3754</v>
      </c>
      <c r="G834">
        <v>181730</v>
      </c>
      <c r="H834" t="s">
        <v>4236</v>
      </c>
      <c r="I834">
        <v>11</v>
      </c>
      <c r="J834">
        <v>156</v>
      </c>
      <c r="K834" s="172">
        <v>7</v>
      </c>
      <c r="L834" t="s">
        <v>4764</v>
      </c>
      <c r="M834" t="s">
        <v>4701</v>
      </c>
      <c r="N834" s="177"/>
      <c r="O834" s="166"/>
    </row>
    <row r="835" spans="1:15" ht="15" x14ac:dyDescent="0.25">
      <c r="A835">
        <v>290650</v>
      </c>
      <c r="B835" t="s">
        <v>26</v>
      </c>
      <c r="C835" t="s">
        <v>195</v>
      </c>
      <c r="D835" t="s">
        <v>640</v>
      </c>
      <c r="E835">
        <v>5965993</v>
      </c>
      <c r="F835" t="s">
        <v>4238</v>
      </c>
      <c r="G835">
        <v>185922</v>
      </c>
      <c r="H835" t="s">
        <v>4236</v>
      </c>
      <c r="I835">
        <v>50</v>
      </c>
      <c r="J835">
        <v>364</v>
      </c>
      <c r="K835" s="172">
        <v>14</v>
      </c>
      <c r="L835" t="s">
        <v>4764</v>
      </c>
      <c r="M835" t="s">
        <v>4701</v>
      </c>
      <c r="N835" s="177"/>
      <c r="O835" s="166"/>
    </row>
    <row r="836" spans="1:15" ht="15" x14ac:dyDescent="0.25">
      <c r="A836">
        <v>292950</v>
      </c>
      <c r="B836" t="s">
        <v>26</v>
      </c>
      <c r="C836" t="s">
        <v>195</v>
      </c>
      <c r="D836" t="s">
        <v>647</v>
      </c>
      <c r="E836">
        <v>9419713</v>
      </c>
      <c r="F836" t="s">
        <v>2154</v>
      </c>
      <c r="G836">
        <v>1650025</v>
      </c>
      <c r="H836" t="s">
        <v>4236</v>
      </c>
      <c r="I836">
        <v>117</v>
      </c>
      <c r="J836">
        <v>446</v>
      </c>
      <c r="K836" s="172">
        <v>26</v>
      </c>
      <c r="L836" t="s">
        <v>4764</v>
      </c>
      <c r="M836" t="s">
        <v>4701</v>
      </c>
      <c r="N836" s="177"/>
      <c r="O836" s="166"/>
    </row>
    <row r="837" spans="1:15" ht="15" x14ac:dyDescent="0.25">
      <c r="A837">
        <v>292530</v>
      </c>
      <c r="B837" t="s">
        <v>25</v>
      </c>
      <c r="C837" t="s">
        <v>155</v>
      </c>
      <c r="D837" t="s">
        <v>610</v>
      </c>
      <c r="E837">
        <v>3851338</v>
      </c>
      <c r="F837" t="s">
        <v>1684</v>
      </c>
      <c r="G837">
        <v>208000</v>
      </c>
      <c r="H837" t="s">
        <v>4236</v>
      </c>
      <c r="I837">
        <v>63</v>
      </c>
      <c r="J837">
        <v>324</v>
      </c>
      <c r="K837" s="172">
        <v>19</v>
      </c>
      <c r="L837" t="s">
        <v>4764</v>
      </c>
      <c r="M837" t="s">
        <v>4701</v>
      </c>
      <c r="N837" s="177"/>
      <c r="O837" s="166"/>
    </row>
    <row r="838" spans="1:15" ht="15" x14ac:dyDescent="0.25">
      <c r="A838">
        <v>291170</v>
      </c>
      <c r="B838" t="s">
        <v>30</v>
      </c>
      <c r="C838" t="s">
        <v>356</v>
      </c>
      <c r="D838" t="s">
        <v>795</v>
      </c>
      <c r="E838">
        <v>2412683</v>
      </c>
      <c r="F838" t="s">
        <v>3074</v>
      </c>
      <c r="G838">
        <v>192570</v>
      </c>
      <c r="H838" t="s">
        <v>4236</v>
      </c>
      <c r="I838">
        <v>56</v>
      </c>
      <c r="J838">
        <v>175</v>
      </c>
      <c r="K838" s="172">
        <v>32</v>
      </c>
      <c r="L838" t="s">
        <v>4764</v>
      </c>
      <c r="M838" t="s">
        <v>4701</v>
      </c>
      <c r="N838" s="177"/>
      <c r="O838" s="166"/>
    </row>
    <row r="839" spans="1:15" ht="15" x14ac:dyDescent="0.25">
      <c r="A839">
        <v>292937</v>
      </c>
      <c r="B839" t="s">
        <v>24</v>
      </c>
      <c r="C839" t="s">
        <v>134</v>
      </c>
      <c r="D839" t="s">
        <v>596</v>
      </c>
      <c r="E839">
        <v>7087454</v>
      </c>
      <c r="F839" t="s">
        <v>1578</v>
      </c>
      <c r="G839">
        <v>215031</v>
      </c>
      <c r="H839" t="s">
        <v>4236</v>
      </c>
      <c r="I839">
        <v>67</v>
      </c>
      <c r="J839">
        <v>178</v>
      </c>
      <c r="K839" s="172">
        <v>38</v>
      </c>
      <c r="L839" t="s">
        <v>4764</v>
      </c>
      <c r="M839" t="s">
        <v>4701</v>
      </c>
      <c r="N839" s="177"/>
      <c r="O839" s="166"/>
    </row>
    <row r="840" spans="1:15" ht="15" x14ac:dyDescent="0.25">
      <c r="A840">
        <v>292920</v>
      </c>
      <c r="B840" t="s">
        <v>26</v>
      </c>
      <c r="C840" t="s">
        <v>195</v>
      </c>
      <c r="D840" t="s">
        <v>646</v>
      </c>
      <c r="E840">
        <v>2520176</v>
      </c>
      <c r="F840" t="s">
        <v>2123</v>
      </c>
      <c r="G840">
        <v>214612</v>
      </c>
      <c r="H840" t="s">
        <v>4236</v>
      </c>
      <c r="I840">
        <v>5</v>
      </c>
      <c r="J840">
        <v>241</v>
      </c>
      <c r="K840" s="172">
        <v>2</v>
      </c>
      <c r="L840" t="s">
        <v>4764</v>
      </c>
      <c r="M840" t="s">
        <v>4701</v>
      </c>
      <c r="N840" s="177"/>
      <c r="O840" s="166"/>
    </row>
    <row r="841" spans="1:15" ht="15" x14ac:dyDescent="0.25">
      <c r="A841">
        <v>291800</v>
      </c>
      <c r="B841" t="s">
        <v>31</v>
      </c>
      <c r="C841" t="s">
        <v>440</v>
      </c>
      <c r="D841" t="s">
        <v>890</v>
      </c>
      <c r="E841">
        <v>2494701</v>
      </c>
      <c r="F841" t="s">
        <v>3603</v>
      </c>
      <c r="G841">
        <v>199311</v>
      </c>
      <c r="H841" t="s">
        <v>4236</v>
      </c>
      <c r="I841">
        <v>64</v>
      </c>
      <c r="J841">
        <v>400</v>
      </c>
      <c r="K841" s="172">
        <v>16</v>
      </c>
      <c r="L841" t="s">
        <v>4764</v>
      </c>
      <c r="M841" t="s">
        <v>4701</v>
      </c>
      <c r="N841" s="177"/>
      <c r="O841" s="166"/>
    </row>
    <row r="842" spans="1:15" ht="15" x14ac:dyDescent="0.25">
      <c r="A842">
        <v>292740</v>
      </c>
      <c r="B842" t="s">
        <v>26</v>
      </c>
      <c r="C842" t="s">
        <v>195</v>
      </c>
      <c r="D842" t="s">
        <v>644</v>
      </c>
      <c r="E842">
        <v>9749896</v>
      </c>
      <c r="F842" t="s">
        <v>2103</v>
      </c>
      <c r="G842">
        <v>1693182</v>
      </c>
      <c r="H842" t="s">
        <v>4236</v>
      </c>
      <c r="I842">
        <v>48</v>
      </c>
      <c r="J842">
        <v>150</v>
      </c>
      <c r="K842" s="172">
        <v>32</v>
      </c>
      <c r="L842" t="s">
        <v>4764</v>
      </c>
      <c r="M842" t="s">
        <v>4701</v>
      </c>
      <c r="N842" s="177"/>
      <c r="O842" s="166"/>
    </row>
    <row r="843" spans="1:15" ht="15" x14ac:dyDescent="0.25">
      <c r="A843">
        <v>291370</v>
      </c>
      <c r="B843" t="s">
        <v>27</v>
      </c>
      <c r="C843" t="s">
        <v>230</v>
      </c>
      <c r="D843" t="s">
        <v>682</v>
      </c>
      <c r="E843">
        <v>2653214</v>
      </c>
      <c r="F843" t="s">
        <v>4576</v>
      </c>
      <c r="G843">
        <v>194662</v>
      </c>
      <c r="H843" t="s">
        <v>4236</v>
      </c>
      <c r="I843">
        <v>133</v>
      </c>
      <c r="J843">
        <v>259</v>
      </c>
      <c r="K843" s="172">
        <v>51</v>
      </c>
      <c r="L843" t="s">
        <v>4764</v>
      </c>
      <c r="M843" t="s">
        <v>4701</v>
      </c>
      <c r="N843" s="177"/>
      <c r="O843" s="166"/>
    </row>
    <row r="844" spans="1:15" ht="15" x14ac:dyDescent="0.25">
      <c r="A844">
        <v>291080</v>
      </c>
      <c r="B844" t="s">
        <v>23</v>
      </c>
      <c r="C844" t="s">
        <v>37</v>
      </c>
      <c r="D844" t="s">
        <v>502</v>
      </c>
      <c r="E844">
        <v>7131178</v>
      </c>
      <c r="F844" t="s">
        <v>4585</v>
      </c>
      <c r="G844">
        <v>191779</v>
      </c>
      <c r="H844" t="s">
        <v>4236</v>
      </c>
      <c r="I844">
        <v>94</v>
      </c>
      <c r="J844">
        <v>211</v>
      </c>
      <c r="K844" s="172">
        <v>45</v>
      </c>
      <c r="L844" t="s">
        <v>4764</v>
      </c>
      <c r="M844" t="s">
        <v>4701</v>
      </c>
      <c r="N844" s="177"/>
      <c r="O844" s="166"/>
    </row>
    <row r="845" spans="1:15" ht="15" x14ac:dyDescent="0.25">
      <c r="A845">
        <v>292310</v>
      </c>
      <c r="B845" t="s">
        <v>27</v>
      </c>
      <c r="C845" t="s">
        <v>248</v>
      </c>
      <c r="D845" t="s">
        <v>700</v>
      </c>
      <c r="E845">
        <v>2506521</v>
      </c>
      <c r="F845" t="s">
        <v>2468</v>
      </c>
      <c r="G845">
        <v>205443</v>
      </c>
      <c r="H845" t="s">
        <v>4236</v>
      </c>
      <c r="I845">
        <v>132</v>
      </c>
      <c r="J845">
        <v>279</v>
      </c>
      <c r="K845" s="172">
        <v>47</v>
      </c>
      <c r="L845" t="s">
        <v>4764</v>
      </c>
      <c r="M845" t="s">
        <v>4701</v>
      </c>
      <c r="N845" s="177"/>
      <c r="O845" s="166"/>
    </row>
    <row r="846" spans="1:15" ht="15" x14ac:dyDescent="0.25">
      <c r="A846">
        <v>290650</v>
      </c>
      <c r="B846" t="s">
        <v>26</v>
      </c>
      <c r="C846" t="s">
        <v>195</v>
      </c>
      <c r="D846" t="s">
        <v>640</v>
      </c>
      <c r="E846">
        <v>2387352</v>
      </c>
      <c r="F846" t="s">
        <v>4311</v>
      </c>
      <c r="G846">
        <v>185736</v>
      </c>
      <c r="H846" t="s">
        <v>4236</v>
      </c>
      <c r="I846">
        <v>5</v>
      </c>
      <c r="J846">
        <v>296</v>
      </c>
      <c r="K846" s="172">
        <v>2</v>
      </c>
      <c r="L846" t="s">
        <v>4764</v>
      </c>
      <c r="M846" t="s">
        <v>4701</v>
      </c>
      <c r="N846" s="177"/>
      <c r="O846" s="166"/>
    </row>
    <row r="847" spans="1:15" ht="15" x14ac:dyDescent="0.25">
      <c r="A847">
        <v>292525</v>
      </c>
      <c r="B847" t="s">
        <v>28</v>
      </c>
      <c r="C847" t="s">
        <v>283</v>
      </c>
      <c r="D847" t="s">
        <v>731</v>
      </c>
      <c r="E847">
        <v>7435681</v>
      </c>
      <c r="F847" t="s">
        <v>2722</v>
      </c>
      <c r="G847">
        <v>1513826</v>
      </c>
      <c r="H847" t="s">
        <v>4236</v>
      </c>
      <c r="I847">
        <v>179</v>
      </c>
      <c r="J847">
        <v>237</v>
      </c>
      <c r="K847" s="172">
        <v>76</v>
      </c>
      <c r="L847" t="s">
        <v>4764</v>
      </c>
      <c r="M847" t="s">
        <v>4701</v>
      </c>
      <c r="N847" s="177"/>
      <c r="O847" s="166"/>
    </row>
    <row r="848" spans="1:15" ht="15" x14ac:dyDescent="0.25">
      <c r="A848">
        <v>291080</v>
      </c>
      <c r="B848" t="s">
        <v>23</v>
      </c>
      <c r="C848" t="s">
        <v>37</v>
      </c>
      <c r="D848" t="s">
        <v>502</v>
      </c>
      <c r="E848">
        <v>7980167</v>
      </c>
      <c r="F848" t="s">
        <v>4345</v>
      </c>
      <c r="G848">
        <v>1604821</v>
      </c>
      <c r="H848" t="s">
        <v>4236</v>
      </c>
      <c r="I848">
        <v>52</v>
      </c>
      <c r="J848">
        <v>210</v>
      </c>
      <c r="K848" s="172">
        <v>25</v>
      </c>
      <c r="L848" t="s">
        <v>4764</v>
      </c>
      <c r="M848" t="s">
        <v>4701</v>
      </c>
      <c r="N848" s="177"/>
      <c r="O848" s="166"/>
    </row>
    <row r="849" spans="1:15" ht="15" x14ac:dyDescent="0.25">
      <c r="A849">
        <v>291360</v>
      </c>
      <c r="B849" t="s">
        <v>31</v>
      </c>
      <c r="C849" t="s">
        <v>408</v>
      </c>
      <c r="D849" t="s">
        <v>845</v>
      </c>
      <c r="E849">
        <v>2415852</v>
      </c>
      <c r="F849" t="s">
        <v>3821</v>
      </c>
      <c r="G849">
        <v>194190</v>
      </c>
      <c r="H849" t="s">
        <v>4236</v>
      </c>
      <c r="I849">
        <v>35</v>
      </c>
      <c r="J849">
        <v>233</v>
      </c>
      <c r="K849" s="172">
        <v>15</v>
      </c>
      <c r="L849" t="s">
        <v>4764</v>
      </c>
      <c r="M849" t="s">
        <v>4701</v>
      </c>
      <c r="N849" s="177"/>
      <c r="O849" s="166"/>
    </row>
    <row r="850" spans="1:15" ht="15" x14ac:dyDescent="0.25">
      <c r="A850">
        <v>291160</v>
      </c>
      <c r="B850" t="s">
        <v>26</v>
      </c>
      <c r="C850" t="s">
        <v>185</v>
      </c>
      <c r="D850" t="s">
        <v>635</v>
      </c>
      <c r="E850">
        <v>6468810</v>
      </c>
      <c r="F850" t="s">
        <v>1953</v>
      </c>
      <c r="G850">
        <v>192406</v>
      </c>
      <c r="H850" t="s">
        <v>4236</v>
      </c>
      <c r="I850">
        <v>247</v>
      </c>
      <c r="J850">
        <v>393</v>
      </c>
      <c r="K850" s="172">
        <v>63</v>
      </c>
      <c r="L850" t="s">
        <v>4764</v>
      </c>
      <c r="M850" t="s">
        <v>4701</v>
      </c>
      <c r="N850" s="177"/>
      <c r="O850" s="166"/>
    </row>
    <row r="851" spans="1:15" ht="15" x14ac:dyDescent="0.25">
      <c r="A851">
        <v>293130</v>
      </c>
      <c r="B851" t="s">
        <v>24</v>
      </c>
      <c r="C851" t="s">
        <v>134</v>
      </c>
      <c r="D851" t="s">
        <v>599</v>
      </c>
      <c r="E851">
        <v>4032888</v>
      </c>
      <c r="F851" t="s">
        <v>1590</v>
      </c>
      <c r="G851">
        <v>217239</v>
      </c>
      <c r="H851" t="s">
        <v>4236</v>
      </c>
      <c r="I851">
        <v>91</v>
      </c>
      <c r="J851">
        <v>164</v>
      </c>
      <c r="K851" s="172">
        <v>55</v>
      </c>
      <c r="L851" t="s">
        <v>4764</v>
      </c>
      <c r="M851" t="s">
        <v>4701</v>
      </c>
      <c r="N851" s="177"/>
      <c r="O851" s="166"/>
    </row>
    <row r="852" spans="1:15" ht="15" x14ac:dyDescent="0.25">
      <c r="A852">
        <v>291190</v>
      </c>
      <c r="B852" t="s">
        <v>23</v>
      </c>
      <c r="C852" t="s">
        <v>69</v>
      </c>
      <c r="D852" t="s">
        <v>525</v>
      </c>
      <c r="E852">
        <v>2412500</v>
      </c>
      <c r="F852" t="s">
        <v>1106</v>
      </c>
      <c r="G852">
        <v>192880</v>
      </c>
      <c r="H852" t="s">
        <v>4236</v>
      </c>
      <c r="I852">
        <v>118</v>
      </c>
      <c r="J852">
        <v>411</v>
      </c>
      <c r="K852" s="172">
        <v>29</v>
      </c>
      <c r="L852" t="s">
        <v>4764</v>
      </c>
      <c r="M852" t="s">
        <v>4701</v>
      </c>
      <c r="N852" s="177"/>
      <c r="O852" s="166"/>
    </row>
    <row r="853" spans="1:15" ht="15" x14ac:dyDescent="0.25">
      <c r="A853">
        <v>292060</v>
      </c>
      <c r="B853" t="s">
        <v>26</v>
      </c>
      <c r="C853" t="s">
        <v>185</v>
      </c>
      <c r="D853" t="s">
        <v>636</v>
      </c>
      <c r="E853">
        <v>2602016</v>
      </c>
      <c r="F853" t="s">
        <v>1959</v>
      </c>
      <c r="G853">
        <v>202754</v>
      </c>
      <c r="H853" t="s">
        <v>4236</v>
      </c>
      <c r="I853">
        <v>32</v>
      </c>
      <c r="J853">
        <v>256</v>
      </c>
      <c r="K853" s="172">
        <v>13</v>
      </c>
      <c r="L853" t="s">
        <v>4764</v>
      </c>
      <c r="M853" t="s">
        <v>4701</v>
      </c>
      <c r="N853" s="177"/>
      <c r="O853" s="166"/>
    </row>
    <row r="854" spans="1:15" ht="15" x14ac:dyDescent="0.25">
      <c r="A854">
        <v>290070</v>
      </c>
      <c r="B854" t="s">
        <v>27</v>
      </c>
      <c r="C854" t="s">
        <v>230</v>
      </c>
      <c r="D854" t="s">
        <v>673</v>
      </c>
      <c r="E854">
        <v>2487233</v>
      </c>
      <c r="F854" t="s">
        <v>2298</v>
      </c>
      <c r="G854">
        <v>179272</v>
      </c>
      <c r="H854" t="s">
        <v>4236</v>
      </c>
      <c r="I854">
        <v>147</v>
      </c>
      <c r="J854">
        <v>294</v>
      </c>
      <c r="K854" s="172">
        <v>50</v>
      </c>
      <c r="L854" t="s">
        <v>4764</v>
      </c>
      <c r="M854" t="s">
        <v>4701</v>
      </c>
      <c r="N854" s="177"/>
      <c r="O854" s="166"/>
    </row>
    <row r="855" spans="1:15" ht="15" x14ac:dyDescent="0.25">
      <c r="A855">
        <v>291060</v>
      </c>
      <c r="B855" t="s">
        <v>27</v>
      </c>
      <c r="C855" t="s">
        <v>230</v>
      </c>
      <c r="D855" t="s">
        <v>681</v>
      </c>
      <c r="E855">
        <v>2532573</v>
      </c>
      <c r="F855" t="s">
        <v>2367</v>
      </c>
      <c r="G855">
        <v>189596</v>
      </c>
      <c r="H855" t="s">
        <v>4236</v>
      </c>
      <c r="I855">
        <v>47</v>
      </c>
      <c r="J855">
        <v>229</v>
      </c>
      <c r="K855" s="172">
        <v>21</v>
      </c>
      <c r="L855" t="s">
        <v>4764</v>
      </c>
      <c r="M855" t="s">
        <v>4701</v>
      </c>
      <c r="N855" s="177"/>
      <c r="O855" s="166"/>
    </row>
    <row r="856" spans="1:15" ht="15" x14ac:dyDescent="0.25">
      <c r="A856">
        <v>292630</v>
      </c>
      <c r="B856" t="s">
        <v>23</v>
      </c>
      <c r="C856" t="s">
        <v>37</v>
      </c>
      <c r="D856" t="s">
        <v>513</v>
      </c>
      <c r="E856">
        <v>2660318</v>
      </c>
      <c r="F856" t="s">
        <v>1027</v>
      </c>
      <c r="G856">
        <v>209147</v>
      </c>
      <c r="H856" t="s">
        <v>4236</v>
      </c>
      <c r="I856">
        <v>117</v>
      </c>
      <c r="J856">
        <v>248</v>
      </c>
      <c r="K856" s="172">
        <v>47</v>
      </c>
      <c r="L856" t="s">
        <v>4764</v>
      </c>
      <c r="M856" t="s">
        <v>4701</v>
      </c>
      <c r="N856" s="177"/>
      <c r="O856" s="166"/>
    </row>
    <row r="857" spans="1:15" ht="15" x14ac:dyDescent="0.25">
      <c r="A857">
        <v>292200</v>
      </c>
      <c r="B857" t="s">
        <v>25</v>
      </c>
      <c r="C857" t="s">
        <v>164</v>
      </c>
      <c r="D857" t="s">
        <v>620</v>
      </c>
      <c r="E857">
        <v>7063873</v>
      </c>
      <c r="F857" t="s">
        <v>1764</v>
      </c>
      <c r="G857">
        <v>204307</v>
      </c>
      <c r="H857" t="s">
        <v>4236</v>
      </c>
      <c r="I857">
        <v>99</v>
      </c>
      <c r="J857">
        <v>191</v>
      </c>
      <c r="K857" s="172">
        <v>52</v>
      </c>
      <c r="L857" t="s">
        <v>4764</v>
      </c>
      <c r="M857" t="s">
        <v>4701</v>
      </c>
      <c r="N857" s="177"/>
      <c r="O857" s="166"/>
    </row>
    <row r="858" spans="1:15" ht="15" x14ac:dyDescent="0.25">
      <c r="A858">
        <v>291070</v>
      </c>
      <c r="B858" t="s">
        <v>23</v>
      </c>
      <c r="C858" t="s">
        <v>95</v>
      </c>
      <c r="D858" t="s">
        <v>553</v>
      </c>
      <c r="E858">
        <v>7557639</v>
      </c>
      <c r="F858" t="s">
        <v>1013</v>
      </c>
      <c r="G858">
        <v>1551361</v>
      </c>
      <c r="H858" t="s">
        <v>4236</v>
      </c>
      <c r="I858">
        <v>62</v>
      </c>
      <c r="J858">
        <v>207</v>
      </c>
      <c r="K858" s="172">
        <v>30</v>
      </c>
      <c r="L858" t="s">
        <v>4764</v>
      </c>
      <c r="M858" t="s">
        <v>4701</v>
      </c>
      <c r="N858" s="177"/>
      <c r="O858" s="166"/>
    </row>
    <row r="859" spans="1:15" ht="15" x14ac:dyDescent="0.25">
      <c r="A859">
        <v>292200</v>
      </c>
      <c r="B859" t="s">
        <v>25</v>
      </c>
      <c r="C859" t="s">
        <v>164</v>
      </c>
      <c r="D859" t="s">
        <v>620</v>
      </c>
      <c r="E859">
        <v>9055940</v>
      </c>
      <c r="F859" t="s">
        <v>1765</v>
      </c>
      <c r="G859">
        <v>1609963</v>
      </c>
      <c r="H859" t="s">
        <v>4236</v>
      </c>
      <c r="I859">
        <v>122</v>
      </c>
      <c r="J859">
        <v>172</v>
      </c>
      <c r="K859" s="172">
        <v>71</v>
      </c>
      <c r="L859" t="s">
        <v>4764</v>
      </c>
      <c r="M859" t="s">
        <v>4701</v>
      </c>
      <c r="N859" s="177"/>
      <c r="O859" s="166"/>
    </row>
    <row r="860" spans="1:15" ht="15" x14ac:dyDescent="0.25">
      <c r="A860">
        <v>291072</v>
      </c>
      <c r="B860" t="s">
        <v>25</v>
      </c>
      <c r="C860" t="s">
        <v>155</v>
      </c>
      <c r="D860" t="s">
        <v>605</v>
      </c>
      <c r="E860">
        <v>3033376</v>
      </c>
      <c r="F860" t="s">
        <v>1624</v>
      </c>
      <c r="G860">
        <v>189960</v>
      </c>
      <c r="H860" t="s">
        <v>4236</v>
      </c>
      <c r="I860">
        <v>59</v>
      </c>
      <c r="J860">
        <v>176</v>
      </c>
      <c r="K860" s="172">
        <v>34</v>
      </c>
      <c r="L860" t="s">
        <v>4764</v>
      </c>
      <c r="M860" t="s">
        <v>4701</v>
      </c>
      <c r="N860" s="177"/>
      <c r="O860" s="166"/>
    </row>
    <row r="861" spans="1:15" ht="15" x14ac:dyDescent="0.25">
      <c r="A861">
        <v>291350</v>
      </c>
      <c r="B861" t="s">
        <v>30</v>
      </c>
      <c r="C861" t="s">
        <v>377</v>
      </c>
      <c r="D861" t="s">
        <v>815</v>
      </c>
      <c r="E861">
        <v>2413620</v>
      </c>
      <c r="F861" t="s">
        <v>3173</v>
      </c>
      <c r="G861">
        <v>194123</v>
      </c>
      <c r="H861" t="s">
        <v>4236</v>
      </c>
      <c r="I861">
        <v>106</v>
      </c>
      <c r="J861">
        <v>424</v>
      </c>
      <c r="K861" s="172">
        <v>25</v>
      </c>
      <c r="L861" t="s">
        <v>4764</v>
      </c>
      <c r="M861" t="s">
        <v>4701</v>
      </c>
      <c r="N861" s="177"/>
      <c r="O861" s="166"/>
    </row>
    <row r="862" spans="1:15" ht="15" x14ac:dyDescent="0.25">
      <c r="A862">
        <v>292610</v>
      </c>
      <c r="B862" t="s">
        <v>23</v>
      </c>
      <c r="C862" t="s">
        <v>95</v>
      </c>
      <c r="D862" t="s">
        <v>559</v>
      </c>
      <c r="E862">
        <v>3815439</v>
      </c>
      <c r="F862" t="s">
        <v>1321</v>
      </c>
      <c r="G862">
        <v>209015</v>
      </c>
      <c r="H862" t="s">
        <v>4236</v>
      </c>
      <c r="I862">
        <v>117</v>
      </c>
      <c r="J862">
        <v>291</v>
      </c>
      <c r="K862" s="172">
        <v>40</v>
      </c>
      <c r="L862" t="s">
        <v>4764</v>
      </c>
      <c r="M862" t="s">
        <v>4701</v>
      </c>
      <c r="N862" s="177"/>
      <c r="O862" s="166"/>
    </row>
    <row r="863" spans="1:15" ht="15" x14ac:dyDescent="0.25">
      <c r="A863">
        <v>291560</v>
      </c>
      <c r="B863" t="s">
        <v>25</v>
      </c>
      <c r="C863" t="s">
        <v>164</v>
      </c>
      <c r="D863" t="s">
        <v>615</v>
      </c>
      <c r="E863">
        <v>6808239</v>
      </c>
      <c r="F863" t="s">
        <v>1729</v>
      </c>
      <c r="G863">
        <v>197017</v>
      </c>
      <c r="H863" t="s">
        <v>4236</v>
      </c>
      <c r="I863">
        <v>18</v>
      </c>
      <c r="J863">
        <v>355</v>
      </c>
      <c r="K863" s="172">
        <v>5</v>
      </c>
      <c r="L863" t="s">
        <v>4764</v>
      </c>
      <c r="M863" t="s">
        <v>4701</v>
      </c>
      <c r="N863" s="177"/>
      <c r="O863" s="166"/>
    </row>
    <row r="864" spans="1:15" ht="15" x14ac:dyDescent="0.25">
      <c r="A864">
        <v>292380</v>
      </c>
      <c r="B864" t="s">
        <v>27</v>
      </c>
      <c r="C864" t="s">
        <v>248</v>
      </c>
      <c r="D864" t="s">
        <v>701</v>
      </c>
      <c r="E864">
        <v>2508044</v>
      </c>
      <c r="F864" t="s">
        <v>2472</v>
      </c>
      <c r="G864">
        <v>205982</v>
      </c>
      <c r="H864" t="s">
        <v>4236</v>
      </c>
      <c r="I864">
        <v>119</v>
      </c>
      <c r="J864">
        <v>246</v>
      </c>
      <c r="K864" s="172">
        <v>48</v>
      </c>
      <c r="L864" t="s">
        <v>4764</v>
      </c>
      <c r="M864" t="s">
        <v>4701</v>
      </c>
      <c r="N864" s="177"/>
      <c r="O864" s="166"/>
    </row>
    <row r="865" spans="1:15" ht="15" x14ac:dyDescent="0.25">
      <c r="A865">
        <v>290600</v>
      </c>
      <c r="B865" t="s">
        <v>28</v>
      </c>
      <c r="C865" t="s">
        <v>283</v>
      </c>
      <c r="D865" t="s">
        <v>726</v>
      </c>
      <c r="E865">
        <v>2601346</v>
      </c>
      <c r="F865" t="s">
        <v>2678</v>
      </c>
      <c r="G865">
        <v>185221</v>
      </c>
      <c r="H865" t="s">
        <v>4236</v>
      </c>
      <c r="I865">
        <v>18</v>
      </c>
      <c r="J865">
        <v>138</v>
      </c>
      <c r="K865" s="172">
        <v>13</v>
      </c>
      <c r="L865" t="s">
        <v>4764</v>
      </c>
      <c r="M865" t="s">
        <v>4701</v>
      </c>
      <c r="N865" s="177"/>
      <c r="O865" s="166"/>
    </row>
    <row r="866" spans="1:15" ht="15" x14ac:dyDescent="0.25">
      <c r="A866">
        <v>292870</v>
      </c>
      <c r="B866" t="s">
        <v>26</v>
      </c>
      <c r="C866" t="s">
        <v>205</v>
      </c>
      <c r="D866" t="s">
        <v>667</v>
      </c>
      <c r="E866">
        <v>2514699</v>
      </c>
      <c r="F866" t="s">
        <v>2261</v>
      </c>
      <c r="G866">
        <v>213888</v>
      </c>
      <c r="H866" t="s">
        <v>4236</v>
      </c>
      <c r="I866">
        <v>105</v>
      </c>
      <c r="J866">
        <v>377</v>
      </c>
      <c r="K866" s="172">
        <v>28</v>
      </c>
      <c r="L866" t="s">
        <v>4764</v>
      </c>
      <c r="M866" t="s">
        <v>4701</v>
      </c>
      <c r="N866" s="177"/>
      <c r="O866" s="166"/>
    </row>
    <row r="867" spans="1:15" ht="15" x14ac:dyDescent="0.25">
      <c r="A867">
        <v>292250</v>
      </c>
      <c r="B867" t="s">
        <v>26</v>
      </c>
      <c r="C867" t="s">
        <v>205</v>
      </c>
      <c r="D867" t="s">
        <v>663</v>
      </c>
      <c r="E867">
        <v>2301636</v>
      </c>
      <c r="F867" t="s">
        <v>2232</v>
      </c>
      <c r="G867">
        <v>204684</v>
      </c>
      <c r="H867" t="s">
        <v>4236</v>
      </c>
      <c r="I867">
        <v>39</v>
      </c>
      <c r="J867">
        <v>280</v>
      </c>
      <c r="K867" s="172">
        <v>14</v>
      </c>
      <c r="L867" t="s">
        <v>4764</v>
      </c>
      <c r="M867" t="s">
        <v>4701</v>
      </c>
      <c r="N867" s="177"/>
      <c r="O867" s="166"/>
    </row>
    <row r="868" spans="1:15" ht="15" x14ac:dyDescent="0.25">
      <c r="A868">
        <v>292740</v>
      </c>
      <c r="B868" t="s">
        <v>26</v>
      </c>
      <c r="C868" t="s">
        <v>195</v>
      </c>
      <c r="D868" t="s">
        <v>644</v>
      </c>
      <c r="E868">
        <v>5377889</v>
      </c>
      <c r="F868" t="s">
        <v>3947</v>
      </c>
      <c r="G868">
        <v>1760890</v>
      </c>
      <c r="H868" t="s">
        <v>4237</v>
      </c>
      <c r="I868">
        <v>113</v>
      </c>
      <c r="J868">
        <v>347</v>
      </c>
      <c r="K868" s="172">
        <v>33</v>
      </c>
      <c r="L868" t="s">
        <v>4764</v>
      </c>
      <c r="M868" t="s">
        <v>4701</v>
      </c>
      <c r="N868" s="177"/>
      <c r="O868" s="166"/>
    </row>
    <row r="869" spans="1:15" ht="15" x14ac:dyDescent="0.25">
      <c r="A869">
        <v>290270</v>
      </c>
      <c r="B869" t="s">
        <v>29</v>
      </c>
      <c r="C869" t="s">
        <v>309</v>
      </c>
      <c r="D869" t="s">
        <v>748</v>
      </c>
      <c r="E869">
        <v>2304619</v>
      </c>
      <c r="F869" t="s">
        <v>2792</v>
      </c>
      <c r="G869">
        <v>181242</v>
      </c>
      <c r="H869" t="s">
        <v>4236</v>
      </c>
      <c r="I869">
        <v>28</v>
      </c>
      <c r="J869">
        <v>131</v>
      </c>
      <c r="K869" s="172">
        <v>21</v>
      </c>
      <c r="L869" t="s">
        <v>4764</v>
      </c>
      <c r="M869" t="s">
        <v>4701</v>
      </c>
      <c r="N869" s="177"/>
      <c r="O869" s="166"/>
    </row>
    <row r="870" spans="1:15" ht="15" x14ac:dyDescent="0.25">
      <c r="A870">
        <v>291030</v>
      </c>
      <c r="B870" t="s">
        <v>26</v>
      </c>
      <c r="C870" t="s">
        <v>205</v>
      </c>
      <c r="D870" t="s">
        <v>655</v>
      </c>
      <c r="E870">
        <v>2601540</v>
      </c>
      <c r="F870" t="s">
        <v>2194</v>
      </c>
      <c r="G870">
        <v>189375</v>
      </c>
      <c r="H870" t="s">
        <v>4236</v>
      </c>
      <c r="I870">
        <v>60</v>
      </c>
      <c r="J870">
        <v>328</v>
      </c>
      <c r="K870" s="172">
        <v>18</v>
      </c>
      <c r="L870" t="s">
        <v>4764</v>
      </c>
      <c r="M870" t="s">
        <v>4701</v>
      </c>
      <c r="N870" s="177"/>
      <c r="O870" s="166"/>
    </row>
    <row r="871" spans="1:15" ht="15" x14ac:dyDescent="0.25">
      <c r="A871">
        <v>292740</v>
      </c>
      <c r="B871" t="s">
        <v>26</v>
      </c>
      <c r="C871" t="s">
        <v>195</v>
      </c>
      <c r="D871" t="s">
        <v>644</v>
      </c>
      <c r="E871">
        <v>9412700</v>
      </c>
      <c r="F871" t="s">
        <v>2089</v>
      </c>
      <c r="G871">
        <v>1654780</v>
      </c>
      <c r="H871" t="s">
        <v>4236</v>
      </c>
      <c r="I871">
        <v>81</v>
      </c>
      <c r="J871">
        <v>152</v>
      </c>
      <c r="K871" s="172">
        <v>53</v>
      </c>
      <c r="L871" t="s">
        <v>4764</v>
      </c>
      <c r="M871" t="s">
        <v>4701</v>
      </c>
      <c r="N871" s="177"/>
      <c r="O871" s="166"/>
    </row>
    <row r="872" spans="1:15" ht="15" x14ac:dyDescent="0.25">
      <c r="A872">
        <v>291100</v>
      </c>
      <c r="B872" t="s">
        <v>31</v>
      </c>
      <c r="C872" t="s">
        <v>417</v>
      </c>
      <c r="D872" t="s">
        <v>857</v>
      </c>
      <c r="E872">
        <v>2402246</v>
      </c>
      <c r="F872" t="s">
        <v>3418</v>
      </c>
      <c r="G872">
        <v>191922</v>
      </c>
      <c r="H872" t="s">
        <v>4236</v>
      </c>
      <c r="I872">
        <v>57</v>
      </c>
      <c r="J872">
        <v>260</v>
      </c>
      <c r="K872" s="172">
        <v>22</v>
      </c>
      <c r="L872" t="s">
        <v>4764</v>
      </c>
      <c r="M872" t="s">
        <v>4701</v>
      </c>
      <c r="N872" s="177"/>
      <c r="O872" s="166"/>
    </row>
    <row r="873" spans="1:15" ht="15" x14ac:dyDescent="0.25">
      <c r="A873">
        <v>293260</v>
      </c>
      <c r="B873" t="s">
        <v>30</v>
      </c>
      <c r="C873" t="s">
        <v>356</v>
      </c>
      <c r="D873" t="s">
        <v>811</v>
      </c>
      <c r="E873">
        <v>5479657</v>
      </c>
      <c r="F873" t="s">
        <v>3155</v>
      </c>
      <c r="G873">
        <v>218650</v>
      </c>
      <c r="H873" t="s">
        <v>4236</v>
      </c>
      <c r="I873">
        <v>51</v>
      </c>
      <c r="J873">
        <v>144</v>
      </c>
      <c r="K873" s="172">
        <v>35</v>
      </c>
      <c r="L873" t="s">
        <v>4764</v>
      </c>
      <c r="M873" t="s">
        <v>4701</v>
      </c>
      <c r="N873" s="177"/>
      <c r="O873" s="166"/>
    </row>
    <row r="874" spans="1:15" ht="15" x14ac:dyDescent="0.25">
      <c r="A874">
        <v>292380</v>
      </c>
      <c r="B874" t="s">
        <v>27</v>
      </c>
      <c r="C874" t="s">
        <v>248</v>
      </c>
      <c r="D874" t="s">
        <v>701</v>
      </c>
      <c r="E874">
        <v>2508060</v>
      </c>
      <c r="F874" t="s">
        <v>2474</v>
      </c>
      <c r="G874">
        <v>206016</v>
      </c>
      <c r="H874" t="s">
        <v>4236</v>
      </c>
      <c r="I874">
        <v>157</v>
      </c>
      <c r="J874">
        <v>327</v>
      </c>
      <c r="K874" s="172">
        <v>48</v>
      </c>
      <c r="L874" t="s">
        <v>4764</v>
      </c>
      <c r="M874" t="s">
        <v>4701</v>
      </c>
      <c r="N874" s="177"/>
      <c r="O874" s="166"/>
    </row>
    <row r="875" spans="1:15" ht="15" x14ac:dyDescent="0.25">
      <c r="A875">
        <v>290485</v>
      </c>
      <c r="B875" t="s">
        <v>26</v>
      </c>
      <c r="C875" t="s">
        <v>185</v>
      </c>
      <c r="D875" t="s">
        <v>631</v>
      </c>
      <c r="E875">
        <v>2386801</v>
      </c>
      <c r="F875" t="s">
        <v>1915</v>
      </c>
      <c r="G875">
        <v>183601</v>
      </c>
      <c r="H875" t="s">
        <v>4236</v>
      </c>
      <c r="I875">
        <v>42</v>
      </c>
      <c r="J875">
        <v>292</v>
      </c>
      <c r="K875" s="172">
        <v>14</v>
      </c>
      <c r="L875" t="s">
        <v>4764</v>
      </c>
      <c r="M875" t="s">
        <v>4701</v>
      </c>
      <c r="N875" s="177"/>
      <c r="O875" s="166"/>
    </row>
    <row r="876" spans="1:15" ht="15" x14ac:dyDescent="0.25">
      <c r="A876">
        <v>292200</v>
      </c>
      <c r="B876" t="s">
        <v>25</v>
      </c>
      <c r="C876" t="s">
        <v>164</v>
      </c>
      <c r="D876" t="s">
        <v>620</v>
      </c>
      <c r="E876">
        <v>2506076</v>
      </c>
      <c r="F876" t="s">
        <v>1759</v>
      </c>
      <c r="G876">
        <v>204242</v>
      </c>
      <c r="H876" t="s">
        <v>4236</v>
      </c>
      <c r="I876">
        <v>117</v>
      </c>
      <c r="J876">
        <v>266</v>
      </c>
      <c r="K876" s="172">
        <v>44</v>
      </c>
      <c r="L876" t="s">
        <v>4764</v>
      </c>
      <c r="M876" t="s">
        <v>4701</v>
      </c>
      <c r="N876" s="177"/>
      <c r="O876" s="166"/>
    </row>
    <row r="877" spans="1:15" ht="15" x14ac:dyDescent="0.25">
      <c r="A877">
        <v>293330</v>
      </c>
      <c r="B877" t="s">
        <v>30</v>
      </c>
      <c r="C877" t="s">
        <v>333</v>
      </c>
      <c r="D877" t="s">
        <v>842</v>
      </c>
      <c r="E877">
        <v>2402068</v>
      </c>
      <c r="F877" t="s">
        <v>3316</v>
      </c>
      <c r="G877">
        <v>219479</v>
      </c>
      <c r="H877" t="s">
        <v>4236</v>
      </c>
      <c r="I877">
        <v>80</v>
      </c>
      <c r="J877">
        <v>298</v>
      </c>
      <c r="K877" s="172">
        <v>27</v>
      </c>
      <c r="L877" t="s">
        <v>4764</v>
      </c>
      <c r="M877" t="s">
        <v>4701</v>
      </c>
      <c r="N877" s="177"/>
      <c r="O877" s="166"/>
    </row>
    <row r="878" spans="1:15" ht="15" x14ac:dyDescent="0.25">
      <c r="A878">
        <v>292150</v>
      </c>
      <c r="B878" t="s">
        <v>23</v>
      </c>
      <c r="C878" t="s">
        <v>95</v>
      </c>
      <c r="D878" t="s">
        <v>555</v>
      </c>
      <c r="E878">
        <v>5994985</v>
      </c>
      <c r="F878" t="s">
        <v>1294</v>
      </c>
      <c r="G878">
        <v>203769</v>
      </c>
      <c r="H878" t="s">
        <v>4236</v>
      </c>
      <c r="I878">
        <v>5</v>
      </c>
      <c r="J878">
        <v>216</v>
      </c>
      <c r="K878" s="172">
        <v>2</v>
      </c>
      <c r="L878" t="s">
        <v>4764</v>
      </c>
      <c r="M878" t="s">
        <v>4701</v>
      </c>
      <c r="N878" s="177"/>
      <c r="O878" s="166"/>
    </row>
    <row r="879" spans="1:15" ht="15" x14ac:dyDescent="0.25">
      <c r="A879">
        <v>292740</v>
      </c>
      <c r="B879" t="s">
        <v>26</v>
      </c>
      <c r="C879" t="s">
        <v>195</v>
      </c>
      <c r="D879" t="s">
        <v>644</v>
      </c>
      <c r="E879">
        <v>3964</v>
      </c>
      <c r="F879" t="s">
        <v>3935</v>
      </c>
      <c r="G879">
        <v>1753436</v>
      </c>
      <c r="H879" t="s">
        <v>4237</v>
      </c>
      <c r="I879">
        <v>86</v>
      </c>
      <c r="J879">
        <v>186</v>
      </c>
      <c r="K879" s="172">
        <v>46</v>
      </c>
      <c r="L879" t="s">
        <v>4764</v>
      </c>
      <c r="M879" t="s">
        <v>4701</v>
      </c>
      <c r="N879" s="177"/>
      <c r="O879" s="166"/>
    </row>
    <row r="880" spans="1:15" ht="15" x14ac:dyDescent="0.25">
      <c r="A880">
        <v>291420</v>
      </c>
      <c r="B880" t="s">
        <v>31</v>
      </c>
      <c r="C880" t="s">
        <v>440</v>
      </c>
      <c r="D880" t="s">
        <v>882</v>
      </c>
      <c r="E880">
        <v>2413655</v>
      </c>
      <c r="F880" t="s">
        <v>1079</v>
      </c>
      <c r="G880">
        <v>195065</v>
      </c>
      <c r="H880" t="s">
        <v>4236</v>
      </c>
      <c r="I880">
        <v>52</v>
      </c>
      <c r="J880">
        <v>370</v>
      </c>
      <c r="K880" s="172">
        <v>14</v>
      </c>
      <c r="L880" t="s">
        <v>4764</v>
      </c>
      <c r="M880" t="s">
        <v>4701</v>
      </c>
      <c r="N880" s="177"/>
      <c r="O880" s="166"/>
    </row>
    <row r="881" spans="1:15" ht="15" x14ac:dyDescent="0.25">
      <c r="A881">
        <v>293240</v>
      </c>
      <c r="B881" t="s">
        <v>24</v>
      </c>
      <c r="C881" t="s">
        <v>115</v>
      </c>
      <c r="D881" t="s">
        <v>583</v>
      </c>
      <c r="E881">
        <v>5479924</v>
      </c>
      <c r="F881" t="s">
        <v>1486</v>
      </c>
      <c r="G881">
        <v>218472</v>
      </c>
      <c r="H881" t="s">
        <v>4236</v>
      </c>
      <c r="I881">
        <v>121</v>
      </c>
      <c r="J881">
        <v>213</v>
      </c>
      <c r="K881" s="172">
        <v>57</v>
      </c>
      <c r="L881" t="s">
        <v>4764</v>
      </c>
      <c r="M881" t="s">
        <v>4701</v>
      </c>
      <c r="N881" s="177"/>
      <c r="O881" s="166"/>
    </row>
    <row r="882" spans="1:15" ht="15" x14ac:dyDescent="0.25">
      <c r="A882">
        <v>290870</v>
      </c>
      <c r="B882" t="s">
        <v>30</v>
      </c>
      <c r="C882" t="s">
        <v>333</v>
      </c>
      <c r="D882" t="s">
        <v>831</v>
      </c>
      <c r="E882">
        <v>7828586</v>
      </c>
      <c r="F882" t="s">
        <v>1100</v>
      </c>
      <c r="G882">
        <v>1588443</v>
      </c>
      <c r="H882" t="s">
        <v>4236</v>
      </c>
      <c r="I882">
        <v>21</v>
      </c>
      <c r="J882">
        <v>280</v>
      </c>
      <c r="K882" s="172">
        <v>8</v>
      </c>
      <c r="L882" t="s">
        <v>4764</v>
      </c>
      <c r="M882" t="s">
        <v>4701</v>
      </c>
      <c r="N882" s="177"/>
      <c r="O882" s="166"/>
    </row>
    <row r="883" spans="1:15" ht="15" x14ac:dyDescent="0.25">
      <c r="A883">
        <v>292920</v>
      </c>
      <c r="B883" t="s">
        <v>26</v>
      </c>
      <c r="C883" t="s">
        <v>195</v>
      </c>
      <c r="D883" t="s">
        <v>646</v>
      </c>
      <c r="E883">
        <v>3257223</v>
      </c>
      <c r="F883" t="s">
        <v>2129</v>
      </c>
      <c r="G883">
        <v>214671</v>
      </c>
      <c r="H883" t="s">
        <v>4236</v>
      </c>
      <c r="I883">
        <v>4</v>
      </c>
      <c r="J883">
        <v>206</v>
      </c>
      <c r="K883" s="172">
        <v>2</v>
      </c>
      <c r="L883" t="s">
        <v>4764</v>
      </c>
      <c r="M883" t="s">
        <v>4701</v>
      </c>
      <c r="N883" s="177"/>
      <c r="O883" s="166"/>
    </row>
    <row r="884" spans="1:15" ht="15" x14ac:dyDescent="0.25">
      <c r="A884">
        <v>292937</v>
      </c>
      <c r="B884" t="s">
        <v>24</v>
      </c>
      <c r="C884" t="s">
        <v>134</v>
      </c>
      <c r="D884" t="s">
        <v>596</v>
      </c>
      <c r="E884">
        <v>2523035</v>
      </c>
      <c r="F884" t="s">
        <v>1577</v>
      </c>
      <c r="G884">
        <v>215015</v>
      </c>
      <c r="H884" t="s">
        <v>4236</v>
      </c>
      <c r="I884">
        <v>52</v>
      </c>
      <c r="J884">
        <v>217</v>
      </c>
      <c r="K884" s="172">
        <v>24</v>
      </c>
      <c r="L884" t="s">
        <v>4764</v>
      </c>
      <c r="M884" t="s">
        <v>4701</v>
      </c>
      <c r="N884" s="177"/>
      <c r="O884" s="166"/>
    </row>
    <row r="885" spans="1:15" ht="15" x14ac:dyDescent="0.25">
      <c r="A885">
        <v>292890</v>
      </c>
      <c r="B885" t="s">
        <v>29</v>
      </c>
      <c r="C885" t="s">
        <v>292</v>
      </c>
      <c r="D885" t="s">
        <v>745</v>
      </c>
      <c r="E885">
        <v>47821</v>
      </c>
      <c r="F885" t="s">
        <v>4098</v>
      </c>
      <c r="G885">
        <v>214299</v>
      </c>
      <c r="H885" t="s">
        <v>4236</v>
      </c>
      <c r="I885">
        <v>17</v>
      </c>
      <c r="J885">
        <v>121</v>
      </c>
      <c r="K885" s="172">
        <v>14</v>
      </c>
      <c r="L885" t="s">
        <v>4764</v>
      </c>
      <c r="M885" t="s">
        <v>4701</v>
      </c>
      <c r="N885" s="177"/>
      <c r="O885" s="166"/>
    </row>
    <row r="886" spans="1:15" ht="15" x14ac:dyDescent="0.25">
      <c r="A886">
        <v>291930</v>
      </c>
      <c r="B886" t="s">
        <v>23</v>
      </c>
      <c r="C886" t="s">
        <v>84</v>
      </c>
      <c r="D886" t="s">
        <v>540</v>
      </c>
      <c r="E886">
        <v>2483696</v>
      </c>
      <c r="F886" t="s">
        <v>1188</v>
      </c>
      <c r="G886">
        <v>201502</v>
      </c>
      <c r="H886" t="s">
        <v>4236</v>
      </c>
      <c r="I886">
        <v>146</v>
      </c>
      <c r="J886">
        <v>217</v>
      </c>
      <c r="K886" s="172">
        <v>67</v>
      </c>
      <c r="L886" t="s">
        <v>4764</v>
      </c>
      <c r="M886" t="s">
        <v>4701</v>
      </c>
      <c r="N886" s="177"/>
      <c r="O886" s="166"/>
    </row>
    <row r="887" spans="1:15" ht="15" x14ac:dyDescent="0.25">
      <c r="A887">
        <v>292575</v>
      </c>
      <c r="B887" t="s">
        <v>26</v>
      </c>
      <c r="C887" t="s">
        <v>205</v>
      </c>
      <c r="D887" t="s">
        <v>664</v>
      </c>
      <c r="E887">
        <v>2525909</v>
      </c>
      <c r="F887" t="s">
        <v>2245</v>
      </c>
      <c r="G887">
        <v>208469</v>
      </c>
      <c r="H887" t="s">
        <v>4236</v>
      </c>
      <c r="I887">
        <v>109</v>
      </c>
      <c r="J887">
        <v>361</v>
      </c>
      <c r="K887" s="172">
        <v>30</v>
      </c>
      <c r="L887" t="s">
        <v>4764</v>
      </c>
      <c r="M887" t="s">
        <v>4701</v>
      </c>
      <c r="N887" s="177"/>
      <c r="O887" s="166"/>
    </row>
    <row r="888" spans="1:15" ht="15" x14ac:dyDescent="0.25">
      <c r="A888">
        <v>290620</v>
      </c>
      <c r="B888" t="s">
        <v>24</v>
      </c>
      <c r="C888" t="s">
        <v>115</v>
      </c>
      <c r="D888" t="s">
        <v>570</v>
      </c>
      <c r="E888">
        <v>7441819</v>
      </c>
      <c r="F888" t="s">
        <v>1095</v>
      </c>
      <c r="G888">
        <v>1530992</v>
      </c>
      <c r="H888" t="s">
        <v>4236</v>
      </c>
      <c r="I888">
        <v>50</v>
      </c>
      <c r="J888">
        <v>278</v>
      </c>
      <c r="K888" s="172">
        <v>18</v>
      </c>
      <c r="L888" t="s">
        <v>4764</v>
      </c>
      <c r="M888" t="s">
        <v>4701</v>
      </c>
      <c r="N888" s="177"/>
      <c r="O888" s="166"/>
    </row>
    <row r="889" spans="1:15" ht="15" x14ac:dyDescent="0.25">
      <c r="A889">
        <v>292320</v>
      </c>
      <c r="B889" t="s">
        <v>29</v>
      </c>
      <c r="C889" t="s">
        <v>309</v>
      </c>
      <c r="D889" t="s">
        <v>755</v>
      </c>
      <c r="E889">
        <v>3473910</v>
      </c>
      <c r="F889" t="s">
        <v>2832</v>
      </c>
      <c r="G889">
        <v>205559</v>
      </c>
      <c r="H889" t="s">
        <v>4236</v>
      </c>
      <c r="I889">
        <v>99</v>
      </c>
      <c r="J889">
        <v>222</v>
      </c>
      <c r="K889" s="172">
        <v>45</v>
      </c>
      <c r="L889" t="s">
        <v>4764</v>
      </c>
      <c r="M889" t="s">
        <v>4701</v>
      </c>
      <c r="N889" s="177"/>
      <c r="O889" s="166"/>
    </row>
    <row r="890" spans="1:15" ht="15" x14ac:dyDescent="0.25">
      <c r="A890">
        <v>290370</v>
      </c>
      <c r="B890" t="s">
        <v>31</v>
      </c>
      <c r="C890" t="s">
        <v>440</v>
      </c>
      <c r="D890" t="s">
        <v>876</v>
      </c>
      <c r="E890">
        <v>3476138</v>
      </c>
      <c r="F890" t="s">
        <v>3519</v>
      </c>
      <c r="G890">
        <v>182451</v>
      </c>
      <c r="H890" t="s">
        <v>4236</v>
      </c>
      <c r="I890">
        <v>55</v>
      </c>
      <c r="J890">
        <v>225</v>
      </c>
      <c r="K890" s="172">
        <v>24</v>
      </c>
      <c r="L890" t="s">
        <v>4764</v>
      </c>
      <c r="M890" t="s">
        <v>4701</v>
      </c>
      <c r="N890" s="177"/>
      <c r="O890" s="166"/>
    </row>
    <row r="891" spans="1:15" ht="15" x14ac:dyDescent="0.25">
      <c r="A891">
        <v>292640</v>
      </c>
      <c r="B891" t="s">
        <v>30</v>
      </c>
      <c r="C891" t="s">
        <v>356</v>
      </c>
      <c r="D891" t="s">
        <v>807</v>
      </c>
      <c r="E891">
        <v>7213131</v>
      </c>
      <c r="F891" t="s">
        <v>3900</v>
      </c>
      <c r="G891">
        <v>209341</v>
      </c>
      <c r="H891" t="s">
        <v>4236</v>
      </c>
      <c r="I891">
        <v>55</v>
      </c>
      <c r="J891">
        <v>264</v>
      </c>
      <c r="K891" s="172">
        <v>21</v>
      </c>
      <c r="L891" t="s">
        <v>4764</v>
      </c>
      <c r="M891" t="s">
        <v>4701</v>
      </c>
      <c r="N891" s="177"/>
      <c r="O891" s="166"/>
    </row>
    <row r="892" spans="1:15" ht="15" x14ac:dyDescent="0.25">
      <c r="A892">
        <v>290910</v>
      </c>
      <c r="B892" t="s">
        <v>29</v>
      </c>
      <c r="C892" t="s">
        <v>319</v>
      </c>
      <c r="D892" t="s">
        <v>760</v>
      </c>
      <c r="E892">
        <v>6186769</v>
      </c>
      <c r="F892" t="s">
        <v>2877</v>
      </c>
      <c r="G892">
        <v>188417</v>
      </c>
      <c r="H892" t="s">
        <v>4236</v>
      </c>
      <c r="I892">
        <v>143</v>
      </c>
      <c r="J892">
        <v>194</v>
      </c>
      <c r="K892" s="172">
        <v>74</v>
      </c>
      <c r="L892" t="s">
        <v>4764</v>
      </c>
      <c r="M892" t="s">
        <v>4701</v>
      </c>
      <c r="N892" s="177"/>
      <c r="O892" s="166"/>
    </row>
    <row r="893" spans="1:15" ht="15" x14ac:dyDescent="0.25">
      <c r="A893">
        <v>293330</v>
      </c>
      <c r="B893" t="s">
        <v>30</v>
      </c>
      <c r="C893" t="s">
        <v>333</v>
      </c>
      <c r="D893" t="s">
        <v>842</v>
      </c>
      <c r="E893">
        <v>2486547</v>
      </c>
      <c r="F893" t="s">
        <v>3323</v>
      </c>
      <c r="G893">
        <v>219673</v>
      </c>
      <c r="H893" t="s">
        <v>4236</v>
      </c>
      <c r="I893">
        <v>118</v>
      </c>
      <c r="J893">
        <v>221</v>
      </c>
      <c r="K893" s="172">
        <v>53</v>
      </c>
      <c r="L893" t="s">
        <v>4764</v>
      </c>
      <c r="M893" t="s">
        <v>4701</v>
      </c>
      <c r="N893" s="177"/>
      <c r="O893" s="166"/>
    </row>
    <row r="894" spans="1:15" ht="15" x14ac:dyDescent="0.25">
      <c r="A894">
        <v>292740</v>
      </c>
      <c r="B894" t="s">
        <v>26</v>
      </c>
      <c r="C894" t="s">
        <v>195</v>
      </c>
      <c r="D894" t="s">
        <v>644</v>
      </c>
      <c r="E894">
        <v>411582</v>
      </c>
      <c r="F894" t="s">
        <v>3922</v>
      </c>
      <c r="G894">
        <v>2138336</v>
      </c>
      <c r="H894" t="s">
        <v>4236</v>
      </c>
      <c r="I894">
        <v>90</v>
      </c>
      <c r="J894">
        <v>215</v>
      </c>
      <c r="K894" s="172">
        <v>42</v>
      </c>
      <c r="L894" t="s">
        <v>4764</v>
      </c>
      <c r="M894" t="s">
        <v>4701</v>
      </c>
      <c r="N894" s="177"/>
      <c r="O894" s="166"/>
    </row>
    <row r="895" spans="1:15" ht="15" x14ac:dyDescent="0.25">
      <c r="A895">
        <v>292890</v>
      </c>
      <c r="B895" t="s">
        <v>29</v>
      </c>
      <c r="C895" t="s">
        <v>292</v>
      </c>
      <c r="D895" t="s">
        <v>745</v>
      </c>
      <c r="E895">
        <v>4032020</v>
      </c>
      <c r="F895" t="s">
        <v>2772</v>
      </c>
      <c r="G895">
        <v>214302</v>
      </c>
      <c r="H895" t="s">
        <v>4236</v>
      </c>
      <c r="I895">
        <v>40</v>
      </c>
      <c r="J895">
        <v>163</v>
      </c>
      <c r="K895" s="172">
        <v>25</v>
      </c>
      <c r="L895" t="s">
        <v>4764</v>
      </c>
      <c r="M895" t="s">
        <v>4701</v>
      </c>
      <c r="N895" s="177"/>
      <c r="O895" s="166"/>
    </row>
    <row r="896" spans="1:15" ht="15" x14ac:dyDescent="0.25">
      <c r="A896">
        <v>291850</v>
      </c>
      <c r="B896" t="s">
        <v>24</v>
      </c>
      <c r="C896" t="s">
        <v>115</v>
      </c>
      <c r="D896" t="s">
        <v>578</v>
      </c>
      <c r="E896">
        <v>2601494</v>
      </c>
      <c r="F896" t="s">
        <v>1452</v>
      </c>
      <c r="G896">
        <v>200573</v>
      </c>
      <c r="H896" t="s">
        <v>4236</v>
      </c>
      <c r="I896">
        <v>34</v>
      </c>
      <c r="J896">
        <v>273</v>
      </c>
      <c r="K896" s="172">
        <v>12</v>
      </c>
      <c r="L896" t="s">
        <v>4764</v>
      </c>
      <c r="M896" t="s">
        <v>4701</v>
      </c>
      <c r="N896" s="177"/>
      <c r="O896" s="166"/>
    </row>
    <row r="897" spans="1:15" ht="15" x14ac:dyDescent="0.25">
      <c r="A897">
        <v>290320</v>
      </c>
      <c r="B897" t="s">
        <v>29</v>
      </c>
      <c r="C897" t="s">
        <v>292</v>
      </c>
      <c r="D897" t="s">
        <v>735</v>
      </c>
      <c r="E897">
        <v>3488276</v>
      </c>
      <c r="F897" t="s">
        <v>3759</v>
      </c>
      <c r="G897">
        <v>181862</v>
      </c>
      <c r="H897" t="s">
        <v>4236</v>
      </c>
      <c r="I897">
        <v>41</v>
      </c>
      <c r="J897">
        <v>163</v>
      </c>
      <c r="K897" s="172">
        <v>25</v>
      </c>
      <c r="L897" t="s">
        <v>4764</v>
      </c>
      <c r="M897" t="s">
        <v>4701</v>
      </c>
      <c r="N897" s="177"/>
      <c r="O897" s="166"/>
    </row>
    <row r="898" spans="1:15" ht="15" x14ac:dyDescent="0.25">
      <c r="A898">
        <v>291810</v>
      </c>
      <c r="B898" t="s">
        <v>28</v>
      </c>
      <c r="C898" t="s">
        <v>274</v>
      </c>
      <c r="D898" t="s">
        <v>718</v>
      </c>
      <c r="E898">
        <v>2469898</v>
      </c>
      <c r="F898" t="s">
        <v>2626</v>
      </c>
      <c r="G898">
        <v>199540</v>
      </c>
      <c r="H898" t="s">
        <v>4236</v>
      </c>
      <c r="I898">
        <v>89</v>
      </c>
      <c r="J898">
        <v>261</v>
      </c>
      <c r="K898" s="172">
        <v>34</v>
      </c>
      <c r="L898" t="s">
        <v>4764</v>
      </c>
      <c r="M898" t="s">
        <v>4701</v>
      </c>
      <c r="N898" s="177"/>
      <c r="O898" s="166"/>
    </row>
    <row r="899" spans="1:15" ht="15" x14ac:dyDescent="0.25">
      <c r="A899">
        <v>293076</v>
      </c>
      <c r="B899" t="s">
        <v>27</v>
      </c>
      <c r="C899" t="s">
        <v>248</v>
      </c>
      <c r="D899" t="s">
        <v>704</v>
      </c>
      <c r="E899">
        <v>285293</v>
      </c>
      <c r="F899" t="s">
        <v>1393</v>
      </c>
      <c r="G899">
        <v>1619179</v>
      </c>
      <c r="H899" t="s">
        <v>4236</v>
      </c>
      <c r="I899">
        <v>146</v>
      </c>
      <c r="J899">
        <v>223</v>
      </c>
      <c r="K899" s="172">
        <v>65</v>
      </c>
      <c r="L899" t="s">
        <v>4764</v>
      </c>
      <c r="M899" t="s">
        <v>4701</v>
      </c>
      <c r="N899" s="177"/>
      <c r="O899" s="166"/>
    </row>
    <row r="900" spans="1:15" ht="15" x14ac:dyDescent="0.25">
      <c r="A900">
        <v>293270</v>
      </c>
      <c r="B900" t="s">
        <v>31</v>
      </c>
      <c r="C900" t="s">
        <v>408</v>
      </c>
      <c r="D900" t="s">
        <v>850</v>
      </c>
      <c r="E900">
        <v>4033469</v>
      </c>
      <c r="F900" t="s">
        <v>3987</v>
      </c>
      <c r="G900">
        <v>218693</v>
      </c>
      <c r="H900" t="s">
        <v>4236</v>
      </c>
      <c r="I900">
        <v>12</v>
      </c>
      <c r="J900">
        <v>125</v>
      </c>
      <c r="K900" s="172">
        <v>10</v>
      </c>
      <c r="L900" t="s">
        <v>4764</v>
      </c>
      <c r="M900" t="s">
        <v>4701</v>
      </c>
      <c r="N900" s="177"/>
      <c r="O900" s="166"/>
    </row>
    <row r="901" spans="1:15" ht="15" x14ac:dyDescent="0.25">
      <c r="A901">
        <v>291080</v>
      </c>
      <c r="B901" t="s">
        <v>23</v>
      </c>
      <c r="C901" t="s">
        <v>37</v>
      </c>
      <c r="D901" t="s">
        <v>502</v>
      </c>
      <c r="E901">
        <v>3365719</v>
      </c>
      <c r="F901" t="s">
        <v>4531</v>
      </c>
      <c r="G901">
        <v>190888</v>
      </c>
      <c r="H901" t="s">
        <v>4236</v>
      </c>
      <c r="I901">
        <v>32</v>
      </c>
      <c r="J901">
        <v>235</v>
      </c>
      <c r="K901" s="172">
        <v>14</v>
      </c>
      <c r="L901" t="s">
        <v>4764</v>
      </c>
      <c r="M901" t="s">
        <v>4701</v>
      </c>
      <c r="N901" s="177"/>
      <c r="O901" s="166"/>
    </row>
    <row r="902" spans="1:15" ht="15" x14ac:dyDescent="0.25">
      <c r="A902">
        <v>291550</v>
      </c>
      <c r="B902" t="s">
        <v>31</v>
      </c>
      <c r="C902" t="s">
        <v>417</v>
      </c>
      <c r="D902" t="s">
        <v>863</v>
      </c>
      <c r="E902">
        <v>2526123</v>
      </c>
      <c r="F902" t="s">
        <v>1102</v>
      </c>
      <c r="G902">
        <v>196746</v>
      </c>
      <c r="H902" t="s">
        <v>4236</v>
      </c>
      <c r="I902">
        <v>128</v>
      </c>
      <c r="J902">
        <v>341</v>
      </c>
      <c r="K902" s="172">
        <v>38</v>
      </c>
      <c r="L902" t="s">
        <v>4764</v>
      </c>
      <c r="M902" t="s">
        <v>4701</v>
      </c>
      <c r="N902" s="177"/>
      <c r="O902" s="166"/>
    </row>
    <row r="903" spans="1:15" ht="15" x14ac:dyDescent="0.25">
      <c r="A903">
        <v>291800</v>
      </c>
      <c r="B903" t="s">
        <v>31</v>
      </c>
      <c r="C903" t="s">
        <v>440</v>
      </c>
      <c r="D903" t="s">
        <v>890</v>
      </c>
      <c r="E903">
        <v>3649229</v>
      </c>
      <c r="F903" t="s">
        <v>3610</v>
      </c>
      <c r="G903">
        <v>199400</v>
      </c>
      <c r="H903" t="s">
        <v>4236</v>
      </c>
      <c r="I903">
        <v>79</v>
      </c>
      <c r="J903">
        <v>308</v>
      </c>
      <c r="K903" s="172">
        <v>26</v>
      </c>
      <c r="L903" t="s">
        <v>4764</v>
      </c>
      <c r="M903" t="s">
        <v>4701</v>
      </c>
      <c r="N903" s="177"/>
      <c r="O903" s="166"/>
    </row>
    <row r="904" spans="1:15" ht="15" x14ac:dyDescent="0.25">
      <c r="A904">
        <v>292680</v>
      </c>
      <c r="B904" t="s">
        <v>30</v>
      </c>
      <c r="C904" t="s">
        <v>356</v>
      </c>
      <c r="D904" t="s">
        <v>808</v>
      </c>
      <c r="E904">
        <v>2509776</v>
      </c>
      <c r="F904" t="s">
        <v>3137</v>
      </c>
      <c r="G904">
        <v>209724</v>
      </c>
      <c r="H904" t="s">
        <v>4236</v>
      </c>
      <c r="I904">
        <v>91</v>
      </c>
      <c r="J904">
        <v>179</v>
      </c>
      <c r="K904" s="172">
        <v>51</v>
      </c>
      <c r="L904" t="s">
        <v>4764</v>
      </c>
      <c r="M904" t="s">
        <v>4701</v>
      </c>
      <c r="N904" s="177"/>
      <c r="O904" s="166"/>
    </row>
    <row r="905" spans="1:15" ht="15" x14ac:dyDescent="0.25">
      <c r="A905">
        <v>291733</v>
      </c>
      <c r="B905" t="s">
        <v>30</v>
      </c>
      <c r="C905" t="s">
        <v>356</v>
      </c>
      <c r="D905" t="s">
        <v>798</v>
      </c>
      <c r="E905">
        <v>2466635</v>
      </c>
      <c r="F905" t="s">
        <v>4778</v>
      </c>
      <c r="G905">
        <v>198374</v>
      </c>
      <c r="H905" t="s">
        <v>4236</v>
      </c>
      <c r="I905">
        <v>36</v>
      </c>
      <c r="J905">
        <v>143</v>
      </c>
      <c r="K905" s="172">
        <v>25</v>
      </c>
      <c r="L905" t="s">
        <v>4764</v>
      </c>
      <c r="M905" t="s">
        <v>4701</v>
      </c>
      <c r="N905" s="177"/>
      <c r="O905" s="166"/>
    </row>
    <row r="906" spans="1:15" ht="15" x14ac:dyDescent="0.25">
      <c r="A906">
        <v>292700</v>
      </c>
      <c r="B906" t="s">
        <v>27</v>
      </c>
      <c r="C906" t="s">
        <v>230</v>
      </c>
      <c r="D906" t="s">
        <v>688</v>
      </c>
      <c r="E906">
        <v>2653729</v>
      </c>
      <c r="F906" t="s">
        <v>2404</v>
      </c>
      <c r="G906">
        <v>209880</v>
      </c>
      <c r="H906" t="s">
        <v>4236</v>
      </c>
      <c r="I906">
        <v>130</v>
      </c>
      <c r="J906">
        <v>324</v>
      </c>
      <c r="K906" s="172">
        <v>40</v>
      </c>
      <c r="L906" t="s">
        <v>4764</v>
      </c>
      <c r="M906" t="s">
        <v>4701</v>
      </c>
      <c r="N906" s="177"/>
      <c r="O906" s="166"/>
    </row>
    <row r="907" spans="1:15" ht="15" x14ac:dyDescent="0.25">
      <c r="A907">
        <v>292270</v>
      </c>
      <c r="B907" t="s">
        <v>30</v>
      </c>
      <c r="C907" t="s">
        <v>377</v>
      </c>
      <c r="D907" t="s">
        <v>822</v>
      </c>
      <c r="E907">
        <v>3011232</v>
      </c>
      <c r="F907" t="s">
        <v>3203</v>
      </c>
      <c r="G907">
        <v>204943</v>
      </c>
      <c r="H907" t="s">
        <v>4236</v>
      </c>
      <c r="I907">
        <v>126</v>
      </c>
      <c r="J907">
        <v>273</v>
      </c>
      <c r="K907" s="172">
        <v>46</v>
      </c>
      <c r="L907" t="s">
        <v>4764</v>
      </c>
      <c r="M907" t="s">
        <v>4701</v>
      </c>
      <c r="N907" s="177"/>
      <c r="O907" s="166"/>
    </row>
    <row r="908" spans="1:15" ht="15" x14ac:dyDescent="0.25">
      <c r="A908">
        <v>290650</v>
      </c>
      <c r="B908" t="s">
        <v>26</v>
      </c>
      <c r="C908" t="s">
        <v>195</v>
      </c>
      <c r="D908" t="s">
        <v>640</v>
      </c>
      <c r="E908">
        <v>3517136</v>
      </c>
      <c r="F908" t="s">
        <v>4341</v>
      </c>
      <c r="G908">
        <v>185841</v>
      </c>
      <c r="H908" t="s">
        <v>4236</v>
      </c>
      <c r="I908">
        <v>29</v>
      </c>
      <c r="J908">
        <v>269</v>
      </c>
      <c r="K908" s="172">
        <v>11</v>
      </c>
      <c r="L908" t="s">
        <v>4764</v>
      </c>
      <c r="M908" t="s">
        <v>4701</v>
      </c>
      <c r="N908" s="177"/>
      <c r="O908" s="166"/>
    </row>
    <row r="909" spans="1:15" ht="15" x14ac:dyDescent="0.25">
      <c r="A909">
        <v>292740</v>
      </c>
      <c r="B909" t="s">
        <v>26</v>
      </c>
      <c r="C909" t="s">
        <v>195</v>
      </c>
      <c r="D909" t="s">
        <v>644</v>
      </c>
      <c r="E909">
        <v>2653400</v>
      </c>
      <c r="F909" t="s">
        <v>2045</v>
      </c>
      <c r="G909">
        <v>211540</v>
      </c>
      <c r="H909" t="s">
        <v>4236</v>
      </c>
      <c r="I909">
        <v>56</v>
      </c>
      <c r="J909">
        <v>133</v>
      </c>
      <c r="K909" s="172">
        <v>42</v>
      </c>
      <c r="L909" t="s">
        <v>4764</v>
      </c>
      <c r="M909" t="s">
        <v>4701</v>
      </c>
      <c r="N909" s="177"/>
      <c r="O909" s="166"/>
    </row>
    <row r="910" spans="1:15" ht="15" x14ac:dyDescent="0.25">
      <c r="A910">
        <v>292530</v>
      </c>
      <c r="B910" t="s">
        <v>25</v>
      </c>
      <c r="C910" t="s">
        <v>155</v>
      </c>
      <c r="D910" t="s">
        <v>610</v>
      </c>
      <c r="E910">
        <v>3285111</v>
      </c>
      <c r="F910" t="s">
        <v>1673</v>
      </c>
      <c r="G910">
        <v>207888</v>
      </c>
      <c r="H910" t="s">
        <v>4236</v>
      </c>
      <c r="I910">
        <v>37</v>
      </c>
      <c r="J910">
        <v>287</v>
      </c>
      <c r="K910" s="172">
        <v>13</v>
      </c>
      <c r="L910" t="s">
        <v>4764</v>
      </c>
      <c r="M910" t="s">
        <v>4701</v>
      </c>
      <c r="N910" s="177"/>
      <c r="O910" s="166"/>
    </row>
    <row r="911" spans="1:15" ht="15" x14ac:dyDescent="0.25">
      <c r="A911">
        <v>290390</v>
      </c>
      <c r="B911" t="s">
        <v>29</v>
      </c>
      <c r="C911" t="s">
        <v>319</v>
      </c>
      <c r="D911" t="s">
        <v>757</v>
      </c>
      <c r="E911">
        <v>3010163</v>
      </c>
      <c r="F911" t="s">
        <v>2846</v>
      </c>
      <c r="G911">
        <v>182613</v>
      </c>
      <c r="H911" t="s">
        <v>4236</v>
      </c>
      <c r="I911">
        <v>106</v>
      </c>
      <c r="J911">
        <v>296</v>
      </c>
      <c r="K911" s="172">
        <v>36</v>
      </c>
      <c r="L911" t="s">
        <v>4764</v>
      </c>
      <c r="M911" t="s">
        <v>4701</v>
      </c>
      <c r="N911" s="177"/>
      <c r="O911" s="166"/>
    </row>
    <row r="912" spans="1:15" ht="15" x14ac:dyDescent="0.25">
      <c r="A912">
        <v>293330</v>
      </c>
      <c r="B912" t="s">
        <v>30</v>
      </c>
      <c r="C912" t="s">
        <v>333</v>
      </c>
      <c r="D912" t="s">
        <v>842</v>
      </c>
      <c r="E912">
        <v>2487632</v>
      </c>
      <c r="F912" t="s">
        <v>3996</v>
      </c>
      <c r="G912">
        <v>2334828</v>
      </c>
      <c r="H912" t="s">
        <v>4236</v>
      </c>
      <c r="I912">
        <v>93</v>
      </c>
      <c r="J912">
        <v>214</v>
      </c>
      <c r="K912" s="172">
        <v>43</v>
      </c>
      <c r="L912" t="s">
        <v>4764</v>
      </c>
      <c r="M912" t="s">
        <v>4701</v>
      </c>
      <c r="N912" s="177"/>
      <c r="O912" s="166"/>
    </row>
    <row r="913" spans="1:15" ht="15" x14ac:dyDescent="0.25">
      <c r="A913">
        <v>291005</v>
      </c>
      <c r="B913" t="s">
        <v>26</v>
      </c>
      <c r="C913" t="s">
        <v>177</v>
      </c>
      <c r="D913" t="s">
        <v>627</v>
      </c>
      <c r="E913">
        <v>279986</v>
      </c>
      <c r="F913" t="s">
        <v>3802</v>
      </c>
      <c r="G913">
        <v>2113287</v>
      </c>
      <c r="H913" t="s">
        <v>4236</v>
      </c>
      <c r="I913">
        <v>132</v>
      </c>
      <c r="J913">
        <v>291</v>
      </c>
      <c r="K913" s="172">
        <v>45</v>
      </c>
      <c r="L913" t="s">
        <v>4764</v>
      </c>
      <c r="M913" t="s">
        <v>4701</v>
      </c>
      <c r="N913" s="177"/>
      <c r="O913" s="166"/>
    </row>
    <row r="914" spans="1:15" ht="15" x14ac:dyDescent="0.25">
      <c r="A914">
        <v>291480</v>
      </c>
      <c r="B914" t="s">
        <v>31</v>
      </c>
      <c r="C914" t="s">
        <v>417</v>
      </c>
      <c r="D914" t="s">
        <v>861</v>
      </c>
      <c r="E914">
        <v>2470470</v>
      </c>
      <c r="F914" t="s">
        <v>3440</v>
      </c>
      <c r="G914">
        <v>195839</v>
      </c>
      <c r="H914" t="s">
        <v>4236</v>
      </c>
      <c r="I914">
        <v>65</v>
      </c>
      <c r="J914">
        <v>240</v>
      </c>
      <c r="K914" s="172">
        <v>27</v>
      </c>
      <c r="L914" t="s">
        <v>4764</v>
      </c>
      <c r="M914" t="s">
        <v>4701</v>
      </c>
      <c r="N914" s="177"/>
      <c r="O914" s="166"/>
    </row>
    <row r="915" spans="1:15" ht="15" x14ac:dyDescent="0.25">
      <c r="A915">
        <v>291040</v>
      </c>
      <c r="B915" t="s">
        <v>30</v>
      </c>
      <c r="C915" t="s">
        <v>333</v>
      </c>
      <c r="D915" t="s">
        <v>833</v>
      </c>
      <c r="E915">
        <v>7231482</v>
      </c>
      <c r="F915" t="s">
        <v>3267</v>
      </c>
      <c r="G915">
        <v>1469053</v>
      </c>
      <c r="H915" t="s">
        <v>4236</v>
      </c>
      <c r="I915">
        <v>88</v>
      </c>
      <c r="J915">
        <v>232</v>
      </c>
      <c r="K915" s="172">
        <v>38</v>
      </c>
      <c r="L915" t="s">
        <v>4764</v>
      </c>
      <c r="M915" t="s">
        <v>4701</v>
      </c>
      <c r="N915" s="177"/>
      <c r="O915" s="166"/>
    </row>
    <row r="916" spans="1:15" ht="15" x14ac:dyDescent="0.25">
      <c r="A916">
        <v>292970</v>
      </c>
      <c r="B916" t="s">
        <v>27</v>
      </c>
      <c r="C916" t="s">
        <v>230</v>
      </c>
      <c r="D916" t="s">
        <v>689</v>
      </c>
      <c r="E916">
        <v>7373996</v>
      </c>
      <c r="F916" t="s">
        <v>2414</v>
      </c>
      <c r="G916">
        <v>1495925</v>
      </c>
      <c r="H916" t="s">
        <v>4236</v>
      </c>
      <c r="I916">
        <v>207</v>
      </c>
      <c r="J916">
        <v>311</v>
      </c>
      <c r="K916" s="172">
        <v>67</v>
      </c>
      <c r="L916" t="s">
        <v>4764</v>
      </c>
      <c r="M916" t="s">
        <v>4701</v>
      </c>
      <c r="N916" s="177"/>
      <c r="O916" s="166"/>
    </row>
    <row r="917" spans="1:15" ht="15" x14ac:dyDescent="0.25">
      <c r="A917">
        <v>292870</v>
      </c>
      <c r="B917" t="s">
        <v>26</v>
      </c>
      <c r="C917" t="s">
        <v>205</v>
      </c>
      <c r="D917" t="s">
        <v>667</v>
      </c>
      <c r="E917">
        <v>2519631</v>
      </c>
      <c r="F917" t="s">
        <v>4635</v>
      </c>
      <c r="G917">
        <v>213896</v>
      </c>
      <c r="H917" t="s">
        <v>4236</v>
      </c>
      <c r="I917">
        <v>164</v>
      </c>
      <c r="J917">
        <v>288</v>
      </c>
      <c r="K917" s="172">
        <v>57</v>
      </c>
      <c r="L917" t="s">
        <v>4764</v>
      </c>
      <c r="M917" t="s">
        <v>4701</v>
      </c>
      <c r="N917" s="177"/>
      <c r="O917" s="166"/>
    </row>
    <row r="918" spans="1:15" ht="15" x14ac:dyDescent="0.25">
      <c r="A918">
        <v>292225</v>
      </c>
      <c r="B918" t="s">
        <v>29</v>
      </c>
      <c r="C918" t="s">
        <v>309</v>
      </c>
      <c r="D918" t="s">
        <v>754</v>
      </c>
      <c r="E918">
        <v>3583317</v>
      </c>
      <c r="F918" t="s">
        <v>2825</v>
      </c>
      <c r="G918">
        <v>204463</v>
      </c>
      <c r="H918" t="s">
        <v>4236</v>
      </c>
      <c r="I918">
        <v>12</v>
      </c>
      <c r="J918">
        <v>135</v>
      </c>
      <c r="K918" s="172">
        <v>9</v>
      </c>
      <c r="L918" t="s">
        <v>4764</v>
      </c>
      <c r="M918" t="s">
        <v>4701</v>
      </c>
      <c r="N918" s="177"/>
      <c r="O918" s="166"/>
    </row>
    <row r="919" spans="1:15" ht="15" x14ac:dyDescent="0.25">
      <c r="A919">
        <v>292100</v>
      </c>
      <c r="B919" t="s">
        <v>26</v>
      </c>
      <c r="C919" t="s">
        <v>177</v>
      </c>
      <c r="D919" t="s">
        <v>628</v>
      </c>
      <c r="E919">
        <v>2627396</v>
      </c>
      <c r="F919" t="s">
        <v>1883</v>
      </c>
      <c r="G919">
        <v>203130</v>
      </c>
      <c r="H919" t="s">
        <v>4236</v>
      </c>
      <c r="I919">
        <v>163</v>
      </c>
      <c r="J919">
        <v>228</v>
      </c>
      <c r="K919" s="172">
        <v>71</v>
      </c>
      <c r="L919" t="s">
        <v>4764</v>
      </c>
      <c r="M919" t="s">
        <v>4701</v>
      </c>
      <c r="N919" s="177"/>
      <c r="O919" s="166"/>
    </row>
    <row r="920" spans="1:15" ht="15" x14ac:dyDescent="0.25">
      <c r="A920">
        <v>291080</v>
      </c>
      <c r="B920" t="s">
        <v>23</v>
      </c>
      <c r="C920" t="s">
        <v>37</v>
      </c>
      <c r="D920" t="s">
        <v>502</v>
      </c>
      <c r="E920">
        <v>2505576</v>
      </c>
      <c r="F920" t="s">
        <v>4334</v>
      </c>
      <c r="G920">
        <v>190640</v>
      </c>
      <c r="H920" t="s">
        <v>4236</v>
      </c>
      <c r="I920">
        <v>47</v>
      </c>
      <c r="J920">
        <v>260</v>
      </c>
      <c r="K920" s="172">
        <v>18</v>
      </c>
      <c r="L920" t="s">
        <v>4764</v>
      </c>
      <c r="M920" t="s">
        <v>4701</v>
      </c>
      <c r="N920" s="177"/>
      <c r="O920" s="166"/>
    </row>
    <row r="921" spans="1:15" ht="15" x14ac:dyDescent="0.25">
      <c r="A921">
        <v>292230</v>
      </c>
      <c r="B921" t="s">
        <v>26</v>
      </c>
      <c r="C921" t="s">
        <v>185</v>
      </c>
      <c r="D921" t="s">
        <v>637</v>
      </c>
      <c r="E921">
        <v>2602431</v>
      </c>
      <c r="F921" t="s">
        <v>4779</v>
      </c>
      <c r="G921">
        <v>204528</v>
      </c>
      <c r="H921" t="s">
        <v>4236</v>
      </c>
      <c r="I921">
        <v>185</v>
      </c>
      <c r="J921">
        <v>361</v>
      </c>
      <c r="K921" s="172">
        <v>51</v>
      </c>
      <c r="L921" t="s">
        <v>4764</v>
      </c>
      <c r="M921" t="s">
        <v>4701</v>
      </c>
      <c r="N921" s="177"/>
      <c r="O921" s="166"/>
    </row>
    <row r="922" spans="1:15" ht="15" x14ac:dyDescent="0.25">
      <c r="A922">
        <v>290140</v>
      </c>
      <c r="B922" t="s">
        <v>29</v>
      </c>
      <c r="C922" t="s">
        <v>292</v>
      </c>
      <c r="D922" t="s">
        <v>733</v>
      </c>
      <c r="E922">
        <v>3017036</v>
      </c>
      <c r="F922" t="s">
        <v>2725</v>
      </c>
      <c r="G922">
        <v>180211</v>
      </c>
      <c r="H922" t="s">
        <v>4236</v>
      </c>
      <c r="I922">
        <v>83</v>
      </c>
      <c r="J922">
        <v>169</v>
      </c>
      <c r="K922" s="172">
        <v>49</v>
      </c>
      <c r="L922" t="s">
        <v>4764</v>
      </c>
      <c r="M922" t="s">
        <v>4701</v>
      </c>
      <c r="N922" s="177"/>
      <c r="O922" s="166"/>
    </row>
    <row r="923" spans="1:15" ht="15" x14ac:dyDescent="0.25">
      <c r="A923">
        <v>291460</v>
      </c>
      <c r="B923" t="s">
        <v>24</v>
      </c>
      <c r="C923" t="s">
        <v>115</v>
      </c>
      <c r="D923" t="s">
        <v>575</v>
      </c>
      <c r="E923">
        <v>9008691</v>
      </c>
      <c r="F923" t="s">
        <v>1443</v>
      </c>
      <c r="G923">
        <v>1606352</v>
      </c>
      <c r="H923" t="s">
        <v>4236</v>
      </c>
      <c r="I923">
        <v>104</v>
      </c>
      <c r="J923">
        <v>229</v>
      </c>
      <c r="K923" s="172">
        <v>45</v>
      </c>
      <c r="L923" t="s">
        <v>4764</v>
      </c>
      <c r="M923" t="s">
        <v>4701</v>
      </c>
      <c r="N923" s="177"/>
      <c r="O923" s="166"/>
    </row>
    <row r="924" spans="1:15" ht="15" x14ac:dyDescent="0.25">
      <c r="A924">
        <v>291510</v>
      </c>
      <c r="B924" t="s">
        <v>31</v>
      </c>
      <c r="C924" t="s">
        <v>440</v>
      </c>
      <c r="D924" t="s">
        <v>884</v>
      </c>
      <c r="E924">
        <v>3310574</v>
      </c>
      <c r="F924" t="s">
        <v>3564</v>
      </c>
      <c r="G924">
        <v>196509</v>
      </c>
      <c r="H924" t="s">
        <v>4236</v>
      </c>
      <c r="I924">
        <v>101</v>
      </c>
      <c r="J924">
        <v>348</v>
      </c>
      <c r="K924" s="172">
        <v>29</v>
      </c>
      <c r="L924" t="s">
        <v>4764</v>
      </c>
      <c r="M924" t="s">
        <v>4701</v>
      </c>
      <c r="N924" s="177"/>
      <c r="O924" s="166"/>
    </row>
    <row r="925" spans="1:15" ht="15" x14ac:dyDescent="0.25">
      <c r="A925">
        <v>293120</v>
      </c>
      <c r="B925" t="s">
        <v>31</v>
      </c>
      <c r="C925" t="s">
        <v>465</v>
      </c>
      <c r="D925" t="s">
        <v>907</v>
      </c>
      <c r="E925">
        <v>7769660</v>
      </c>
      <c r="F925" t="s">
        <v>4039</v>
      </c>
      <c r="G925">
        <v>1584057</v>
      </c>
      <c r="H925" t="s">
        <v>4236</v>
      </c>
      <c r="I925">
        <v>179</v>
      </c>
      <c r="J925">
        <v>323</v>
      </c>
      <c r="K925" s="172">
        <v>55</v>
      </c>
      <c r="L925" t="s">
        <v>4764</v>
      </c>
      <c r="M925" t="s">
        <v>4701</v>
      </c>
      <c r="N925" s="177"/>
      <c r="O925" s="166"/>
    </row>
    <row r="926" spans="1:15" ht="15" x14ac:dyDescent="0.25">
      <c r="A926">
        <v>291835</v>
      </c>
      <c r="B926" t="s">
        <v>24</v>
      </c>
      <c r="C926" t="s">
        <v>115</v>
      </c>
      <c r="D926" t="s">
        <v>577</v>
      </c>
      <c r="E926">
        <v>2482932</v>
      </c>
      <c r="F926" t="s">
        <v>1448</v>
      </c>
      <c r="G926">
        <v>199761</v>
      </c>
      <c r="H926" t="s">
        <v>4236</v>
      </c>
      <c r="I926">
        <v>151</v>
      </c>
      <c r="J926">
        <v>240</v>
      </c>
      <c r="K926" s="172">
        <v>63</v>
      </c>
      <c r="L926" t="s">
        <v>4764</v>
      </c>
      <c r="M926" t="s">
        <v>4701</v>
      </c>
      <c r="N926" s="177"/>
      <c r="O926" s="166"/>
    </row>
    <row r="927" spans="1:15" ht="15" x14ac:dyDescent="0.25">
      <c r="A927">
        <v>292510</v>
      </c>
      <c r="B927" t="s">
        <v>30</v>
      </c>
      <c r="C927" t="s">
        <v>333</v>
      </c>
      <c r="D927" t="s">
        <v>838</v>
      </c>
      <c r="E927">
        <v>2508664</v>
      </c>
      <c r="F927" t="s">
        <v>3286</v>
      </c>
      <c r="G927">
        <v>207217</v>
      </c>
      <c r="H927" t="s">
        <v>4236</v>
      </c>
      <c r="I927">
        <v>32</v>
      </c>
      <c r="J927">
        <v>321</v>
      </c>
      <c r="K927" s="172">
        <v>10</v>
      </c>
      <c r="L927" t="s">
        <v>4764</v>
      </c>
      <c r="M927" t="s">
        <v>4701</v>
      </c>
      <c r="N927" s="177"/>
      <c r="O927" s="166"/>
    </row>
    <row r="928" spans="1:15" ht="15" x14ac:dyDescent="0.25">
      <c r="A928">
        <v>291410</v>
      </c>
      <c r="B928" t="s">
        <v>29</v>
      </c>
      <c r="C928" t="s">
        <v>309</v>
      </c>
      <c r="D928" t="s">
        <v>752</v>
      </c>
      <c r="E928">
        <v>4026667</v>
      </c>
      <c r="F928" t="s">
        <v>2818</v>
      </c>
      <c r="G928">
        <v>195022</v>
      </c>
      <c r="H928" t="s">
        <v>4236</v>
      </c>
      <c r="I928">
        <v>38</v>
      </c>
      <c r="J928">
        <v>483</v>
      </c>
      <c r="K928" s="172">
        <v>8</v>
      </c>
      <c r="L928" t="s">
        <v>4764</v>
      </c>
      <c r="M928" t="s">
        <v>4701</v>
      </c>
      <c r="N928" s="177"/>
      <c r="O928" s="166"/>
    </row>
    <row r="929" spans="1:15" ht="15" x14ac:dyDescent="0.25">
      <c r="A929">
        <v>291840</v>
      </c>
      <c r="B929" t="s">
        <v>28</v>
      </c>
      <c r="C929" t="s">
        <v>263</v>
      </c>
      <c r="D929" t="s">
        <v>709</v>
      </c>
      <c r="E929">
        <v>2770997</v>
      </c>
      <c r="F929" t="s">
        <v>2563</v>
      </c>
      <c r="G929">
        <v>200263</v>
      </c>
      <c r="H929" t="s">
        <v>4236</v>
      </c>
      <c r="I929">
        <v>14</v>
      </c>
      <c r="J929">
        <v>187</v>
      </c>
      <c r="K929" s="172">
        <v>7</v>
      </c>
      <c r="L929" t="s">
        <v>4764</v>
      </c>
      <c r="M929" t="s">
        <v>4701</v>
      </c>
      <c r="N929" s="177"/>
      <c r="O929" s="166"/>
    </row>
    <row r="930" spans="1:15" ht="15" x14ac:dyDescent="0.25">
      <c r="A930">
        <v>292740</v>
      </c>
      <c r="B930" t="s">
        <v>26</v>
      </c>
      <c r="C930" t="s">
        <v>195</v>
      </c>
      <c r="D930" t="s">
        <v>644</v>
      </c>
      <c r="E930">
        <v>3270505</v>
      </c>
      <c r="F930" t="s">
        <v>2052</v>
      </c>
      <c r="G930">
        <v>211826</v>
      </c>
      <c r="H930" t="s">
        <v>4236</v>
      </c>
      <c r="I930">
        <v>9</v>
      </c>
      <c r="J930">
        <v>170</v>
      </c>
      <c r="K930" s="172">
        <v>5</v>
      </c>
      <c r="L930" t="s">
        <v>4764</v>
      </c>
      <c r="M930" t="s">
        <v>4701</v>
      </c>
      <c r="N930" s="177"/>
      <c r="O930" s="166"/>
    </row>
    <row r="931" spans="1:15" ht="15" x14ac:dyDescent="0.25">
      <c r="A931">
        <v>292910</v>
      </c>
      <c r="B931" t="s">
        <v>26</v>
      </c>
      <c r="C931" t="s">
        <v>205</v>
      </c>
      <c r="D931" t="s">
        <v>668</v>
      </c>
      <c r="E931">
        <v>2520133</v>
      </c>
      <c r="F931" t="s">
        <v>2273</v>
      </c>
      <c r="G931">
        <v>2316986</v>
      </c>
      <c r="H931" t="s">
        <v>4237</v>
      </c>
      <c r="I931">
        <v>6</v>
      </c>
      <c r="J931">
        <v>27</v>
      </c>
      <c r="K931" s="172">
        <v>22</v>
      </c>
      <c r="L931" t="s">
        <v>4764</v>
      </c>
      <c r="M931" t="s">
        <v>4701</v>
      </c>
      <c r="N931" s="177"/>
      <c r="O931" s="166"/>
    </row>
    <row r="932" spans="1:15" ht="15" x14ac:dyDescent="0.25">
      <c r="A932">
        <v>292740</v>
      </c>
      <c r="B932" t="s">
        <v>26</v>
      </c>
      <c r="C932" t="s">
        <v>195</v>
      </c>
      <c r="D932" t="s">
        <v>644</v>
      </c>
      <c r="E932">
        <v>3368890</v>
      </c>
      <c r="F932" t="s">
        <v>2057</v>
      </c>
      <c r="G932">
        <v>212008</v>
      </c>
      <c r="H932" t="s">
        <v>4236</v>
      </c>
      <c r="I932">
        <v>84</v>
      </c>
      <c r="J932">
        <v>199</v>
      </c>
      <c r="K932" s="172">
        <v>42</v>
      </c>
      <c r="L932" t="s">
        <v>4764</v>
      </c>
      <c r="M932" t="s">
        <v>4701</v>
      </c>
      <c r="N932" s="177"/>
      <c r="O932" s="166"/>
    </row>
    <row r="933" spans="1:15" ht="15" x14ac:dyDescent="0.25">
      <c r="A933">
        <v>290550</v>
      </c>
      <c r="B933" t="s">
        <v>24</v>
      </c>
      <c r="C933" t="s">
        <v>134</v>
      </c>
      <c r="D933" t="s">
        <v>586</v>
      </c>
      <c r="E933">
        <v>4023544</v>
      </c>
      <c r="F933" t="s">
        <v>1502</v>
      </c>
      <c r="G933">
        <v>184268</v>
      </c>
      <c r="H933" t="s">
        <v>4236</v>
      </c>
      <c r="I933">
        <v>54</v>
      </c>
      <c r="J933">
        <v>339</v>
      </c>
      <c r="K933" s="172">
        <v>16</v>
      </c>
      <c r="L933" t="s">
        <v>4764</v>
      </c>
      <c r="M933" t="s">
        <v>4701</v>
      </c>
      <c r="N933" s="177"/>
      <c r="O933" s="166"/>
    </row>
    <row r="934" spans="1:15" ht="15" x14ac:dyDescent="0.25">
      <c r="A934">
        <v>291560</v>
      </c>
      <c r="B934" t="s">
        <v>25</v>
      </c>
      <c r="C934" t="s">
        <v>164</v>
      </c>
      <c r="D934" t="s">
        <v>615</v>
      </c>
      <c r="E934">
        <v>5008166</v>
      </c>
      <c r="F934" t="s">
        <v>1724</v>
      </c>
      <c r="G934">
        <v>196932</v>
      </c>
      <c r="H934" t="s">
        <v>4236</v>
      </c>
      <c r="I934">
        <v>13</v>
      </c>
      <c r="J934">
        <v>302</v>
      </c>
      <c r="K934" s="172">
        <v>4</v>
      </c>
      <c r="L934" t="s">
        <v>4764</v>
      </c>
      <c r="M934" t="s">
        <v>4701</v>
      </c>
      <c r="N934" s="177"/>
      <c r="O934" s="166"/>
    </row>
    <row r="935" spans="1:15" ht="15" x14ac:dyDescent="0.25">
      <c r="A935">
        <v>292105</v>
      </c>
      <c r="B935" t="s">
        <v>30</v>
      </c>
      <c r="C935" t="s">
        <v>356</v>
      </c>
      <c r="D935" t="s">
        <v>803</v>
      </c>
      <c r="E935">
        <v>3866114</v>
      </c>
      <c r="F935" t="s">
        <v>3120</v>
      </c>
      <c r="G935">
        <v>203246</v>
      </c>
      <c r="H935" t="s">
        <v>4236</v>
      </c>
      <c r="I935">
        <v>116</v>
      </c>
      <c r="J935">
        <v>219</v>
      </c>
      <c r="K935" s="172">
        <v>53</v>
      </c>
      <c r="L935" t="s">
        <v>4764</v>
      </c>
      <c r="M935" t="s">
        <v>4701</v>
      </c>
      <c r="N935" s="177"/>
      <c r="O935" s="166"/>
    </row>
    <row r="936" spans="1:15" ht="15" x14ac:dyDescent="0.25">
      <c r="A936">
        <v>291970</v>
      </c>
      <c r="B936" t="s">
        <v>30</v>
      </c>
      <c r="C936" t="s">
        <v>377</v>
      </c>
      <c r="D936" t="s">
        <v>820</v>
      </c>
      <c r="E936">
        <v>5432219</v>
      </c>
      <c r="F936" t="s">
        <v>3197</v>
      </c>
      <c r="G936">
        <v>201928</v>
      </c>
      <c r="H936" t="s">
        <v>4236</v>
      </c>
      <c r="I936">
        <v>161</v>
      </c>
      <c r="J936">
        <v>349</v>
      </c>
      <c r="K936" s="172">
        <v>46</v>
      </c>
      <c r="L936" t="s">
        <v>4764</v>
      </c>
      <c r="M936" t="s">
        <v>4701</v>
      </c>
      <c r="N936" s="177"/>
      <c r="O936" s="166"/>
    </row>
    <row r="937" spans="1:15" ht="15" x14ac:dyDescent="0.25">
      <c r="A937">
        <v>291320</v>
      </c>
      <c r="B937" t="s">
        <v>29</v>
      </c>
      <c r="C937" t="s">
        <v>309</v>
      </c>
      <c r="D937" t="s">
        <v>751</v>
      </c>
      <c r="E937">
        <v>2799596</v>
      </c>
      <c r="F937" t="s">
        <v>2811</v>
      </c>
      <c r="G937">
        <v>193801</v>
      </c>
      <c r="H937" t="s">
        <v>4236</v>
      </c>
      <c r="I937">
        <v>112</v>
      </c>
      <c r="J937">
        <v>352</v>
      </c>
      <c r="K937" s="172">
        <v>32</v>
      </c>
      <c r="L937" t="s">
        <v>4764</v>
      </c>
      <c r="M937" t="s">
        <v>4701</v>
      </c>
      <c r="N937" s="177"/>
      <c r="O937" s="166"/>
    </row>
    <row r="938" spans="1:15" ht="15" x14ac:dyDescent="0.25">
      <c r="A938">
        <v>290570</v>
      </c>
      <c r="B938" t="s">
        <v>26</v>
      </c>
      <c r="C938" t="s">
        <v>177</v>
      </c>
      <c r="D938" t="s">
        <v>625</v>
      </c>
      <c r="E938">
        <v>2387840</v>
      </c>
      <c r="F938" t="s">
        <v>1822</v>
      </c>
      <c r="G938">
        <v>184497</v>
      </c>
      <c r="H938" t="s">
        <v>4236</v>
      </c>
      <c r="I938">
        <v>11</v>
      </c>
      <c r="J938">
        <v>247</v>
      </c>
      <c r="K938" s="172">
        <v>4</v>
      </c>
      <c r="L938" t="s">
        <v>4764</v>
      </c>
      <c r="M938" t="s">
        <v>4701</v>
      </c>
      <c r="N938" s="177"/>
      <c r="O938" s="166"/>
    </row>
    <row r="939" spans="1:15" ht="15" x14ac:dyDescent="0.25">
      <c r="A939">
        <v>292740</v>
      </c>
      <c r="B939" t="s">
        <v>26</v>
      </c>
      <c r="C939" t="s">
        <v>195</v>
      </c>
      <c r="D939" t="s">
        <v>644</v>
      </c>
      <c r="E939">
        <v>9885315</v>
      </c>
      <c r="F939" t="s">
        <v>2105</v>
      </c>
      <c r="G939">
        <v>1694626</v>
      </c>
      <c r="H939" t="s">
        <v>4236</v>
      </c>
      <c r="I939">
        <v>158</v>
      </c>
      <c r="J939">
        <v>282</v>
      </c>
      <c r="K939" s="172">
        <v>56</v>
      </c>
      <c r="L939" t="s">
        <v>4764</v>
      </c>
      <c r="M939" t="s">
        <v>4701</v>
      </c>
      <c r="N939" s="177"/>
      <c r="O939" s="166"/>
    </row>
    <row r="940" spans="1:15" ht="15" x14ac:dyDescent="0.25">
      <c r="A940">
        <v>291480</v>
      </c>
      <c r="B940" t="s">
        <v>31</v>
      </c>
      <c r="C940" t="s">
        <v>417</v>
      </c>
      <c r="D940" t="s">
        <v>861</v>
      </c>
      <c r="E940">
        <v>3017354</v>
      </c>
      <c r="F940" t="s">
        <v>3462</v>
      </c>
      <c r="G940">
        <v>1683411</v>
      </c>
      <c r="H940" t="s">
        <v>4236</v>
      </c>
      <c r="I940">
        <v>136</v>
      </c>
      <c r="J940">
        <v>632</v>
      </c>
      <c r="K940" s="172">
        <v>22</v>
      </c>
      <c r="L940" t="s">
        <v>4764</v>
      </c>
      <c r="M940" t="s">
        <v>4701</v>
      </c>
      <c r="N940" s="177"/>
      <c r="O940" s="166"/>
    </row>
    <row r="941" spans="1:15" ht="15" x14ac:dyDescent="0.25">
      <c r="A941">
        <v>290840</v>
      </c>
      <c r="B941" t="s">
        <v>23</v>
      </c>
      <c r="C941" t="s">
        <v>95</v>
      </c>
      <c r="D941" t="s">
        <v>552</v>
      </c>
      <c r="E941">
        <v>2601222</v>
      </c>
      <c r="F941" t="s">
        <v>4586</v>
      </c>
      <c r="G941">
        <v>187844</v>
      </c>
      <c r="H941" t="s">
        <v>4236</v>
      </c>
      <c r="I941">
        <v>283</v>
      </c>
      <c r="J941">
        <v>408</v>
      </c>
      <c r="K941" s="172">
        <v>69</v>
      </c>
      <c r="L941" t="s">
        <v>4764</v>
      </c>
      <c r="M941" t="s">
        <v>4701</v>
      </c>
      <c r="N941" s="177"/>
      <c r="O941" s="166"/>
    </row>
    <row r="942" spans="1:15" ht="15" x14ac:dyDescent="0.25">
      <c r="A942">
        <v>292860</v>
      </c>
      <c r="B942" t="s">
        <v>26</v>
      </c>
      <c r="C942" t="s">
        <v>195</v>
      </c>
      <c r="D942" t="s">
        <v>645</v>
      </c>
      <c r="E942">
        <v>3021882</v>
      </c>
      <c r="F942" t="s">
        <v>2115</v>
      </c>
      <c r="G942">
        <v>213756</v>
      </c>
      <c r="H942" t="s">
        <v>4236</v>
      </c>
      <c r="I942">
        <v>14</v>
      </c>
      <c r="J942">
        <v>275</v>
      </c>
      <c r="K942" s="172">
        <v>5</v>
      </c>
      <c r="L942" t="s">
        <v>4764</v>
      </c>
      <c r="M942" t="s">
        <v>4701</v>
      </c>
      <c r="N942" s="177"/>
      <c r="O942" s="166"/>
    </row>
    <row r="943" spans="1:15" ht="15" x14ac:dyDescent="0.25">
      <c r="A943">
        <v>292740</v>
      </c>
      <c r="B943" t="s">
        <v>26</v>
      </c>
      <c r="C943" t="s">
        <v>195</v>
      </c>
      <c r="D943" t="s">
        <v>644</v>
      </c>
      <c r="E943">
        <v>7592450</v>
      </c>
      <c r="F943" t="s">
        <v>2081</v>
      </c>
      <c r="G943">
        <v>1568256</v>
      </c>
      <c r="H943" t="s">
        <v>4236</v>
      </c>
      <c r="I943">
        <v>54</v>
      </c>
      <c r="J943">
        <v>160</v>
      </c>
      <c r="K943" s="172">
        <v>34</v>
      </c>
      <c r="L943" t="s">
        <v>4764</v>
      </c>
      <c r="M943" t="s">
        <v>4701</v>
      </c>
      <c r="N943" s="177"/>
      <c r="O943" s="166"/>
    </row>
    <row r="944" spans="1:15" ht="15" x14ac:dyDescent="0.25">
      <c r="A944">
        <v>290070</v>
      </c>
      <c r="B944" t="s">
        <v>27</v>
      </c>
      <c r="C944" t="s">
        <v>230</v>
      </c>
      <c r="D944" t="s">
        <v>673</v>
      </c>
      <c r="E944">
        <v>2508346</v>
      </c>
      <c r="F944" t="s">
        <v>1882</v>
      </c>
      <c r="G944">
        <v>179426</v>
      </c>
      <c r="H944" t="s">
        <v>4236</v>
      </c>
      <c r="I944">
        <v>151</v>
      </c>
      <c r="J944">
        <v>329</v>
      </c>
      <c r="K944" s="172">
        <v>46</v>
      </c>
      <c r="L944" t="s">
        <v>4764</v>
      </c>
      <c r="M944" t="s">
        <v>4701</v>
      </c>
      <c r="N944" s="177"/>
      <c r="O944" s="166"/>
    </row>
    <row r="945" spans="1:15" ht="15" x14ac:dyDescent="0.25">
      <c r="A945">
        <v>291090</v>
      </c>
      <c r="B945" t="s">
        <v>30</v>
      </c>
      <c r="C945" t="s">
        <v>377</v>
      </c>
      <c r="D945" t="s">
        <v>813</v>
      </c>
      <c r="E945">
        <v>2526514</v>
      </c>
      <c r="F945" t="s">
        <v>1079</v>
      </c>
      <c r="G945">
        <v>191884</v>
      </c>
      <c r="H945" t="s">
        <v>4236</v>
      </c>
      <c r="I945">
        <v>66</v>
      </c>
      <c r="J945">
        <v>300</v>
      </c>
      <c r="K945" s="172">
        <v>22</v>
      </c>
      <c r="L945" t="s">
        <v>4764</v>
      </c>
      <c r="M945" t="s">
        <v>4701</v>
      </c>
      <c r="N945" s="177"/>
      <c r="O945" s="166"/>
    </row>
    <row r="946" spans="1:15" ht="15" x14ac:dyDescent="0.25">
      <c r="A946">
        <v>291040</v>
      </c>
      <c r="B946" t="s">
        <v>30</v>
      </c>
      <c r="C946" t="s">
        <v>333</v>
      </c>
      <c r="D946" t="s">
        <v>833</v>
      </c>
      <c r="E946">
        <v>2601168</v>
      </c>
      <c r="F946" t="s">
        <v>3804</v>
      </c>
      <c r="G946">
        <v>189405</v>
      </c>
      <c r="H946" t="s">
        <v>4236</v>
      </c>
      <c r="I946">
        <v>104</v>
      </c>
      <c r="J946">
        <v>210</v>
      </c>
      <c r="K946" s="172">
        <v>50</v>
      </c>
      <c r="L946" t="s">
        <v>4764</v>
      </c>
      <c r="M946" t="s">
        <v>4701</v>
      </c>
      <c r="N946" s="177"/>
      <c r="O946" s="166"/>
    </row>
    <row r="947" spans="1:15" ht="15" x14ac:dyDescent="0.25">
      <c r="A947">
        <v>292840</v>
      </c>
      <c r="B947" t="s">
        <v>29</v>
      </c>
      <c r="C947" t="s">
        <v>292</v>
      </c>
      <c r="D947" t="s">
        <v>744</v>
      </c>
      <c r="E947">
        <v>3028690</v>
      </c>
      <c r="F947" t="s">
        <v>2765</v>
      </c>
      <c r="G947">
        <v>213594</v>
      </c>
      <c r="H947" t="s">
        <v>4236</v>
      </c>
      <c r="I947">
        <v>11</v>
      </c>
      <c r="J947">
        <v>158</v>
      </c>
      <c r="K947" s="172">
        <v>7</v>
      </c>
      <c r="L947" t="s">
        <v>4764</v>
      </c>
      <c r="M947" t="s">
        <v>4701</v>
      </c>
      <c r="N947" s="177"/>
      <c r="O947" s="166"/>
    </row>
    <row r="948" spans="1:15" ht="15" x14ac:dyDescent="0.25">
      <c r="A948">
        <v>291080</v>
      </c>
      <c r="B948" t="s">
        <v>23</v>
      </c>
      <c r="C948" t="s">
        <v>37</v>
      </c>
      <c r="D948" t="s">
        <v>502</v>
      </c>
      <c r="E948">
        <v>2401819</v>
      </c>
      <c r="F948" t="s">
        <v>3813</v>
      </c>
      <c r="G948">
        <v>190551</v>
      </c>
      <c r="H948" t="s">
        <v>4237</v>
      </c>
      <c r="I948">
        <v>24</v>
      </c>
      <c r="J948">
        <v>202</v>
      </c>
      <c r="K948" s="172">
        <v>12</v>
      </c>
      <c r="L948" t="s">
        <v>4764</v>
      </c>
      <c r="M948" t="s">
        <v>4701</v>
      </c>
      <c r="N948" s="177"/>
      <c r="O948" s="166"/>
    </row>
    <row r="949" spans="1:15" ht="15" x14ac:dyDescent="0.25">
      <c r="A949">
        <v>293290</v>
      </c>
      <c r="B949" t="s">
        <v>31</v>
      </c>
      <c r="C949" t="s">
        <v>465</v>
      </c>
      <c r="D949" t="s">
        <v>909</v>
      </c>
      <c r="E949">
        <v>2525712</v>
      </c>
      <c r="F949" t="s">
        <v>3988</v>
      </c>
      <c r="G949">
        <v>218855</v>
      </c>
      <c r="H949" t="s">
        <v>4001</v>
      </c>
      <c r="I949">
        <v>6</v>
      </c>
      <c r="J949">
        <v>301</v>
      </c>
      <c r="K949" s="172">
        <v>2</v>
      </c>
      <c r="L949" t="s">
        <v>4702</v>
      </c>
      <c r="M949" t="s">
        <v>4613</v>
      </c>
      <c r="N949" s="177"/>
      <c r="O949" s="166"/>
    </row>
    <row r="950" spans="1:15" ht="15" x14ac:dyDescent="0.25">
      <c r="A950">
        <v>291470</v>
      </c>
      <c r="B950" t="s">
        <v>23</v>
      </c>
      <c r="C950" t="s">
        <v>69</v>
      </c>
      <c r="D950" t="s">
        <v>527</v>
      </c>
      <c r="E950">
        <v>4027019</v>
      </c>
      <c r="F950" t="s">
        <v>1125</v>
      </c>
      <c r="G950">
        <v>195782</v>
      </c>
      <c r="H950" t="s">
        <v>4236</v>
      </c>
      <c r="I950">
        <v>82</v>
      </c>
      <c r="J950">
        <v>187</v>
      </c>
      <c r="K950" s="172">
        <v>44</v>
      </c>
      <c r="L950" t="s">
        <v>4764</v>
      </c>
      <c r="M950" t="s">
        <v>4701</v>
      </c>
      <c r="N950" s="177"/>
      <c r="O950" s="166"/>
    </row>
    <row r="951" spans="1:15" ht="15" x14ac:dyDescent="0.25">
      <c r="A951">
        <v>293050</v>
      </c>
      <c r="B951" t="s">
        <v>23</v>
      </c>
      <c r="C951" t="s">
        <v>95</v>
      </c>
      <c r="D951" t="s">
        <v>562</v>
      </c>
      <c r="E951">
        <v>2524554</v>
      </c>
      <c r="F951" t="s">
        <v>1345</v>
      </c>
      <c r="G951">
        <v>216283</v>
      </c>
      <c r="H951" t="s">
        <v>4236</v>
      </c>
      <c r="I951">
        <v>87</v>
      </c>
      <c r="J951">
        <v>296</v>
      </c>
      <c r="K951" s="172">
        <v>29</v>
      </c>
      <c r="L951" t="s">
        <v>4764</v>
      </c>
      <c r="M951" t="s">
        <v>4701</v>
      </c>
      <c r="N951" s="177"/>
      <c r="O951" s="166"/>
    </row>
    <row r="952" spans="1:15" ht="15" x14ac:dyDescent="0.25">
      <c r="A952">
        <v>291190</v>
      </c>
      <c r="B952" t="s">
        <v>23</v>
      </c>
      <c r="C952" t="s">
        <v>69</v>
      </c>
      <c r="D952" t="s">
        <v>525</v>
      </c>
      <c r="E952">
        <v>2771691</v>
      </c>
      <c r="F952" t="s">
        <v>1108</v>
      </c>
      <c r="G952">
        <v>192902</v>
      </c>
      <c r="H952" t="s">
        <v>4236</v>
      </c>
      <c r="I952">
        <v>92</v>
      </c>
      <c r="J952">
        <v>313</v>
      </c>
      <c r="K952" s="172">
        <v>29</v>
      </c>
      <c r="L952" t="s">
        <v>4764</v>
      </c>
      <c r="M952" t="s">
        <v>4701</v>
      </c>
      <c r="N952" s="177"/>
      <c r="O952" s="166"/>
    </row>
    <row r="953" spans="1:15" ht="15" x14ac:dyDescent="0.25">
      <c r="A953">
        <v>292740</v>
      </c>
      <c r="B953" t="s">
        <v>26</v>
      </c>
      <c r="C953" t="s">
        <v>195</v>
      </c>
      <c r="D953" t="s">
        <v>644</v>
      </c>
      <c r="E953">
        <v>3850153</v>
      </c>
      <c r="F953" t="s">
        <v>2058</v>
      </c>
      <c r="G953">
        <v>212059</v>
      </c>
      <c r="H953" t="s">
        <v>4236</v>
      </c>
      <c r="I953">
        <v>119</v>
      </c>
      <c r="J953">
        <v>263</v>
      </c>
      <c r="K953" s="172">
        <v>45</v>
      </c>
      <c r="L953" t="s">
        <v>4764</v>
      </c>
      <c r="M953" t="s">
        <v>4701</v>
      </c>
      <c r="N953" s="177"/>
      <c r="O953" s="166"/>
    </row>
    <row r="954" spans="1:15" ht="15" x14ac:dyDescent="0.25">
      <c r="A954">
        <v>290225</v>
      </c>
      <c r="B954" t="s">
        <v>31</v>
      </c>
      <c r="C954" t="s">
        <v>408</v>
      </c>
      <c r="D954" t="s">
        <v>843</v>
      </c>
      <c r="E954">
        <v>3742288</v>
      </c>
      <c r="F954" t="s">
        <v>3351</v>
      </c>
      <c r="G954">
        <v>180890</v>
      </c>
      <c r="H954" t="s">
        <v>4236</v>
      </c>
      <c r="I954">
        <v>132</v>
      </c>
      <c r="J954">
        <v>307</v>
      </c>
      <c r="K954" s="172">
        <v>43</v>
      </c>
      <c r="L954" t="s">
        <v>4764</v>
      </c>
      <c r="M954" t="s">
        <v>4701</v>
      </c>
      <c r="N954" s="177"/>
      <c r="O954" s="166"/>
    </row>
    <row r="955" spans="1:15" ht="15" x14ac:dyDescent="0.25">
      <c r="A955">
        <v>292205</v>
      </c>
      <c r="B955" t="s">
        <v>24</v>
      </c>
      <c r="C955" t="s">
        <v>115</v>
      </c>
      <c r="D955" t="s">
        <v>580</v>
      </c>
      <c r="E955">
        <v>6486304</v>
      </c>
      <c r="F955" t="s">
        <v>1468</v>
      </c>
      <c r="G955">
        <v>204331</v>
      </c>
      <c r="H955" t="s">
        <v>4236</v>
      </c>
      <c r="I955">
        <v>54</v>
      </c>
      <c r="J955">
        <v>206</v>
      </c>
      <c r="K955" s="172">
        <v>26</v>
      </c>
      <c r="L955" t="s">
        <v>4764</v>
      </c>
      <c r="M955" t="s">
        <v>4701</v>
      </c>
      <c r="N955" s="177"/>
      <c r="O955" s="166"/>
    </row>
    <row r="956" spans="1:15" ht="15" x14ac:dyDescent="0.25">
      <c r="A956">
        <v>291005</v>
      </c>
      <c r="B956" t="s">
        <v>26</v>
      </c>
      <c r="C956" t="s">
        <v>177</v>
      </c>
      <c r="D956" t="s">
        <v>627</v>
      </c>
      <c r="E956">
        <v>2532557</v>
      </c>
      <c r="F956" t="s">
        <v>1865</v>
      </c>
      <c r="G956">
        <v>189138</v>
      </c>
      <c r="H956" t="s">
        <v>4236</v>
      </c>
      <c r="I956">
        <v>81</v>
      </c>
      <c r="J956">
        <v>219</v>
      </c>
      <c r="K956" s="172">
        <v>37</v>
      </c>
      <c r="L956" t="s">
        <v>4764</v>
      </c>
      <c r="M956" t="s">
        <v>4701</v>
      </c>
      <c r="N956" s="177"/>
      <c r="O956" s="166"/>
    </row>
    <row r="957" spans="1:15" ht="15" x14ac:dyDescent="0.25">
      <c r="A957">
        <v>291750</v>
      </c>
      <c r="B957" t="s">
        <v>24</v>
      </c>
      <c r="C957" t="s">
        <v>134</v>
      </c>
      <c r="D957" t="s">
        <v>588</v>
      </c>
      <c r="E957">
        <v>3713741</v>
      </c>
      <c r="F957" t="s">
        <v>1522</v>
      </c>
      <c r="G957">
        <v>198641</v>
      </c>
      <c r="H957" t="s">
        <v>4236</v>
      </c>
      <c r="I957">
        <v>24</v>
      </c>
      <c r="J957">
        <v>283</v>
      </c>
      <c r="K957" s="172">
        <v>8</v>
      </c>
      <c r="L957" t="s">
        <v>4764</v>
      </c>
      <c r="M957" t="s">
        <v>4701</v>
      </c>
      <c r="N957" s="177"/>
      <c r="O957" s="166"/>
    </row>
    <row r="958" spans="1:15" ht="15" x14ac:dyDescent="0.25">
      <c r="A958">
        <v>291760</v>
      </c>
      <c r="B958" t="s">
        <v>31</v>
      </c>
      <c r="C958" t="s">
        <v>440</v>
      </c>
      <c r="D958" t="s">
        <v>889</v>
      </c>
      <c r="E958">
        <v>4027922</v>
      </c>
      <c r="F958" t="s">
        <v>3591</v>
      </c>
      <c r="G958">
        <v>198846</v>
      </c>
      <c r="H958" t="s">
        <v>4236</v>
      </c>
      <c r="I958">
        <v>30</v>
      </c>
      <c r="J958">
        <v>256</v>
      </c>
      <c r="K958" s="172">
        <v>12</v>
      </c>
      <c r="L958" t="s">
        <v>4764</v>
      </c>
      <c r="M958" t="s">
        <v>4701</v>
      </c>
      <c r="N958" s="177"/>
      <c r="O958" s="166"/>
    </row>
    <row r="959" spans="1:15" ht="15" x14ac:dyDescent="0.25">
      <c r="A959">
        <v>293300</v>
      </c>
      <c r="B959" t="s">
        <v>23</v>
      </c>
      <c r="C959" t="s">
        <v>95</v>
      </c>
      <c r="D959" t="s">
        <v>565</v>
      </c>
      <c r="E959">
        <v>9534210</v>
      </c>
      <c r="F959" t="s">
        <v>1376</v>
      </c>
      <c r="G959">
        <v>219029</v>
      </c>
      <c r="H959" t="s">
        <v>4236</v>
      </c>
      <c r="I959">
        <v>53</v>
      </c>
      <c r="J959">
        <v>345</v>
      </c>
      <c r="K959" s="172">
        <v>15</v>
      </c>
      <c r="L959" t="s">
        <v>4764</v>
      </c>
      <c r="M959" t="s">
        <v>4701</v>
      </c>
      <c r="N959" s="177"/>
      <c r="O959" s="166"/>
    </row>
    <row r="960" spans="1:15" ht="15" x14ac:dyDescent="0.25">
      <c r="A960">
        <v>292470</v>
      </c>
      <c r="B960" t="s">
        <v>30</v>
      </c>
      <c r="C960" t="s">
        <v>333</v>
      </c>
      <c r="D960" t="s">
        <v>836</v>
      </c>
      <c r="E960">
        <v>4029860</v>
      </c>
      <c r="F960" t="s">
        <v>3276</v>
      </c>
      <c r="G960">
        <v>206954</v>
      </c>
      <c r="H960" t="s">
        <v>4236</v>
      </c>
      <c r="I960">
        <v>138</v>
      </c>
      <c r="J960">
        <v>360</v>
      </c>
      <c r="K960" s="172">
        <v>38</v>
      </c>
      <c r="L960" t="s">
        <v>4764</v>
      </c>
      <c r="M960" t="s">
        <v>4701</v>
      </c>
      <c r="N960" s="177"/>
      <c r="O960" s="166"/>
    </row>
    <row r="961" spans="1:15" ht="15" x14ac:dyDescent="0.25">
      <c r="A961">
        <v>292665</v>
      </c>
      <c r="B961" t="s">
        <v>30</v>
      </c>
      <c r="C961" t="s">
        <v>333</v>
      </c>
      <c r="D961" t="s">
        <v>840</v>
      </c>
      <c r="E961">
        <v>3064085</v>
      </c>
      <c r="F961" t="s">
        <v>3306</v>
      </c>
      <c r="G961">
        <v>209627</v>
      </c>
      <c r="H961" t="s">
        <v>4236</v>
      </c>
      <c r="I961">
        <v>142</v>
      </c>
      <c r="J961">
        <v>253</v>
      </c>
      <c r="K961" s="172">
        <v>56</v>
      </c>
      <c r="L961" t="s">
        <v>4764</v>
      </c>
      <c r="M961" t="s">
        <v>4701</v>
      </c>
      <c r="N961" s="177"/>
      <c r="O961" s="166"/>
    </row>
    <row r="962" spans="1:15" ht="15" x14ac:dyDescent="0.25">
      <c r="A962">
        <v>290750</v>
      </c>
      <c r="B962" t="s">
        <v>27</v>
      </c>
      <c r="C962" t="s">
        <v>230</v>
      </c>
      <c r="D962" t="s">
        <v>678</v>
      </c>
      <c r="E962">
        <v>2388561</v>
      </c>
      <c r="F962" t="s">
        <v>2346</v>
      </c>
      <c r="G962">
        <v>187119</v>
      </c>
      <c r="H962" t="s">
        <v>4236</v>
      </c>
      <c r="I962">
        <v>91</v>
      </c>
      <c r="J962">
        <v>465</v>
      </c>
      <c r="K962" s="172">
        <v>20</v>
      </c>
      <c r="L962" t="s">
        <v>4764</v>
      </c>
      <c r="M962" t="s">
        <v>4701</v>
      </c>
      <c r="N962" s="177"/>
      <c r="O962" s="166"/>
    </row>
    <row r="963" spans="1:15" ht="15" x14ac:dyDescent="0.25">
      <c r="A963">
        <v>290570</v>
      </c>
      <c r="B963" t="s">
        <v>26</v>
      </c>
      <c r="C963" t="s">
        <v>177</v>
      </c>
      <c r="D963" t="s">
        <v>625</v>
      </c>
      <c r="E963">
        <v>6636381</v>
      </c>
      <c r="F963" t="s">
        <v>1848</v>
      </c>
      <c r="G963">
        <v>1624849</v>
      </c>
      <c r="H963" t="s">
        <v>4236</v>
      </c>
      <c r="I963">
        <v>71</v>
      </c>
      <c r="J963">
        <v>182</v>
      </c>
      <c r="K963" s="172">
        <v>39</v>
      </c>
      <c r="L963" t="s">
        <v>4764</v>
      </c>
      <c r="M963" t="s">
        <v>4701</v>
      </c>
      <c r="N963" s="177"/>
      <c r="O963" s="166"/>
    </row>
    <row r="964" spans="1:15" ht="15" x14ac:dyDescent="0.25">
      <c r="A964">
        <v>293170</v>
      </c>
      <c r="B964" t="s">
        <v>23</v>
      </c>
      <c r="C964" t="s">
        <v>37</v>
      </c>
      <c r="D964" t="s">
        <v>521</v>
      </c>
      <c r="E964">
        <v>3477010</v>
      </c>
      <c r="F964" t="s">
        <v>1085</v>
      </c>
      <c r="G964">
        <v>217867</v>
      </c>
      <c r="H964" t="s">
        <v>4236</v>
      </c>
      <c r="I964">
        <v>8</v>
      </c>
      <c r="J964">
        <v>471</v>
      </c>
      <c r="K964" s="172">
        <v>2</v>
      </c>
      <c r="L964" t="s">
        <v>4764</v>
      </c>
      <c r="M964" t="s">
        <v>4701</v>
      </c>
      <c r="N964" s="177"/>
      <c r="O964" s="166"/>
    </row>
    <row r="965" spans="1:15" ht="15" x14ac:dyDescent="0.25">
      <c r="A965">
        <v>290690</v>
      </c>
      <c r="B965" t="s">
        <v>25</v>
      </c>
      <c r="C965" t="s">
        <v>164</v>
      </c>
      <c r="D965" t="s">
        <v>613</v>
      </c>
      <c r="E965">
        <v>2804964</v>
      </c>
      <c r="F965" t="s">
        <v>4438</v>
      </c>
      <c r="G965">
        <v>186503</v>
      </c>
      <c r="H965" t="s">
        <v>4236</v>
      </c>
      <c r="I965">
        <v>242</v>
      </c>
      <c r="J965">
        <v>396</v>
      </c>
      <c r="K965" s="172">
        <v>61</v>
      </c>
      <c r="L965" t="s">
        <v>4764</v>
      </c>
      <c r="M965" t="s">
        <v>4701</v>
      </c>
      <c r="N965" s="177"/>
      <c r="O965" s="166"/>
    </row>
    <row r="966" spans="1:15" ht="15" x14ac:dyDescent="0.25">
      <c r="A966">
        <v>290820</v>
      </c>
      <c r="B966" t="s">
        <v>26</v>
      </c>
      <c r="C966" t="s">
        <v>185</v>
      </c>
      <c r="D966" t="s">
        <v>633</v>
      </c>
      <c r="E966">
        <v>5138973</v>
      </c>
      <c r="F966" t="s">
        <v>2028</v>
      </c>
      <c r="G966">
        <v>1585304</v>
      </c>
      <c r="H966" t="s">
        <v>4236</v>
      </c>
      <c r="I966">
        <v>137</v>
      </c>
      <c r="J966">
        <v>378</v>
      </c>
      <c r="K966" s="172">
        <v>36</v>
      </c>
      <c r="L966" t="s">
        <v>4764</v>
      </c>
      <c r="M966" t="s">
        <v>4701</v>
      </c>
      <c r="N966" s="177"/>
      <c r="O966" s="166"/>
    </row>
    <row r="967" spans="1:15" ht="15" x14ac:dyDescent="0.25">
      <c r="A967">
        <v>290687</v>
      </c>
      <c r="B967" t="s">
        <v>24</v>
      </c>
      <c r="C967" t="s">
        <v>134</v>
      </c>
      <c r="D967" t="s">
        <v>587</v>
      </c>
      <c r="E967">
        <v>2388340</v>
      </c>
      <c r="F967" t="s">
        <v>1510</v>
      </c>
      <c r="G967">
        <v>186392</v>
      </c>
      <c r="H967" t="s">
        <v>4236</v>
      </c>
      <c r="I967">
        <v>47</v>
      </c>
      <c r="J967">
        <v>225</v>
      </c>
      <c r="K967" s="172">
        <v>21</v>
      </c>
      <c r="L967" t="s">
        <v>4764</v>
      </c>
      <c r="M967" t="s">
        <v>4701</v>
      </c>
      <c r="N967" s="177"/>
      <c r="O967" s="166"/>
    </row>
    <row r="968" spans="1:15" ht="15" x14ac:dyDescent="0.25">
      <c r="A968">
        <v>292700</v>
      </c>
      <c r="B968" t="s">
        <v>27</v>
      </c>
      <c r="C968" t="s">
        <v>230</v>
      </c>
      <c r="D968" t="s">
        <v>688</v>
      </c>
      <c r="E968">
        <v>2653311</v>
      </c>
      <c r="F968" t="s">
        <v>2402</v>
      </c>
      <c r="G968">
        <v>209864</v>
      </c>
      <c r="H968" t="s">
        <v>4236</v>
      </c>
      <c r="I968">
        <v>84</v>
      </c>
      <c r="J968">
        <v>322</v>
      </c>
      <c r="K968" s="172">
        <v>26</v>
      </c>
      <c r="L968" t="s">
        <v>4764</v>
      </c>
      <c r="M968" t="s">
        <v>4701</v>
      </c>
      <c r="N968" s="177"/>
      <c r="O968" s="166"/>
    </row>
    <row r="969" spans="1:15" ht="15" x14ac:dyDescent="0.25">
      <c r="A969">
        <v>291780</v>
      </c>
      <c r="B969" t="s">
        <v>26</v>
      </c>
      <c r="C969" t="s">
        <v>205</v>
      </c>
      <c r="D969" t="s">
        <v>657</v>
      </c>
      <c r="E969">
        <v>3529363</v>
      </c>
      <c r="F969" t="s">
        <v>2207</v>
      </c>
      <c r="G969">
        <v>199052</v>
      </c>
      <c r="H969" t="s">
        <v>4236</v>
      </c>
      <c r="I969">
        <v>61</v>
      </c>
      <c r="J969">
        <v>352</v>
      </c>
      <c r="K969" s="172">
        <v>17</v>
      </c>
      <c r="L969" t="s">
        <v>4764</v>
      </c>
      <c r="M969" t="s">
        <v>4701</v>
      </c>
      <c r="N969" s="177"/>
      <c r="O969" s="166"/>
    </row>
    <row r="970" spans="1:15" ht="15" x14ac:dyDescent="0.25">
      <c r="A970">
        <v>290570</v>
      </c>
      <c r="B970" t="s">
        <v>26</v>
      </c>
      <c r="C970" t="s">
        <v>177</v>
      </c>
      <c r="D970" t="s">
        <v>625</v>
      </c>
      <c r="E970">
        <v>2387891</v>
      </c>
      <c r="F970" t="s">
        <v>1825</v>
      </c>
      <c r="G970">
        <v>184551</v>
      </c>
      <c r="H970" t="s">
        <v>4236</v>
      </c>
      <c r="I970">
        <v>27</v>
      </c>
      <c r="J970">
        <v>245</v>
      </c>
      <c r="K970" s="172">
        <v>11</v>
      </c>
      <c r="L970" t="s">
        <v>4764</v>
      </c>
      <c r="M970" t="s">
        <v>4701</v>
      </c>
      <c r="N970" s="177"/>
      <c r="O970" s="166"/>
    </row>
    <row r="971" spans="1:15" ht="15" x14ac:dyDescent="0.25">
      <c r="A971">
        <v>291080</v>
      </c>
      <c r="B971" t="s">
        <v>23</v>
      </c>
      <c r="C971" t="s">
        <v>37</v>
      </c>
      <c r="D971" t="s">
        <v>502</v>
      </c>
      <c r="E971">
        <v>5711606</v>
      </c>
      <c r="F971" t="s">
        <v>4280</v>
      </c>
      <c r="G971">
        <v>191566</v>
      </c>
      <c r="H971" t="s">
        <v>4236</v>
      </c>
      <c r="I971">
        <v>72</v>
      </c>
      <c r="J971">
        <v>363</v>
      </c>
      <c r="K971" s="172">
        <v>20</v>
      </c>
      <c r="L971" t="s">
        <v>4764</v>
      </c>
      <c r="M971" t="s">
        <v>4701</v>
      </c>
      <c r="N971" s="177"/>
      <c r="O971" s="166"/>
    </row>
    <row r="972" spans="1:15" ht="15" x14ac:dyDescent="0.25">
      <c r="A972">
        <v>291160</v>
      </c>
      <c r="B972" t="s">
        <v>26</v>
      </c>
      <c r="C972" t="s">
        <v>185</v>
      </c>
      <c r="D972" t="s">
        <v>635</v>
      </c>
      <c r="E972">
        <v>6199739</v>
      </c>
      <c r="F972" t="s">
        <v>1951</v>
      </c>
      <c r="G972">
        <v>192384</v>
      </c>
      <c r="H972" t="s">
        <v>4236</v>
      </c>
      <c r="I972">
        <v>282</v>
      </c>
      <c r="J972">
        <v>514</v>
      </c>
      <c r="K972" s="172">
        <v>55</v>
      </c>
      <c r="L972" t="s">
        <v>4764</v>
      </c>
      <c r="M972" t="s">
        <v>4701</v>
      </c>
      <c r="N972" s="177"/>
      <c r="O972" s="166"/>
    </row>
    <row r="973" spans="1:15" ht="15" x14ac:dyDescent="0.25">
      <c r="A973">
        <v>292975</v>
      </c>
      <c r="B973" t="s">
        <v>26</v>
      </c>
      <c r="C973" t="s">
        <v>195</v>
      </c>
      <c r="D973" t="s">
        <v>648</v>
      </c>
      <c r="E973">
        <v>7979711</v>
      </c>
      <c r="F973" t="s">
        <v>2158</v>
      </c>
      <c r="G973">
        <v>1603973</v>
      </c>
      <c r="H973" t="s">
        <v>4236</v>
      </c>
      <c r="I973">
        <v>18</v>
      </c>
      <c r="J973">
        <v>413</v>
      </c>
      <c r="K973" s="172">
        <v>4</v>
      </c>
      <c r="L973" t="s">
        <v>4764</v>
      </c>
      <c r="M973" t="s">
        <v>4701</v>
      </c>
      <c r="N973" s="177"/>
      <c r="O973" s="166"/>
    </row>
    <row r="974" spans="1:15" ht="15" x14ac:dyDescent="0.25">
      <c r="A974">
        <v>292740</v>
      </c>
      <c r="B974" t="s">
        <v>26</v>
      </c>
      <c r="C974" t="s">
        <v>195</v>
      </c>
      <c r="D974" t="s">
        <v>644</v>
      </c>
      <c r="E974">
        <v>3270505</v>
      </c>
      <c r="F974" t="s">
        <v>2052</v>
      </c>
      <c r="G974">
        <v>211834</v>
      </c>
      <c r="H974" t="s">
        <v>4236</v>
      </c>
      <c r="I974">
        <v>51</v>
      </c>
      <c r="J974">
        <v>213</v>
      </c>
      <c r="K974" s="172">
        <v>24</v>
      </c>
      <c r="L974" t="s">
        <v>4764</v>
      </c>
      <c r="M974" t="s">
        <v>4701</v>
      </c>
      <c r="N974" s="177"/>
      <c r="O974" s="166"/>
    </row>
    <row r="975" spans="1:15" ht="15" x14ac:dyDescent="0.25">
      <c r="A975">
        <v>291640</v>
      </c>
      <c r="B975" t="s">
        <v>30</v>
      </c>
      <c r="C975" t="s">
        <v>377</v>
      </c>
      <c r="D975" t="s">
        <v>817</v>
      </c>
      <c r="E975">
        <v>2417235</v>
      </c>
      <c r="F975" t="s">
        <v>4714</v>
      </c>
      <c r="G975">
        <v>197548</v>
      </c>
      <c r="H975" t="s">
        <v>4236</v>
      </c>
      <c r="I975">
        <v>158</v>
      </c>
      <c r="J975">
        <v>330</v>
      </c>
      <c r="K975" s="172">
        <v>48</v>
      </c>
      <c r="L975" t="s">
        <v>4764</v>
      </c>
      <c r="M975" t="s">
        <v>4701</v>
      </c>
      <c r="N975" s="177"/>
      <c r="O975" s="166"/>
    </row>
    <row r="976" spans="1:15" ht="15" x14ac:dyDescent="0.25">
      <c r="A976">
        <v>292525</v>
      </c>
      <c r="B976" t="s">
        <v>28</v>
      </c>
      <c r="C976" t="s">
        <v>283</v>
      </c>
      <c r="D976" t="s">
        <v>731</v>
      </c>
      <c r="E976">
        <v>5121515</v>
      </c>
      <c r="F976" t="s">
        <v>2718</v>
      </c>
      <c r="G976">
        <v>207543</v>
      </c>
      <c r="H976" t="s">
        <v>4236</v>
      </c>
      <c r="I976">
        <v>220</v>
      </c>
      <c r="J976">
        <v>293</v>
      </c>
      <c r="K976" s="172">
        <v>75</v>
      </c>
      <c r="L976" t="s">
        <v>4764</v>
      </c>
      <c r="M976" t="s">
        <v>4701</v>
      </c>
      <c r="N976" s="177"/>
      <c r="O976" s="166"/>
    </row>
    <row r="977" spans="1:15" ht="15" x14ac:dyDescent="0.25">
      <c r="A977">
        <v>291170</v>
      </c>
      <c r="B977" t="s">
        <v>30</v>
      </c>
      <c r="C977" t="s">
        <v>356</v>
      </c>
      <c r="D977" t="s">
        <v>795</v>
      </c>
      <c r="E977">
        <v>3679780</v>
      </c>
      <c r="F977" t="s">
        <v>4715</v>
      </c>
      <c r="G977">
        <v>192635</v>
      </c>
      <c r="H977" t="s">
        <v>4237</v>
      </c>
      <c r="I977">
        <v>2</v>
      </c>
      <c r="J977">
        <v>138</v>
      </c>
      <c r="K977" s="172">
        <v>1</v>
      </c>
      <c r="L977" t="s">
        <v>4764</v>
      </c>
      <c r="M977" t="s">
        <v>4613</v>
      </c>
      <c r="N977" s="177"/>
      <c r="O977" s="166"/>
    </row>
    <row r="978" spans="1:15" ht="15" x14ac:dyDescent="0.25">
      <c r="A978">
        <v>292430</v>
      </c>
      <c r="B978" t="s">
        <v>23</v>
      </c>
      <c r="C978" t="s">
        <v>84</v>
      </c>
      <c r="D978" t="s">
        <v>544</v>
      </c>
      <c r="E978">
        <v>2771527</v>
      </c>
      <c r="F978" t="s">
        <v>1210</v>
      </c>
      <c r="G978">
        <v>206601</v>
      </c>
      <c r="H978" t="s">
        <v>4236</v>
      </c>
      <c r="I978">
        <v>75</v>
      </c>
      <c r="J978">
        <v>209</v>
      </c>
      <c r="K978" s="172">
        <v>36</v>
      </c>
      <c r="L978" t="s">
        <v>4764</v>
      </c>
      <c r="M978" t="s">
        <v>4701</v>
      </c>
      <c r="N978" s="177"/>
      <c r="O978" s="166"/>
    </row>
    <row r="979" spans="1:15" ht="15" x14ac:dyDescent="0.25">
      <c r="A979">
        <v>291360</v>
      </c>
      <c r="B979" t="s">
        <v>31</v>
      </c>
      <c r="C979" t="s">
        <v>408</v>
      </c>
      <c r="D979" t="s">
        <v>845</v>
      </c>
      <c r="E979">
        <v>2416425</v>
      </c>
      <c r="F979" t="s">
        <v>4008</v>
      </c>
      <c r="G979">
        <v>2395258</v>
      </c>
      <c r="H979" t="s">
        <v>4236</v>
      </c>
      <c r="I979">
        <v>0</v>
      </c>
      <c r="J979">
        <v>29</v>
      </c>
      <c r="K979" s="172">
        <v>0</v>
      </c>
      <c r="L979" t="s">
        <v>4764</v>
      </c>
      <c r="M979" t="s">
        <v>4613</v>
      </c>
      <c r="N979" s="177"/>
      <c r="O979" s="166"/>
    </row>
    <row r="980" spans="1:15" ht="15" x14ac:dyDescent="0.25">
      <c r="A980">
        <v>293135</v>
      </c>
      <c r="B980" t="s">
        <v>25</v>
      </c>
      <c r="C980" t="s">
        <v>164</v>
      </c>
      <c r="D980" t="s">
        <v>623</v>
      </c>
      <c r="E980">
        <v>3639932</v>
      </c>
      <c r="F980" t="s">
        <v>1800</v>
      </c>
      <c r="G980">
        <v>217506</v>
      </c>
      <c r="H980" t="s">
        <v>4236</v>
      </c>
      <c r="I980">
        <v>137</v>
      </c>
      <c r="J980">
        <v>527</v>
      </c>
      <c r="K980" s="172">
        <v>26</v>
      </c>
      <c r="L980" t="s">
        <v>4764</v>
      </c>
      <c r="M980" t="s">
        <v>4701</v>
      </c>
      <c r="N980" s="177"/>
      <c r="O980" s="166"/>
    </row>
    <row r="981" spans="1:15" ht="15" x14ac:dyDescent="0.25">
      <c r="A981">
        <v>293270</v>
      </c>
      <c r="B981" t="s">
        <v>31</v>
      </c>
      <c r="C981" t="s">
        <v>408</v>
      </c>
      <c r="D981" t="s">
        <v>850</v>
      </c>
      <c r="E981">
        <v>5345219</v>
      </c>
      <c r="F981" t="s">
        <v>3403</v>
      </c>
      <c r="G981">
        <v>218723</v>
      </c>
      <c r="H981" t="s">
        <v>4236</v>
      </c>
      <c r="I981">
        <v>113</v>
      </c>
      <c r="J981">
        <v>302</v>
      </c>
      <c r="K981" s="172">
        <v>37</v>
      </c>
      <c r="L981" t="s">
        <v>4764</v>
      </c>
      <c r="M981" t="s">
        <v>4701</v>
      </c>
      <c r="N981" s="177"/>
      <c r="O981" s="166"/>
    </row>
    <row r="982" spans="1:15" ht="15" x14ac:dyDescent="0.25">
      <c r="A982">
        <v>291080</v>
      </c>
      <c r="B982" t="s">
        <v>23</v>
      </c>
      <c r="C982" t="s">
        <v>37</v>
      </c>
      <c r="D982" t="s">
        <v>502</v>
      </c>
      <c r="E982">
        <v>3940500</v>
      </c>
      <c r="F982" t="s">
        <v>4534</v>
      </c>
      <c r="G982">
        <v>191094</v>
      </c>
      <c r="H982" t="s">
        <v>4236</v>
      </c>
      <c r="I982">
        <v>31</v>
      </c>
      <c r="J982">
        <v>226</v>
      </c>
      <c r="K982" s="172">
        <v>14</v>
      </c>
      <c r="L982" t="s">
        <v>4764</v>
      </c>
      <c r="M982" t="s">
        <v>4701</v>
      </c>
      <c r="N982" s="177"/>
      <c r="O982" s="166"/>
    </row>
    <row r="983" spans="1:15" ht="15" x14ac:dyDescent="0.25">
      <c r="A983">
        <v>293220</v>
      </c>
      <c r="B983" t="s">
        <v>31</v>
      </c>
      <c r="C983" t="s">
        <v>417</v>
      </c>
      <c r="D983" t="s">
        <v>871</v>
      </c>
      <c r="E983">
        <v>2826674</v>
      </c>
      <c r="F983" t="s">
        <v>4242</v>
      </c>
      <c r="G983">
        <v>2246953</v>
      </c>
      <c r="H983" t="s">
        <v>4236</v>
      </c>
      <c r="I983">
        <v>38</v>
      </c>
      <c r="J983">
        <v>329</v>
      </c>
      <c r="K983" s="172">
        <v>12</v>
      </c>
      <c r="L983" t="s">
        <v>4764</v>
      </c>
      <c r="M983" t="s">
        <v>4701</v>
      </c>
      <c r="N983" s="177"/>
      <c r="O983" s="166"/>
    </row>
    <row r="984" spans="1:15" ht="15" x14ac:dyDescent="0.25">
      <c r="A984">
        <v>291060</v>
      </c>
      <c r="B984" t="s">
        <v>27</v>
      </c>
      <c r="C984" t="s">
        <v>230</v>
      </c>
      <c r="D984" t="s">
        <v>681</v>
      </c>
      <c r="E984">
        <v>4025202</v>
      </c>
      <c r="F984" t="s">
        <v>2373</v>
      </c>
      <c r="G984">
        <v>189685</v>
      </c>
      <c r="H984" t="s">
        <v>4236</v>
      </c>
      <c r="I984">
        <v>33</v>
      </c>
      <c r="J984">
        <v>273</v>
      </c>
      <c r="K984" s="172">
        <v>12</v>
      </c>
      <c r="L984" t="s">
        <v>4764</v>
      </c>
      <c r="M984" t="s">
        <v>4701</v>
      </c>
      <c r="N984" s="177"/>
      <c r="O984" s="166"/>
    </row>
    <row r="985" spans="1:15" ht="15" x14ac:dyDescent="0.25">
      <c r="A985">
        <v>292810</v>
      </c>
      <c r="B985" t="s">
        <v>29</v>
      </c>
      <c r="C985" t="s">
        <v>319</v>
      </c>
      <c r="D985" t="s">
        <v>763</v>
      </c>
      <c r="E985">
        <v>4031660</v>
      </c>
      <c r="F985" t="s">
        <v>2898</v>
      </c>
      <c r="G985">
        <v>213365</v>
      </c>
      <c r="H985" t="s">
        <v>4236</v>
      </c>
      <c r="I985">
        <v>16</v>
      </c>
      <c r="J985">
        <v>204</v>
      </c>
      <c r="K985" s="172">
        <v>8</v>
      </c>
      <c r="L985" t="s">
        <v>4764</v>
      </c>
      <c r="M985" t="s">
        <v>4701</v>
      </c>
      <c r="N985" s="177"/>
      <c r="O985" s="166"/>
    </row>
    <row r="986" spans="1:15" ht="15" x14ac:dyDescent="0.25">
      <c r="A986">
        <v>293130</v>
      </c>
      <c r="B986" t="s">
        <v>24</v>
      </c>
      <c r="C986" t="s">
        <v>134</v>
      </c>
      <c r="D986" t="s">
        <v>599</v>
      </c>
      <c r="E986">
        <v>3443140</v>
      </c>
      <c r="F986" t="s">
        <v>1589</v>
      </c>
      <c r="G986">
        <v>217220</v>
      </c>
      <c r="H986" t="s">
        <v>4236</v>
      </c>
      <c r="I986">
        <v>130</v>
      </c>
      <c r="J986">
        <v>212</v>
      </c>
      <c r="K986" s="172">
        <v>61</v>
      </c>
      <c r="L986" t="s">
        <v>4764</v>
      </c>
      <c r="M986" t="s">
        <v>4701</v>
      </c>
      <c r="N986" s="177"/>
      <c r="O986" s="166"/>
    </row>
    <row r="987" spans="1:15" ht="15" x14ac:dyDescent="0.25">
      <c r="A987">
        <v>293110</v>
      </c>
      <c r="B987" t="s">
        <v>23</v>
      </c>
      <c r="C987" t="s">
        <v>37</v>
      </c>
      <c r="D987" t="s">
        <v>519</v>
      </c>
      <c r="E987">
        <v>2524708</v>
      </c>
      <c r="F987" t="s">
        <v>1076</v>
      </c>
      <c r="G987">
        <v>217107</v>
      </c>
      <c r="H987" t="s">
        <v>4236</v>
      </c>
      <c r="I987">
        <v>206</v>
      </c>
      <c r="J987">
        <v>432</v>
      </c>
      <c r="K987" s="172">
        <v>48</v>
      </c>
      <c r="L987" t="s">
        <v>4764</v>
      </c>
      <c r="M987" t="s">
        <v>4701</v>
      </c>
      <c r="N987" s="177"/>
      <c r="O987" s="166"/>
    </row>
    <row r="988" spans="1:15" ht="15" x14ac:dyDescent="0.25">
      <c r="A988">
        <v>292440</v>
      </c>
      <c r="B988" t="s">
        <v>28</v>
      </c>
      <c r="C988" t="s">
        <v>263</v>
      </c>
      <c r="D988" t="s">
        <v>710</v>
      </c>
      <c r="E988">
        <v>2508192</v>
      </c>
      <c r="F988" t="s">
        <v>3882</v>
      </c>
      <c r="G988">
        <v>206644</v>
      </c>
      <c r="H988" t="s">
        <v>4236</v>
      </c>
      <c r="I988">
        <v>0</v>
      </c>
      <c r="J988">
        <v>81</v>
      </c>
      <c r="K988" s="172">
        <v>0</v>
      </c>
      <c r="L988" t="s">
        <v>4764</v>
      </c>
      <c r="M988" t="s">
        <v>4613</v>
      </c>
      <c r="N988" s="177"/>
      <c r="O988" s="166"/>
    </row>
    <row r="989" spans="1:15" ht="15" x14ac:dyDescent="0.25">
      <c r="A989">
        <v>291840</v>
      </c>
      <c r="B989" t="s">
        <v>28</v>
      </c>
      <c r="C989" t="s">
        <v>263</v>
      </c>
      <c r="D989" t="s">
        <v>709</v>
      </c>
      <c r="E989">
        <v>2598000</v>
      </c>
      <c r="F989" t="s">
        <v>2546</v>
      </c>
      <c r="G989">
        <v>200018</v>
      </c>
      <c r="H989" t="s">
        <v>4236</v>
      </c>
      <c r="I989">
        <v>95</v>
      </c>
      <c r="J989">
        <v>261</v>
      </c>
      <c r="K989" s="172">
        <v>36</v>
      </c>
      <c r="L989" t="s">
        <v>4764</v>
      </c>
      <c r="M989" t="s">
        <v>4701</v>
      </c>
      <c r="N989" s="177"/>
      <c r="O989" s="166"/>
    </row>
    <row r="990" spans="1:15" ht="15" x14ac:dyDescent="0.25">
      <c r="A990">
        <v>293360</v>
      </c>
      <c r="B990" t="s">
        <v>24</v>
      </c>
      <c r="C990" t="s">
        <v>115</v>
      </c>
      <c r="D990" t="s">
        <v>584</v>
      </c>
      <c r="E990">
        <v>9496734</v>
      </c>
      <c r="F990" t="s">
        <v>1497</v>
      </c>
      <c r="G990">
        <v>1661752</v>
      </c>
      <c r="H990" t="s">
        <v>4236</v>
      </c>
      <c r="I990">
        <v>110</v>
      </c>
      <c r="J990">
        <v>321</v>
      </c>
      <c r="K990" s="172">
        <v>34</v>
      </c>
      <c r="L990" t="s">
        <v>4764</v>
      </c>
      <c r="M990" t="s">
        <v>4701</v>
      </c>
      <c r="N990" s="177"/>
      <c r="O990" s="166"/>
    </row>
    <row r="991" spans="1:15" ht="15" x14ac:dyDescent="0.25">
      <c r="A991">
        <v>292500</v>
      </c>
      <c r="B991" t="s">
        <v>30</v>
      </c>
      <c r="C991" t="s">
        <v>333</v>
      </c>
      <c r="D991" t="s">
        <v>837</v>
      </c>
      <c r="E991">
        <v>6505090</v>
      </c>
      <c r="F991" t="s">
        <v>3284</v>
      </c>
      <c r="G991">
        <v>207209</v>
      </c>
      <c r="H991" t="s">
        <v>4236</v>
      </c>
      <c r="I991">
        <v>187</v>
      </c>
      <c r="J991">
        <v>309</v>
      </c>
      <c r="K991" s="172">
        <v>61</v>
      </c>
      <c r="L991" t="s">
        <v>4764</v>
      </c>
      <c r="M991" t="s">
        <v>4701</v>
      </c>
      <c r="N991" s="177"/>
      <c r="O991" s="166"/>
    </row>
    <row r="992" spans="1:15" ht="15" x14ac:dyDescent="0.25">
      <c r="A992">
        <v>292320</v>
      </c>
      <c r="B992" t="s">
        <v>29</v>
      </c>
      <c r="C992" t="s">
        <v>309</v>
      </c>
      <c r="D992" t="s">
        <v>755</v>
      </c>
      <c r="E992">
        <v>2799170</v>
      </c>
      <c r="F992" t="s">
        <v>2830</v>
      </c>
      <c r="G992">
        <v>205532</v>
      </c>
      <c r="H992" t="s">
        <v>4236</v>
      </c>
      <c r="I992">
        <v>101</v>
      </c>
      <c r="J992">
        <v>234</v>
      </c>
      <c r="K992" s="172">
        <v>43</v>
      </c>
      <c r="L992" t="s">
        <v>4764</v>
      </c>
      <c r="M992" t="s">
        <v>4701</v>
      </c>
      <c r="N992" s="177"/>
      <c r="O992" s="166"/>
    </row>
    <row r="993" spans="1:15" ht="15" x14ac:dyDescent="0.25">
      <c r="A993">
        <v>290980</v>
      </c>
      <c r="B993" t="s">
        <v>26</v>
      </c>
      <c r="C993" t="s">
        <v>185</v>
      </c>
      <c r="D993" t="s">
        <v>634</v>
      </c>
      <c r="E993">
        <v>6992226</v>
      </c>
      <c r="F993" t="s">
        <v>1945</v>
      </c>
      <c r="G993">
        <v>188913</v>
      </c>
      <c r="H993" t="s">
        <v>4236</v>
      </c>
      <c r="I993">
        <v>176</v>
      </c>
      <c r="J993">
        <v>369</v>
      </c>
      <c r="K993" s="172">
        <v>48</v>
      </c>
      <c r="L993" t="s">
        <v>4764</v>
      </c>
      <c r="M993" t="s">
        <v>4701</v>
      </c>
      <c r="N993" s="177"/>
      <c r="O993" s="166"/>
    </row>
    <row r="994" spans="1:15" ht="15" x14ac:dyDescent="0.25">
      <c r="A994">
        <v>290590</v>
      </c>
      <c r="B994" t="s">
        <v>28</v>
      </c>
      <c r="C994" t="s">
        <v>263</v>
      </c>
      <c r="D994" t="s">
        <v>705</v>
      </c>
      <c r="E994">
        <v>5326737</v>
      </c>
      <c r="F994" t="s">
        <v>2506</v>
      </c>
      <c r="G994">
        <v>185205</v>
      </c>
      <c r="H994" t="s">
        <v>4236</v>
      </c>
      <c r="I994">
        <v>122</v>
      </c>
      <c r="J994">
        <v>212</v>
      </c>
      <c r="K994" s="172">
        <v>58</v>
      </c>
      <c r="L994" t="s">
        <v>4764</v>
      </c>
      <c r="M994" t="s">
        <v>4701</v>
      </c>
      <c r="N994" s="177"/>
      <c r="O994" s="166"/>
    </row>
    <row r="995" spans="1:15" ht="15" x14ac:dyDescent="0.25">
      <c r="A995">
        <v>290720</v>
      </c>
      <c r="B995" t="s">
        <v>28</v>
      </c>
      <c r="C995" t="s">
        <v>263</v>
      </c>
      <c r="D995" t="s">
        <v>707</v>
      </c>
      <c r="E995">
        <v>9575057</v>
      </c>
      <c r="F995" t="s">
        <v>2530</v>
      </c>
      <c r="G995">
        <v>186740</v>
      </c>
      <c r="H995" t="s">
        <v>4236</v>
      </c>
      <c r="I995">
        <v>18</v>
      </c>
      <c r="J995">
        <v>195</v>
      </c>
      <c r="K995" s="172">
        <v>9</v>
      </c>
      <c r="L995" t="s">
        <v>4764</v>
      </c>
      <c r="M995" t="s">
        <v>4701</v>
      </c>
      <c r="N995" s="177"/>
      <c r="O995" s="166"/>
    </row>
    <row r="996" spans="1:15" ht="15" x14ac:dyDescent="0.25">
      <c r="A996">
        <v>290570</v>
      </c>
      <c r="B996" t="s">
        <v>26</v>
      </c>
      <c r="C996" t="s">
        <v>177</v>
      </c>
      <c r="D996" t="s">
        <v>625</v>
      </c>
      <c r="E996">
        <v>6636446</v>
      </c>
      <c r="F996" t="s">
        <v>1849</v>
      </c>
      <c r="G996">
        <v>184985</v>
      </c>
      <c r="H996" t="s">
        <v>4236</v>
      </c>
      <c r="I996">
        <v>58</v>
      </c>
      <c r="J996">
        <v>254</v>
      </c>
      <c r="K996" s="172">
        <v>23</v>
      </c>
      <c r="L996" t="s">
        <v>4764</v>
      </c>
      <c r="M996" t="s">
        <v>4701</v>
      </c>
      <c r="N996" s="177"/>
      <c r="O996" s="166"/>
    </row>
    <row r="997" spans="1:15" ht="15" x14ac:dyDescent="0.25">
      <c r="A997">
        <v>290260</v>
      </c>
      <c r="B997" t="s">
        <v>23</v>
      </c>
      <c r="C997" t="s">
        <v>37</v>
      </c>
      <c r="D997" t="s">
        <v>497</v>
      </c>
      <c r="E997">
        <v>6973531</v>
      </c>
      <c r="F997" t="s">
        <v>935</v>
      </c>
      <c r="G997">
        <v>181153</v>
      </c>
      <c r="H997" t="s">
        <v>4236</v>
      </c>
      <c r="I997">
        <v>2</v>
      </c>
      <c r="J997">
        <v>200</v>
      </c>
      <c r="K997" s="172">
        <v>1</v>
      </c>
      <c r="L997" t="s">
        <v>4764</v>
      </c>
      <c r="M997" t="s">
        <v>4701</v>
      </c>
      <c r="N997" s="177"/>
      <c r="O997" s="166"/>
    </row>
    <row r="998" spans="1:15" ht="15" x14ac:dyDescent="0.25">
      <c r="A998">
        <v>291390</v>
      </c>
      <c r="B998" t="s">
        <v>31</v>
      </c>
      <c r="C998" t="s">
        <v>440</v>
      </c>
      <c r="D998" t="s">
        <v>881</v>
      </c>
      <c r="E998">
        <v>9404317</v>
      </c>
      <c r="F998" t="s">
        <v>3555</v>
      </c>
      <c r="G998">
        <v>1647032</v>
      </c>
      <c r="H998" t="s">
        <v>4236</v>
      </c>
      <c r="I998">
        <v>127</v>
      </c>
      <c r="J998">
        <v>388</v>
      </c>
      <c r="K998" s="172">
        <v>33</v>
      </c>
      <c r="L998" t="s">
        <v>4764</v>
      </c>
      <c r="M998" t="s">
        <v>4701</v>
      </c>
      <c r="N998" s="177"/>
      <c r="O998" s="166"/>
    </row>
    <row r="999" spans="1:15" ht="15" x14ac:dyDescent="0.25">
      <c r="A999">
        <v>292930</v>
      </c>
      <c r="B999" t="s">
        <v>23</v>
      </c>
      <c r="C999" t="s">
        <v>37</v>
      </c>
      <c r="D999" t="s">
        <v>517</v>
      </c>
      <c r="E999">
        <v>6364411</v>
      </c>
      <c r="F999" t="s">
        <v>1067</v>
      </c>
      <c r="G999">
        <v>214957</v>
      </c>
      <c r="H999" t="s">
        <v>4236</v>
      </c>
      <c r="I999">
        <v>24</v>
      </c>
      <c r="J999">
        <v>327</v>
      </c>
      <c r="K999" s="172">
        <v>7</v>
      </c>
      <c r="L999" t="s">
        <v>4764</v>
      </c>
      <c r="M999" t="s">
        <v>4701</v>
      </c>
      <c r="N999" s="177"/>
      <c r="O999" s="166"/>
    </row>
    <row r="1000" spans="1:15" ht="15" x14ac:dyDescent="0.25">
      <c r="A1000">
        <v>290530</v>
      </c>
      <c r="B1000" t="s">
        <v>24</v>
      </c>
      <c r="C1000" t="s">
        <v>115</v>
      </c>
      <c r="D1000" t="s">
        <v>569</v>
      </c>
      <c r="E1000">
        <v>6055125</v>
      </c>
      <c r="F1000" t="s">
        <v>1390</v>
      </c>
      <c r="G1000">
        <v>184152</v>
      </c>
      <c r="H1000" t="s">
        <v>4236</v>
      </c>
      <c r="I1000">
        <v>122</v>
      </c>
      <c r="J1000">
        <v>228</v>
      </c>
      <c r="K1000" s="172">
        <v>54</v>
      </c>
      <c r="L1000" t="s">
        <v>4764</v>
      </c>
      <c r="M1000" t="s">
        <v>4701</v>
      </c>
      <c r="N1000" s="177"/>
      <c r="O1000" s="166"/>
    </row>
    <row r="1001" spans="1:15" ht="15" x14ac:dyDescent="0.25">
      <c r="A1001">
        <v>290600</v>
      </c>
      <c r="B1001" t="s">
        <v>28</v>
      </c>
      <c r="C1001" t="s">
        <v>283</v>
      </c>
      <c r="D1001" t="s">
        <v>726</v>
      </c>
      <c r="E1001">
        <v>4023749</v>
      </c>
      <c r="F1001" t="s">
        <v>2686</v>
      </c>
      <c r="G1001">
        <v>185329</v>
      </c>
      <c r="H1001" t="s">
        <v>4236</v>
      </c>
      <c r="I1001">
        <v>74</v>
      </c>
      <c r="J1001">
        <v>262</v>
      </c>
      <c r="K1001" s="172">
        <v>28</v>
      </c>
      <c r="L1001" t="s">
        <v>4764</v>
      </c>
      <c r="M1001" t="s">
        <v>4701</v>
      </c>
      <c r="N1001" s="177"/>
      <c r="O1001" s="166"/>
    </row>
    <row r="1002" spans="1:15" ht="15" x14ac:dyDescent="0.25">
      <c r="A1002">
        <v>291080</v>
      </c>
      <c r="B1002" t="s">
        <v>23</v>
      </c>
      <c r="C1002" t="s">
        <v>37</v>
      </c>
      <c r="D1002" t="s">
        <v>502</v>
      </c>
      <c r="E1002">
        <v>3940497</v>
      </c>
      <c r="F1002" t="s">
        <v>4306</v>
      </c>
      <c r="G1002">
        <v>191078</v>
      </c>
      <c r="H1002" t="s">
        <v>4236</v>
      </c>
      <c r="I1002">
        <v>29</v>
      </c>
      <c r="J1002">
        <v>801</v>
      </c>
      <c r="K1002" s="172">
        <v>4</v>
      </c>
      <c r="L1002" t="s">
        <v>4764</v>
      </c>
      <c r="M1002" t="s">
        <v>4701</v>
      </c>
      <c r="N1002" s="177"/>
      <c r="O1002" s="166"/>
    </row>
    <row r="1003" spans="1:15" ht="15" x14ac:dyDescent="0.25">
      <c r="A1003">
        <v>293080</v>
      </c>
      <c r="B1003" t="s">
        <v>23</v>
      </c>
      <c r="C1003" t="s">
        <v>84</v>
      </c>
      <c r="D1003" t="s">
        <v>546</v>
      </c>
      <c r="E1003">
        <v>2524236</v>
      </c>
      <c r="F1003" t="s">
        <v>1219</v>
      </c>
      <c r="G1003">
        <v>216852</v>
      </c>
      <c r="H1003" t="s">
        <v>4236</v>
      </c>
      <c r="I1003">
        <v>139</v>
      </c>
      <c r="J1003">
        <v>272</v>
      </c>
      <c r="K1003" s="172">
        <v>51</v>
      </c>
      <c r="L1003" t="s">
        <v>4764</v>
      </c>
      <c r="M1003" t="s">
        <v>4701</v>
      </c>
      <c r="N1003" s="177"/>
      <c r="O1003" s="166"/>
    </row>
    <row r="1004" spans="1:15" ht="15" x14ac:dyDescent="0.25">
      <c r="A1004">
        <v>290680</v>
      </c>
      <c r="B1004" t="s">
        <v>23</v>
      </c>
      <c r="C1004" t="s">
        <v>95</v>
      </c>
      <c r="D1004" t="s">
        <v>551</v>
      </c>
      <c r="E1004">
        <v>2387719</v>
      </c>
      <c r="F1004" t="s">
        <v>1257</v>
      </c>
      <c r="G1004">
        <v>186074</v>
      </c>
      <c r="H1004" t="s">
        <v>4236</v>
      </c>
      <c r="I1004">
        <v>73</v>
      </c>
      <c r="J1004">
        <v>324</v>
      </c>
      <c r="K1004" s="172">
        <v>23</v>
      </c>
      <c r="L1004" t="s">
        <v>4764</v>
      </c>
      <c r="M1004" t="s">
        <v>4701</v>
      </c>
      <c r="N1004" s="177"/>
      <c r="O1004" s="166"/>
    </row>
    <row r="1005" spans="1:15" ht="15" x14ac:dyDescent="0.25">
      <c r="A1005">
        <v>290550</v>
      </c>
      <c r="B1005" t="s">
        <v>24</v>
      </c>
      <c r="C1005" t="s">
        <v>134</v>
      </c>
      <c r="D1005" t="s">
        <v>586</v>
      </c>
      <c r="E1005">
        <v>5933889</v>
      </c>
      <c r="F1005" t="s">
        <v>4716</v>
      </c>
      <c r="G1005">
        <v>184292</v>
      </c>
      <c r="H1005" t="s">
        <v>4236</v>
      </c>
      <c r="I1005">
        <v>106</v>
      </c>
      <c r="J1005">
        <v>420</v>
      </c>
      <c r="K1005" s="172">
        <v>25</v>
      </c>
      <c r="L1005" t="s">
        <v>4764</v>
      </c>
      <c r="M1005" t="s">
        <v>4701</v>
      </c>
      <c r="N1005" s="177"/>
      <c r="O1005" s="166"/>
    </row>
    <row r="1006" spans="1:15" ht="15" x14ac:dyDescent="0.25">
      <c r="A1006">
        <v>292575</v>
      </c>
      <c r="B1006" t="s">
        <v>26</v>
      </c>
      <c r="C1006" t="s">
        <v>205</v>
      </c>
      <c r="D1006" t="s">
        <v>664</v>
      </c>
      <c r="E1006">
        <v>5383064</v>
      </c>
      <c r="F1006" t="s">
        <v>2247</v>
      </c>
      <c r="G1006">
        <v>208485</v>
      </c>
      <c r="H1006" t="s">
        <v>4236</v>
      </c>
      <c r="I1006">
        <v>92</v>
      </c>
      <c r="J1006">
        <v>323</v>
      </c>
      <c r="K1006" s="172">
        <v>28</v>
      </c>
      <c r="L1006" t="s">
        <v>4764</v>
      </c>
      <c r="M1006" t="s">
        <v>4701</v>
      </c>
      <c r="N1006" s="177"/>
      <c r="O1006" s="166"/>
    </row>
    <row r="1007" spans="1:15" ht="15" x14ac:dyDescent="0.25">
      <c r="A1007">
        <v>291840</v>
      </c>
      <c r="B1007" t="s">
        <v>28</v>
      </c>
      <c r="C1007" t="s">
        <v>263</v>
      </c>
      <c r="D1007" t="s">
        <v>709</v>
      </c>
      <c r="E1007">
        <v>7831765</v>
      </c>
      <c r="F1007" t="s">
        <v>2583</v>
      </c>
      <c r="G1007">
        <v>1590456</v>
      </c>
      <c r="H1007" t="s">
        <v>4236</v>
      </c>
      <c r="I1007">
        <v>131</v>
      </c>
      <c r="J1007">
        <v>212</v>
      </c>
      <c r="K1007" s="172">
        <v>62</v>
      </c>
      <c r="L1007" t="s">
        <v>4764</v>
      </c>
      <c r="M1007" t="s">
        <v>4701</v>
      </c>
      <c r="N1007" s="177"/>
      <c r="O1007" s="166"/>
    </row>
    <row r="1008" spans="1:15" ht="15" x14ac:dyDescent="0.25">
      <c r="A1008">
        <v>291370</v>
      </c>
      <c r="B1008" t="s">
        <v>27</v>
      </c>
      <c r="C1008" t="s">
        <v>230</v>
      </c>
      <c r="D1008" t="s">
        <v>682</v>
      </c>
      <c r="E1008">
        <v>2626764</v>
      </c>
      <c r="F1008" t="s">
        <v>4561</v>
      </c>
      <c r="G1008">
        <v>194565</v>
      </c>
      <c r="H1008" t="s">
        <v>4236</v>
      </c>
      <c r="I1008">
        <v>130</v>
      </c>
      <c r="J1008">
        <v>280</v>
      </c>
      <c r="K1008" s="172">
        <v>46</v>
      </c>
      <c r="L1008" t="s">
        <v>4764</v>
      </c>
      <c r="M1008" t="s">
        <v>4701</v>
      </c>
      <c r="N1008" s="177"/>
      <c r="O1008" s="166"/>
    </row>
    <row r="1009" spans="1:15" ht="15" x14ac:dyDescent="0.25">
      <c r="A1009">
        <v>292740</v>
      </c>
      <c r="B1009" t="s">
        <v>26</v>
      </c>
      <c r="C1009" t="s">
        <v>195</v>
      </c>
      <c r="D1009" t="s">
        <v>644</v>
      </c>
      <c r="E1009">
        <v>2653575</v>
      </c>
      <c r="F1009" t="s">
        <v>2047</v>
      </c>
      <c r="G1009">
        <v>211656</v>
      </c>
      <c r="H1009" t="s">
        <v>4236</v>
      </c>
      <c r="I1009">
        <v>136</v>
      </c>
      <c r="J1009">
        <v>296</v>
      </c>
      <c r="K1009" s="172">
        <v>46</v>
      </c>
      <c r="L1009" t="s">
        <v>4764</v>
      </c>
      <c r="M1009" t="s">
        <v>4701</v>
      </c>
      <c r="N1009" s="177"/>
      <c r="O1009" s="166"/>
    </row>
    <row r="1010" spans="1:15" ht="15" x14ac:dyDescent="0.25">
      <c r="A1010">
        <v>290080</v>
      </c>
      <c r="B1010" t="s">
        <v>25</v>
      </c>
      <c r="C1010" t="s">
        <v>164</v>
      </c>
      <c r="D1010" t="s">
        <v>612</v>
      </c>
      <c r="E1010">
        <v>2304457</v>
      </c>
      <c r="F1010" t="s">
        <v>1706</v>
      </c>
      <c r="G1010">
        <v>179612</v>
      </c>
      <c r="H1010" t="s">
        <v>4236</v>
      </c>
      <c r="I1010">
        <v>37</v>
      </c>
      <c r="J1010">
        <v>352</v>
      </c>
      <c r="K1010" s="172">
        <v>11</v>
      </c>
      <c r="L1010" t="s">
        <v>4764</v>
      </c>
      <c r="M1010" t="s">
        <v>4701</v>
      </c>
      <c r="N1010" s="177"/>
      <c r="O1010" s="166"/>
    </row>
    <row r="1011" spans="1:15" ht="15" x14ac:dyDescent="0.25">
      <c r="A1011">
        <v>292620</v>
      </c>
      <c r="B1011" t="s">
        <v>29</v>
      </c>
      <c r="C1011" t="s">
        <v>292</v>
      </c>
      <c r="D1011" t="s">
        <v>743</v>
      </c>
      <c r="E1011">
        <v>7244029</v>
      </c>
      <c r="F1011" t="s">
        <v>2761</v>
      </c>
      <c r="G1011">
        <v>1475231</v>
      </c>
      <c r="H1011" t="s">
        <v>4236</v>
      </c>
      <c r="I1011">
        <v>86</v>
      </c>
      <c r="J1011">
        <v>208</v>
      </c>
      <c r="K1011" s="172">
        <v>41</v>
      </c>
      <c r="L1011" t="s">
        <v>4764</v>
      </c>
      <c r="M1011" t="s">
        <v>4701</v>
      </c>
      <c r="N1011" s="177"/>
      <c r="O1011" s="166"/>
    </row>
    <row r="1012" spans="1:15" ht="15" x14ac:dyDescent="0.25">
      <c r="A1012">
        <v>290810</v>
      </c>
      <c r="B1012" t="s">
        <v>29</v>
      </c>
      <c r="C1012" t="s">
        <v>319</v>
      </c>
      <c r="D1012" t="s">
        <v>759</v>
      </c>
      <c r="E1012">
        <v>6263070</v>
      </c>
      <c r="F1012" t="s">
        <v>2870</v>
      </c>
      <c r="G1012">
        <v>187607</v>
      </c>
      <c r="H1012" t="s">
        <v>4236</v>
      </c>
      <c r="I1012">
        <v>10</v>
      </c>
      <c r="J1012">
        <v>150</v>
      </c>
      <c r="K1012" s="172">
        <v>7</v>
      </c>
      <c r="L1012" t="s">
        <v>4764</v>
      </c>
      <c r="M1012" t="s">
        <v>4701</v>
      </c>
      <c r="N1012" s="177"/>
      <c r="O1012" s="166"/>
    </row>
    <row r="1013" spans="1:15" ht="15" x14ac:dyDescent="0.25">
      <c r="A1013">
        <v>291840</v>
      </c>
      <c r="B1013" t="s">
        <v>28</v>
      </c>
      <c r="C1013" t="s">
        <v>263</v>
      </c>
      <c r="D1013" t="s">
        <v>709</v>
      </c>
      <c r="E1013">
        <v>2598027</v>
      </c>
      <c r="F1013" t="s">
        <v>2548</v>
      </c>
      <c r="G1013">
        <v>200050</v>
      </c>
      <c r="H1013" t="s">
        <v>4236</v>
      </c>
      <c r="I1013">
        <v>45</v>
      </c>
      <c r="J1013">
        <v>231</v>
      </c>
      <c r="K1013" s="172">
        <v>19</v>
      </c>
      <c r="L1013" t="s">
        <v>4764</v>
      </c>
      <c r="M1013" t="s">
        <v>4701</v>
      </c>
      <c r="N1013" s="177"/>
      <c r="O1013" s="166"/>
    </row>
    <row r="1014" spans="1:15" ht="15" x14ac:dyDescent="0.25">
      <c r="A1014">
        <v>292890</v>
      </c>
      <c r="B1014" t="s">
        <v>29</v>
      </c>
      <c r="C1014" t="s">
        <v>292</v>
      </c>
      <c r="D1014" t="s">
        <v>745</v>
      </c>
      <c r="E1014">
        <v>6904157</v>
      </c>
      <c r="F1014" t="s">
        <v>2778</v>
      </c>
      <c r="G1014">
        <v>214345</v>
      </c>
      <c r="H1014" t="s">
        <v>4236</v>
      </c>
      <c r="I1014">
        <v>11</v>
      </c>
      <c r="J1014">
        <v>152</v>
      </c>
      <c r="K1014" s="172">
        <v>7</v>
      </c>
      <c r="L1014" t="s">
        <v>4764</v>
      </c>
      <c r="M1014" t="s">
        <v>4701</v>
      </c>
      <c r="N1014" s="177"/>
      <c r="O1014" s="166"/>
    </row>
    <row r="1015" spans="1:15" ht="15" x14ac:dyDescent="0.25">
      <c r="A1015">
        <v>292440</v>
      </c>
      <c r="B1015" t="s">
        <v>28</v>
      </c>
      <c r="C1015" t="s">
        <v>263</v>
      </c>
      <c r="D1015" t="s">
        <v>710</v>
      </c>
      <c r="E1015">
        <v>7337124</v>
      </c>
      <c r="F1015" t="s">
        <v>2587</v>
      </c>
      <c r="G1015">
        <v>1488252</v>
      </c>
      <c r="H1015" t="s">
        <v>4236</v>
      </c>
      <c r="I1015">
        <v>69</v>
      </c>
      <c r="J1015">
        <v>217</v>
      </c>
      <c r="K1015" s="172">
        <v>32</v>
      </c>
      <c r="L1015" t="s">
        <v>4764</v>
      </c>
      <c r="M1015" t="s">
        <v>4701</v>
      </c>
      <c r="N1015" s="177"/>
      <c r="O1015" s="166"/>
    </row>
    <row r="1016" spans="1:15" ht="15" x14ac:dyDescent="0.25">
      <c r="A1016">
        <v>291110</v>
      </c>
      <c r="B1016" t="s">
        <v>29</v>
      </c>
      <c r="C1016" t="s">
        <v>292</v>
      </c>
      <c r="D1016" t="s">
        <v>740</v>
      </c>
      <c r="E1016">
        <v>5901790</v>
      </c>
      <c r="F1016" t="s">
        <v>4559</v>
      </c>
      <c r="G1016">
        <v>192007</v>
      </c>
      <c r="H1016" t="s">
        <v>4236</v>
      </c>
      <c r="I1016">
        <v>52</v>
      </c>
      <c r="J1016">
        <v>285</v>
      </c>
      <c r="K1016" s="172">
        <v>18</v>
      </c>
      <c r="L1016" t="s">
        <v>4764</v>
      </c>
      <c r="M1016" t="s">
        <v>4701</v>
      </c>
      <c r="N1016" s="177"/>
      <c r="O1016" s="166"/>
    </row>
    <row r="1017" spans="1:15" ht="15" x14ac:dyDescent="0.25">
      <c r="A1017">
        <v>291080</v>
      </c>
      <c r="B1017" t="s">
        <v>23</v>
      </c>
      <c r="C1017" t="s">
        <v>37</v>
      </c>
      <c r="D1017" t="s">
        <v>502</v>
      </c>
      <c r="E1017">
        <v>3994139</v>
      </c>
      <c r="F1017" t="s">
        <v>3814</v>
      </c>
      <c r="G1017">
        <v>191132</v>
      </c>
      <c r="H1017" t="s">
        <v>4236</v>
      </c>
      <c r="I1017">
        <v>102</v>
      </c>
      <c r="J1017">
        <v>250</v>
      </c>
      <c r="K1017" s="172">
        <v>41</v>
      </c>
      <c r="L1017" t="s">
        <v>4764</v>
      </c>
      <c r="M1017" t="s">
        <v>4701</v>
      </c>
      <c r="N1017" s="177"/>
      <c r="O1017" s="166"/>
    </row>
    <row r="1018" spans="1:15" ht="15" x14ac:dyDescent="0.25">
      <c r="A1018">
        <v>292740</v>
      </c>
      <c r="B1018" t="s">
        <v>26</v>
      </c>
      <c r="C1018" t="s">
        <v>195</v>
      </c>
      <c r="D1018" t="s">
        <v>644</v>
      </c>
      <c r="E1018">
        <v>5633508</v>
      </c>
      <c r="F1018" t="s">
        <v>2063</v>
      </c>
      <c r="G1018">
        <v>212369</v>
      </c>
      <c r="H1018" t="s">
        <v>4236</v>
      </c>
      <c r="I1018">
        <v>81</v>
      </c>
      <c r="J1018">
        <v>197</v>
      </c>
      <c r="K1018" s="172">
        <v>41</v>
      </c>
      <c r="L1018" t="s">
        <v>4764</v>
      </c>
      <c r="M1018" t="s">
        <v>4701</v>
      </c>
      <c r="N1018" s="177"/>
      <c r="O1018" s="166"/>
    </row>
    <row r="1019" spans="1:15" ht="15" x14ac:dyDescent="0.25">
      <c r="A1019">
        <v>290689</v>
      </c>
      <c r="B1019" t="s">
        <v>30</v>
      </c>
      <c r="C1019" t="s">
        <v>333</v>
      </c>
      <c r="D1019" t="s">
        <v>830</v>
      </c>
      <c r="E1019">
        <v>3969797</v>
      </c>
      <c r="F1019" t="s">
        <v>1079</v>
      </c>
      <c r="G1019">
        <v>186465</v>
      </c>
      <c r="H1019" t="s">
        <v>4236</v>
      </c>
      <c r="I1019">
        <v>187</v>
      </c>
      <c r="J1019">
        <v>315</v>
      </c>
      <c r="K1019" s="172">
        <v>59</v>
      </c>
      <c r="L1019" t="s">
        <v>4764</v>
      </c>
      <c r="M1019" t="s">
        <v>4701</v>
      </c>
      <c r="N1019" s="177"/>
      <c r="O1019" s="166"/>
    </row>
    <row r="1020" spans="1:15" ht="15" x14ac:dyDescent="0.25">
      <c r="A1020">
        <v>291460</v>
      </c>
      <c r="B1020" t="s">
        <v>24</v>
      </c>
      <c r="C1020" t="s">
        <v>115</v>
      </c>
      <c r="D1020" t="s">
        <v>575</v>
      </c>
      <c r="E1020">
        <v>3749789</v>
      </c>
      <c r="F1020" t="s">
        <v>1432</v>
      </c>
      <c r="G1020">
        <v>195383</v>
      </c>
      <c r="H1020" t="s">
        <v>4236</v>
      </c>
      <c r="I1020">
        <v>98</v>
      </c>
      <c r="J1020">
        <v>201</v>
      </c>
      <c r="K1020" s="172">
        <v>49</v>
      </c>
      <c r="L1020" t="s">
        <v>4764</v>
      </c>
      <c r="M1020" t="s">
        <v>4701</v>
      </c>
      <c r="N1020" s="177"/>
      <c r="O1020" s="166"/>
    </row>
    <row r="1021" spans="1:15" ht="15" x14ac:dyDescent="0.25">
      <c r="A1021">
        <v>293010</v>
      </c>
      <c r="B1021" t="s">
        <v>28</v>
      </c>
      <c r="C1021" t="s">
        <v>283</v>
      </c>
      <c r="D1021" t="s">
        <v>732</v>
      </c>
      <c r="E1021">
        <v>5378273</v>
      </c>
      <c r="F1021" t="s">
        <v>4608</v>
      </c>
      <c r="G1021">
        <v>215759</v>
      </c>
      <c r="H1021" t="s">
        <v>4236</v>
      </c>
      <c r="I1021">
        <v>34</v>
      </c>
      <c r="J1021">
        <v>277</v>
      </c>
      <c r="K1021" s="172">
        <v>12</v>
      </c>
      <c r="L1021" t="s">
        <v>4764</v>
      </c>
      <c r="M1021" t="s">
        <v>4701</v>
      </c>
      <c r="N1021" s="177"/>
      <c r="O1021" s="166"/>
    </row>
    <row r="1022" spans="1:15" ht="15" x14ac:dyDescent="0.25">
      <c r="A1022">
        <v>292530</v>
      </c>
      <c r="B1022" t="s">
        <v>25</v>
      </c>
      <c r="C1022" t="s">
        <v>155</v>
      </c>
      <c r="D1022" t="s">
        <v>610</v>
      </c>
      <c r="E1022">
        <v>3285170</v>
      </c>
      <c r="F1022" t="s">
        <v>1676</v>
      </c>
      <c r="G1022">
        <v>207926</v>
      </c>
      <c r="H1022" t="s">
        <v>4236</v>
      </c>
      <c r="I1022">
        <v>8</v>
      </c>
      <c r="J1022">
        <v>337</v>
      </c>
      <c r="K1022" s="172">
        <v>2</v>
      </c>
      <c r="L1022" t="s">
        <v>4764</v>
      </c>
      <c r="M1022" t="s">
        <v>4701</v>
      </c>
      <c r="N1022" s="177"/>
      <c r="O1022" s="166"/>
    </row>
    <row r="1023" spans="1:15" ht="15" x14ac:dyDescent="0.25">
      <c r="A1023">
        <v>291750</v>
      </c>
      <c r="B1023" t="s">
        <v>24</v>
      </c>
      <c r="C1023" t="s">
        <v>134</v>
      </c>
      <c r="D1023" t="s">
        <v>588</v>
      </c>
      <c r="E1023">
        <v>2466716</v>
      </c>
      <c r="F1023" t="s">
        <v>1513</v>
      </c>
      <c r="G1023">
        <v>198544</v>
      </c>
      <c r="H1023" t="s">
        <v>4236</v>
      </c>
      <c r="I1023">
        <v>74</v>
      </c>
      <c r="J1023">
        <v>307</v>
      </c>
      <c r="K1023" s="172">
        <v>24</v>
      </c>
      <c r="L1023" t="s">
        <v>4764</v>
      </c>
      <c r="M1023" t="s">
        <v>4701</v>
      </c>
      <c r="N1023" s="177"/>
      <c r="O1023" s="166"/>
    </row>
    <row r="1024" spans="1:15" ht="15" x14ac:dyDescent="0.25">
      <c r="A1024">
        <v>291845</v>
      </c>
      <c r="B1024" t="s">
        <v>25</v>
      </c>
      <c r="C1024" t="s">
        <v>164</v>
      </c>
      <c r="D1024" t="s">
        <v>617</v>
      </c>
      <c r="E1024">
        <v>2533421</v>
      </c>
      <c r="F1024" t="s">
        <v>1740</v>
      </c>
      <c r="G1024">
        <v>200549</v>
      </c>
      <c r="H1024" t="s">
        <v>4236</v>
      </c>
      <c r="I1024">
        <v>143</v>
      </c>
      <c r="J1024">
        <v>288</v>
      </c>
      <c r="K1024" s="172">
        <v>50</v>
      </c>
      <c r="L1024" t="s">
        <v>4764</v>
      </c>
      <c r="M1024" t="s">
        <v>4701</v>
      </c>
      <c r="N1024" s="177"/>
      <c r="O1024" s="166"/>
    </row>
    <row r="1025" spans="1:15" ht="15" x14ac:dyDescent="0.25">
      <c r="A1025">
        <v>291480</v>
      </c>
      <c r="B1025" t="s">
        <v>31</v>
      </c>
      <c r="C1025" t="s">
        <v>417</v>
      </c>
      <c r="D1025" t="s">
        <v>861</v>
      </c>
      <c r="E1025">
        <v>3698114</v>
      </c>
      <c r="F1025" t="s">
        <v>3466</v>
      </c>
      <c r="G1025">
        <v>196258</v>
      </c>
      <c r="H1025" t="s">
        <v>4236</v>
      </c>
      <c r="I1025">
        <v>90</v>
      </c>
      <c r="J1025">
        <v>376</v>
      </c>
      <c r="K1025" s="172">
        <v>24</v>
      </c>
      <c r="L1025" t="s">
        <v>4764</v>
      </c>
      <c r="M1025" t="s">
        <v>4701</v>
      </c>
      <c r="N1025" s="177"/>
      <c r="O1025" s="166"/>
    </row>
    <row r="1026" spans="1:15" ht="15" x14ac:dyDescent="0.25">
      <c r="A1026">
        <v>292200</v>
      </c>
      <c r="B1026" t="s">
        <v>25</v>
      </c>
      <c r="C1026" t="s">
        <v>164</v>
      </c>
      <c r="D1026" t="s">
        <v>620</v>
      </c>
      <c r="E1026">
        <v>2505991</v>
      </c>
      <c r="F1026" t="s">
        <v>1757</v>
      </c>
      <c r="G1026">
        <v>204226</v>
      </c>
      <c r="H1026" t="s">
        <v>4236</v>
      </c>
      <c r="I1026">
        <v>124</v>
      </c>
      <c r="J1026">
        <v>248</v>
      </c>
      <c r="K1026" s="172">
        <v>50</v>
      </c>
      <c r="L1026" t="s">
        <v>4764</v>
      </c>
      <c r="M1026" t="s">
        <v>4701</v>
      </c>
      <c r="N1026" s="177"/>
      <c r="O1026" s="166"/>
    </row>
    <row r="1027" spans="1:15" ht="15" x14ac:dyDescent="0.25">
      <c r="A1027">
        <v>290070</v>
      </c>
      <c r="B1027" t="s">
        <v>27</v>
      </c>
      <c r="C1027" t="s">
        <v>230</v>
      </c>
      <c r="D1027" t="s">
        <v>673</v>
      </c>
      <c r="E1027">
        <v>2487373</v>
      </c>
      <c r="F1027" t="s">
        <v>2305</v>
      </c>
      <c r="G1027">
        <v>179388</v>
      </c>
      <c r="H1027" t="s">
        <v>4236</v>
      </c>
      <c r="I1027">
        <v>117</v>
      </c>
      <c r="J1027">
        <v>432</v>
      </c>
      <c r="K1027" s="172">
        <v>27</v>
      </c>
      <c r="L1027" t="s">
        <v>4764</v>
      </c>
      <c r="M1027" t="s">
        <v>4701</v>
      </c>
      <c r="N1027" s="177"/>
      <c r="O1027" s="166"/>
    </row>
    <row r="1028" spans="1:15" ht="15" x14ac:dyDescent="0.25">
      <c r="A1028">
        <v>291955</v>
      </c>
      <c r="B1028" t="s">
        <v>29</v>
      </c>
      <c r="C1028" t="s">
        <v>292</v>
      </c>
      <c r="D1028" t="s">
        <v>741</v>
      </c>
      <c r="E1028">
        <v>6440215</v>
      </c>
      <c r="F1028" t="s">
        <v>3852</v>
      </c>
      <c r="G1028">
        <v>201790</v>
      </c>
      <c r="H1028" t="s">
        <v>4236</v>
      </c>
      <c r="I1028">
        <v>41</v>
      </c>
      <c r="J1028">
        <v>188</v>
      </c>
      <c r="K1028" s="172">
        <v>22</v>
      </c>
      <c r="L1028" t="s">
        <v>4764</v>
      </c>
      <c r="M1028" t="s">
        <v>4701</v>
      </c>
      <c r="N1028" s="177"/>
      <c r="O1028" s="166"/>
    </row>
    <row r="1029" spans="1:15" ht="15" x14ac:dyDescent="0.25">
      <c r="A1029">
        <v>291950</v>
      </c>
      <c r="B1029" t="s">
        <v>30</v>
      </c>
      <c r="C1029" t="s">
        <v>332</v>
      </c>
      <c r="D1029" t="s">
        <v>783</v>
      </c>
      <c r="E1029">
        <v>3235963</v>
      </c>
      <c r="F1029" t="s">
        <v>4717</v>
      </c>
      <c r="G1029">
        <v>201693</v>
      </c>
      <c r="H1029" t="s">
        <v>4236</v>
      </c>
      <c r="I1029">
        <v>128</v>
      </c>
      <c r="J1029">
        <v>406</v>
      </c>
      <c r="K1029" s="172">
        <v>32</v>
      </c>
      <c r="L1029" t="s">
        <v>4764</v>
      </c>
      <c r="M1029" t="s">
        <v>4701</v>
      </c>
      <c r="N1029" s="177"/>
      <c r="O1029" s="166"/>
    </row>
    <row r="1030" spans="1:15" ht="15" x14ac:dyDescent="0.25">
      <c r="A1030">
        <v>290750</v>
      </c>
      <c r="B1030" t="s">
        <v>27</v>
      </c>
      <c r="C1030" t="s">
        <v>230</v>
      </c>
      <c r="D1030" t="s">
        <v>678</v>
      </c>
      <c r="E1030">
        <v>2388499</v>
      </c>
      <c r="F1030" t="s">
        <v>2340</v>
      </c>
      <c r="G1030">
        <v>187046</v>
      </c>
      <c r="H1030" t="s">
        <v>4236</v>
      </c>
      <c r="I1030">
        <v>2</v>
      </c>
      <c r="J1030">
        <v>443</v>
      </c>
      <c r="K1030" s="172">
        <v>0</v>
      </c>
      <c r="L1030" t="s">
        <v>4764</v>
      </c>
      <c r="M1030" t="s">
        <v>4701</v>
      </c>
      <c r="N1030" s="177"/>
      <c r="O1030" s="166"/>
    </row>
    <row r="1031" spans="1:15" ht="15" x14ac:dyDescent="0.25">
      <c r="A1031">
        <v>292740</v>
      </c>
      <c r="B1031" t="s">
        <v>26</v>
      </c>
      <c r="C1031" t="s">
        <v>195</v>
      </c>
      <c r="D1031" t="s">
        <v>644</v>
      </c>
      <c r="E1031">
        <v>28479</v>
      </c>
      <c r="F1031" t="s">
        <v>2037</v>
      </c>
      <c r="G1031">
        <v>1499033</v>
      </c>
      <c r="H1031" t="s">
        <v>4236</v>
      </c>
      <c r="I1031">
        <v>83</v>
      </c>
      <c r="J1031">
        <v>220</v>
      </c>
      <c r="K1031" s="172">
        <v>38</v>
      </c>
      <c r="L1031" t="s">
        <v>4764</v>
      </c>
      <c r="M1031" t="s">
        <v>4701</v>
      </c>
      <c r="N1031" s="177"/>
      <c r="O1031" s="166"/>
    </row>
    <row r="1032" spans="1:15" ht="15" x14ac:dyDescent="0.25">
      <c r="A1032">
        <v>290580</v>
      </c>
      <c r="B1032" t="s">
        <v>31</v>
      </c>
      <c r="C1032" t="s">
        <v>465</v>
      </c>
      <c r="D1032" t="s">
        <v>900</v>
      </c>
      <c r="E1032">
        <v>3316041</v>
      </c>
      <c r="F1032" t="s">
        <v>3664</v>
      </c>
      <c r="G1032">
        <v>185108</v>
      </c>
      <c r="H1032" t="s">
        <v>4236</v>
      </c>
      <c r="I1032">
        <v>150</v>
      </c>
      <c r="J1032">
        <v>400</v>
      </c>
      <c r="K1032" s="172">
        <v>38</v>
      </c>
      <c r="L1032" t="s">
        <v>4764</v>
      </c>
      <c r="M1032" t="s">
        <v>4701</v>
      </c>
      <c r="N1032" s="177"/>
      <c r="O1032" s="166"/>
    </row>
    <row r="1033" spans="1:15" ht="15" x14ac:dyDescent="0.25">
      <c r="A1033">
        <v>293290</v>
      </c>
      <c r="B1033" t="s">
        <v>31</v>
      </c>
      <c r="C1033" t="s">
        <v>465</v>
      </c>
      <c r="D1033" t="s">
        <v>909</v>
      </c>
      <c r="E1033">
        <v>6210775</v>
      </c>
      <c r="F1033" t="s">
        <v>3714</v>
      </c>
      <c r="G1033">
        <v>218995</v>
      </c>
      <c r="H1033" t="s">
        <v>4236</v>
      </c>
      <c r="I1033">
        <v>165</v>
      </c>
      <c r="J1033">
        <v>473</v>
      </c>
      <c r="K1033" s="172">
        <v>35</v>
      </c>
      <c r="L1033" t="s">
        <v>4764</v>
      </c>
      <c r="M1033" t="s">
        <v>4701</v>
      </c>
      <c r="N1033" s="177"/>
      <c r="O1033" s="166"/>
    </row>
    <row r="1034" spans="1:15" ht="15" x14ac:dyDescent="0.25">
      <c r="A1034">
        <v>291970</v>
      </c>
      <c r="B1034" t="s">
        <v>30</v>
      </c>
      <c r="C1034" t="s">
        <v>377</v>
      </c>
      <c r="D1034" t="s">
        <v>820</v>
      </c>
      <c r="E1034">
        <v>3551059</v>
      </c>
      <c r="F1034" t="s">
        <v>3196</v>
      </c>
      <c r="G1034">
        <v>201901</v>
      </c>
      <c r="H1034" t="s">
        <v>4236</v>
      </c>
      <c r="I1034">
        <v>178</v>
      </c>
      <c r="J1034">
        <v>377</v>
      </c>
      <c r="K1034" s="172">
        <v>47</v>
      </c>
      <c r="L1034" t="s">
        <v>4764</v>
      </c>
      <c r="M1034" t="s">
        <v>4701</v>
      </c>
      <c r="N1034" s="177"/>
      <c r="O1034" s="166"/>
    </row>
    <row r="1035" spans="1:15" ht="15" x14ac:dyDescent="0.25">
      <c r="A1035">
        <v>291860</v>
      </c>
      <c r="B1035" t="s">
        <v>30</v>
      </c>
      <c r="C1035" t="s">
        <v>332</v>
      </c>
      <c r="D1035" t="s">
        <v>782</v>
      </c>
      <c r="E1035">
        <v>2483254</v>
      </c>
      <c r="F1035" t="s">
        <v>2993</v>
      </c>
      <c r="G1035">
        <v>200670</v>
      </c>
      <c r="H1035" t="s">
        <v>4236</v>
      </c>
      <c r="I1035">
        <v>231</v>
      </c>
      <c r="J1035">
        <v>437</v>
      </c>
      <c r="K1035" s="172">
        <v>53</v>
      </c>
      <c r="L1035" t="s">
        <v>4764</v>
      </c>
      <c r="M1035" t="s">
        <v>4701</v>
      </c>
      <c r="N1035" s="177"/>
      <c r="O1035" s="166"/>
    </row>
    <row r="1036" spans="1:15" ht="15" x14ac:dyDescent="0.25">
      <c r="A1036">
        <v>291470</v>
      </c>
      <c r="B1036" t="s">
        <v>23</v>
      </c>
      <c r="C1036" t="s">
        <v>69</v>
      </c>
      <c r="D1036" t="s">
        <v>527</v>
      </c>
      <c r="E1036">
        <v>6611451</v>
      </c>
      <c r="F1036" t="s">
        <v>1127</v>
      </c>
      <c r="G1036">
        <v>195804</v>
      </c>
      <c r="H1036" t="s">
        <v>4236</v>
      </c>
      <c r="I1036">
        <v>61</v>
      </c>
      <c r="J1036">
        <v>431</v>
      </c>
      <c r="K1036" s="172">
        <v>14</v>
      </c>
      <c r="L1036" t="s">
        <v>4764</v>
      </c>
      <c r="M1036" t="s">
        <v>4701</v>
      </c>
      <c r="N1036" s="177"/>
      <c r="O1036" s="166"/>
    </row>
    <row r="1037" spans="1:15" ht="15" x14ac:dyDescent="0.25">
      <c r="A1037">
        <v>291760</v>
      </c>
      <c r="B1037" t="s">
        <v>31</v>
      </c>
      <c r="C1037" t="s">
        <v>440</v>
      </c>
      <c r="D1037" t="s">
        <v>889</v>
      </c>
      <c r="E1037">
        <v>5718147</v>
      </c>
      <c r="F1037" t="s">
        <v>3593</v>
      </c>
      <c r="G1037">
        <v>198862</v>
      </c>
      <c r="H1037" t="s">
        <v>4236</v>
      </c>
      <c r="I1037">
        <v>216</v>
      </c>
      <c r="J1037">
        <v>379</v>
      </c>
      <c r="K1037" s="172">
        <v>57</v>
      </c>
      <c r="L1037" t="s">
        <v>4764</v>
      </c>
      <c r="M1037" t="s">
        <v>4701</v>
      </c>
      <c r="N1037" s="177"/>
      <c r="O1037" s="166"/>
    </row>
    <row r="1038" spans="1:15" ht="15" x14ac:dyDescent="0.25">
      <c r="A1038">
        <v>290930</v>
      </c>
      <c r="B1038" t="s">
        <v>29</v>
      </c>
      <c r="C1038" t="s">
        <v>319</v>
      </c>
      <c r="D1038" t="s">
        <v>761</v>
      </c>
      <c r="E1038">
        <v>3774821</v>
      </c>
      <c r="F1038" t="s">
        <v>2883</v>
      </c>
      <c r="G1038">
        <v>188557</v>
      </c>
      <c r="H1038" t="s">
        <v>4236</v>
      </c>
      <c r="I1038">
        <v>3</v>
      </c>
      <c r="J1038">
        <v>275</v>
      </c>
      <c r="K1038" s="172">
        <v>1</v>
      </c>
      <c r="L1038" t="s">
        <v>4764</v>
      </c>
      <c r="M1038" t="s">
        <v>4701</v>
      </c>
      <c r="N1038" s="177"/>
      <c r="O1038" s="166"/>
    </row>
    <row r="1039" spans="1:15" ht="15" x14ac:dyDescent="0.25">
      <c r="A1039">
        <v>292740</v>
      </c>
      <c r="B1039" t="s">
        <v>26</v>
      </c>
      <c r="C1039" t="s">
        <v>195</v>
      </c>
      <c r="D1039" t="s">
        <v>644</v>
      </c>
      <c r="E1039">
        <v>7016476</v>
      </c>
      <c r="F1039" t="s">
        <v>2076</v>
      </c>
      <c r="G1039">
        <v>1494937</v>
      </c>
      <c r="H1039" t="s">
        <v>4236</v>
      </c>
      <c r="I1039">
        <v>96</v>
      </c>
      <c r="J1039">
        <v>294</v>
      </c>
      <c r="K1039" s="172">
        <v>33</v>
      </c>
      <c r="L1039" t="s">
        <v>4764</v>
      </c>
      <c r="M1039" t="s">
        <v>4701</v>
      </c>
      <c r="N1039" s="177"/>
      <c r="O1039" s="166"/>
    </row>
    <row r="1040" spans="1:15" ht="15" x14ac:dyDescent="0.25">
      <c r="A1040">
        <v>290750</v>
      </c>
      <c r="B1040" t="s">
        <v>27</v>
      </c>
      <c r="C1040" t="s">
        <v>230</v>
      </c>
      <c r="D1040" t="s">
        <v>678</v>
      </c>
      <c r="E1040">
        <v>2388596</v>
      </c>
      <c r="F1040" t="s">
        <v>2347</v>
      </c>
      <c r="G1040">
        <v>187127</v>
      </c>
      <c r="H1040" t="s">
        <v>4236</v>
      </c>
      <c r="I1040">
        <v>49</v>
      </c>
      <c r="J1040">
        <v>481</v>
      </c>
      <c r="K1040" s="172">
        <v>10</v>
      </c>
      <c r="L1040" t="s">
        <v>4764</v>
      </c>
      <c r="M1040" t="s">
        <v>4701</v>
      </c>
      <c r="N1040" s="177"/>
      <c r="O1040" s="166"/>
    </row>
    <row r="1041" spans="1:15" ht="15" x14ac:dyDescent="0.25">
      <c r="A1041">
        <v>292530</v>
      </c>
      <c r="B1041" t="s">
        <v>25</v>
      </c>
      <c r="C1041" t="s">
        <v>155</v>
      </c>
      <c r="D1041" t="s">
        <v>610</v>
      </c>
      <c r="E1041">
        <v>9807128</v>
      </c>
      <c r="F1041" t="s">
        <v>3896</v>
      </c>
      <c r="G1041">
        <v>1682717</v>
      </c>
      <c r="H1041" t="s">
        <v>4236</v>
      </c>
      <c r="I1041">
        <v>87</v>
      </c>
      <c r="J1041">
        <v>375</v>
      </c>
      <c r="K1041" s="172">
        <v>23</v>
      </c>
      <c r="L1041" t="s">
        <v>4764</v>
      </c>
      <c r="M1041" t="s">
        <v>4701</v>
      </c>
      <c r="N1041" s="177"/>
      <c r="O1041" s="166"/>
    </row>
    <row r="1042" spans="1:15" ht="15" x14ac:dyDescent="0.25">
      <c r="A1042">
        <v>292350</v>
      </c>
      <c r="B1042" t="s">
        <v>23</v>
      </c>
      <c r="C1042" t="s">
        <v>84</v>
      </c>
      <c r="D1042" t="s">
        <v>543</v>
      </c>
      <c r="E1042">
        <v>2649969</v>
      </c>
      <c r="F1042" t="s">
        <v>1202</v>
      </c>
      <c r="G1042">
        <v>205745</v>
      </c>
      <c r="H1042" t="s">
        <v>4236</v>
      </c>
      <c r="I1042">
        <v>40</v>
      </c>
      <c r="J1042">
        <v>124</v>
      </c>
      <c r="K1042" s="172">
        <v>32</v>
      </c>
      <c r="L1042" t="s">
        <v>4764</v>
      </c>
      <c r="M1042" t="s">
        <v>4701</v>
      </c>
      <c r="N1042" s="177"/>
      <c r="O1042" s="166"/>
    </row>
    <row r="1043" spans="1:15" ht="15" x14ac:dyDescent="0.25">
      <c r="A1043">
        <v>293135</v>
      </c>
      <c r="B1043" t="s">
        <v>25</v>
      </c>
      <c r="C1043" t="s">
        <v>164</v>
      </c>
      <c r="D1043" t="s">
        <v>623</v>
      </c>
      <c r="E1043">
        <v>2301067</v>
      </c>
      <c r="F1043" t="s">
        <v>1780</v>
      </c>
      <c r="G1043">
        <v>217271</v>
      </c>
      <c r="H1043" t="s">
        <v>4236</v>
      </c>
      <c r="I1043">
        <v>38</v>
      </c>
      <c r="J1043">
        <v>431</v>
      </c>
      <c r="K1043" s="172">
        <v>9</v>
      </c>
      <c r="L1043" t="s">
        <v>4764</v>
      </c>
      <c r="M1043" t="s">
        <v>4701</v>
      </c>
      <c r="N1043" s="177"/>
      <c r="O1043" s="166"/>
    </row>
    <row r="1044" spans="1:15" ht="15" x14ac:dyDescent="0.25">
      <c r="A1044">
        <v>291470</v>
      </c>
      <c r="B1044" t="s">
        <v>23</v>
      </c>
      <c r="C1044" t="s">
        <v>69</v>
      </c>
      <c r="D1044" t="s">
        <v>527</v>
      </c>
      <c r="E1044">
        <v>4026985</v>
      </c>
      <c r="F1044" t="s">
        <v>1122</v>
      </c>
      <c r="G1044">
        <v>195707</v>
      </c>
      <c r="H1044" t="s">
        <v>4236</v>
      </c>
      <c r="I1044">
        <v>38</v>
      </c>
      <c r="J1044">
        <v>305</v>
      </c>
      <c r="K1044" s="172">
        <v>12</v>
      </c>
      <c r="L1044" t="s">
        <v>4764</v>
      </c>
      <c r="M1044" t="s">
        <v>4701</v>
      </c>
      <c r="N1044" s="177"/>
      <c r="O1044" s="166"/>
    </row>
    <row r="1045" spans="1:15" ht="15" x14ac:dyDescent="0.25">
      <c r="A1045">
        <v>290840</v>
      </c>
      <c r="B1045" t="s">
        <v>23</v>
      </c>
      <c r="C1045" t="s">
        <v>95</v>
      </c>
      <c r="D1045" t="s">
        <v>552</v>
      </c>
      <c r="E1045">
        <v>7217897</v>
      </c>
      <c r="F1045" t="s">
        <v>4579</v>
      </c>
      <c r="G1045">
        <v>187925</v>
      </c>
      <c r="H1045" t="s">
        <v>4236</v>
      </c>
      <c r="I1045">
        <v>249</v>
      </c>
      <c r="J1045">
        <v>375</v>
      </c>
      <c r="K1045" s="172">
        <v>66</v>
      </c>
      <c r="L1045" t="s">
        <v>4764</v>
      </c>
      <c r="M1045" t="s">
        <v>4701</v>
      </c>
      <c r="N1045" s="177"/>
      <c r="O1045" s="166"/>
    </row>
    <row r="1046" spans="1:15" ht="15" x14ac:dyDescent="0.25">
      <c r="A1046">
        <v>291480</v>
      </c>
      <c r="B1046" t="s">
        <v>31</v>
      </c>
      <c r="C1046" t="s">
        <v>417</v>
      </c>
      <c r="D1046" t="s">
        <v>861</v>
      </c>
      <c r="E1046">
        <v>2697807</v>
      </c>
      <c r="F1046" t="s">
        <v>3452</v>
      </c>
      <c r="G1046">
        <v>196045</v>
      </c>
      <c r="H1046" t="s">
        <v>4236</v>
      </c>
      <c r="I1046">
        <v>123</v>
      </c>
      <c r="J1046">
        <v>582</v>
      </c>
      <c r="K1046" s="172">
        <v>21</v>
      </c>
      <c r="L1046" t="s">
        <v>4764</v>
      </c>
      <c r="M1046" t="s">
        <v>4701</v>
      </c>
      <c r="N1046" s="177"/>
      <c r="O1046" s="166"/>
    </row>
    <row r="1047" spans="1:15" ht="15" x14ac:dyDescent="0.25">
      <c r="A1047">
        <v>290460</v>
      </c>
      <c r="B1047" t="s">
        <v>30</v>
      </c>
      <c r="C1047" t="s">
        <v>332</v>
      </c>
      <c r="D1047" t="s">
        <v>773</v>
      </c>
      <c r="E1047">
        <v>2386577</v>
      </c>
      <c r="F1047" t="s">
        <v>2953</v>
      </c>
      <c r="G1047">
        <v>183253</v>
      </c>
      <c r="H1047" t="s">
        <v>4236</v>
      </c>
      <c r="I1047">
        <v>64</v>
      </c>
      <c r="J1047">
        <v>290</v>
      </c>
      <c r="K1047" s="172">
        <v>22</v>
      </c>
      <c r="L1047" t="s">
        <v>4764</v>
      </c>
      <c r="M1047" t="s">
        <v>4701</v>
      </c>
      <c r="N1047" s="177"/>
      <c r="O1047" s="166"/>
    </row>
    <row r="1048" spans="1:15" ht="15" x14ac:dyDescent="0.25">
      <c r="A1048">
        <v>292700</v>
      </c>
      <c r="B1048" t="s">
        <v>27</v>
      </c>
      <c r="C1048" t="s">
        <v>230</v>
      </c>
      <c r="D1048" t="s">
        <v>688</v>
      </c>
      <c r="E1048">
        <v>2653257</v>
      </c>
      <c r="F1048" t="s">
        <v>2398</v>
      </c>
      <c r="G1048">
        <v>209813</v>
      </c>
      <c r="H1048" t="s">
        <v>4236</v>
      </c>
      <c r="I1048">
        <v>149</v>
      </c>
      <c r="J1048">
        <v>387</v>
      </c>
      <c r="K1048" s="172">
        <v>39</v>
      </c>
      <c r="L1048" t="s">
        <v>4764</v>
      </c>
      <c r="M1048" t="s">
        <v>4701</v>
      </c>
      <c r="N1048" s="177"/>
      <c r="O1048" s="166"/>
    </row>
    <row r="1049" spans="1:15" ht="15" x14ac:dyDescent="0.25">
      <c r="A1049">
        <v>293135</v>
      </c>
      <c r="B1049" t="s">
        <v>25</v>
      </c>
      <c r="C1049" t="s">
        <v>164</v>
      </c>
      <c r="D1049" t="s">
        <v>623</v>
      </c>
      <c r="E1049">
        <v>3186164</v>
      </c>
      <c r="F1049" t="s">
        <v>1797</v>
      </c>
      <c r="G1049">
        <v>217476</v>
      </c>
      <c r="H1049" t="s">
        <v>4236</v>
      </c>
      <c r="I1049">
        <v>122</v>
      </c>
      <c r="J1049">
        <v>439</v>
      </c>
      <c r="K1049" s="172">
        <v>28</v>
      </c>
      <c r="L1049" t="s">
        <v>4764</v>
      </c>
      <c r="M1049" t="s">
        <v>4701</v>
      </c>
      <c r="N1049" s="177"/>
      <c r="O1049" s="166"/>
    </row>
    <row r="1050" spans="1:15" ht="15" x14ac:dyDescent="0.25">
      <c r="A1050">
        <v>290500</v>
      </c>
      <c r="B1050" t="s">
        <v>30</v>
      </c>
      <c r="C1050" t="s">
        <v>356</v>
      </c>
      <c r="D1050" t="s">
        <v>790</v>
      </c>
      <c r="E1050">
        <v>3875350</v>
      </c>
      <c r="F1050" t="s">
        <v>3040</v>
      </c>
      <c r="G1050">
        <v>183857</v>
      </c>
      <c r="H1050" t="s">
        <v>4236</v>
      </c>
      <c r="I1050">
        <v>96</v>
      </c>
      <c r="J1050">
        <v>283</v>
      </c>
      <c r="K1050" s="172">
        <v>34</v>
      </c>
      <c r="L1050" t="s">
        <v>4764</v>
      </c>
      <c r="M1050" t="s">
        <v>4701</v>
      </c>
      <c r="N1050" s="177"/>
      <c r="O1050" s="166"/>
    </row>
    <row r="1051" spans="1:15" ht="15" x14ac:dyDescent="0.25">
      <c r="A1051">
        <v>292840</v>
      </c>
      <c r="B1051" t="s">
        <v>29</v>
      </c>
      <c r="C1051" t="s">
        <v>292</v>
      </c>
      <c r="D1051" t="s">
        <v>744</v>
      </c>
      <c r="E1051">
        <v>3028682</v>
      </c>
      <c r="F1051" t="s">
        <v>2764</v>
      </c>
      <c r="G1051">
        <v>213586</v>
      </c>
      <c r="H1051" t="s">
        <v>4236</v>
      </c>
      <c r="I1051">
        <v>100</v>
      </c>
      <c r="J1051">
        <v>521</v>
      </c>
      <c r="K1051" s="172">
        <v>19</v>
      </c>
      <c r="L1051" t="s">
        <v>4764</v>
      </c>
      <c r="M1051" t="s">
        <v>4701</v>
      </c>
      <c r="N1051" s="177"/>
      <c r="O1051" s="166"/>
    </row>
    <row r="1052" spans="1:15" ht="15" x14ac:dyDescent="0.25">
      <c r="A1052">
        <v>293290</v>
      </c>
      <c r="B1052" t="s">
        <v>31</v>
      </c>
      <c r="C1052" t="s">
        <v>465</v>
      </c>
      <c r="D1052" t="s">
        <v>909</v>
      </c>
      <c r="E1052">
        <v>2525801</v>
      </c>
      <c r="F1052" t="s">
        <v>4022</v>
      </c>
      <c r="G1052">
        <v>1672568</v>
      </c>
      <c r="H1052" t="s">
        <v>4236</v>
      </c>
      <c r="I1052">
        <v>251</v>
      </c>
      <c r="J1052">
        <v>667</v>
      </c>
      <c r="K1052" s="172">
        <v>38</v>
      </c>
      <c r="L1052" t="s">
        <v>4764</v>
      </c>
      <c r="M1052" t="s">
        <v>4701</v>
      </c>
      <c r="N1052" s="177"/>
      <c r="O1052" s="166"/>
    </row>
    <row r="1053" spans="1:15" ht="15" x14ac:dyDescent="0.25">
      <c r="A1053">
        <v>292720</v>
      </c>
      <c r="B1053" t="s">
        <v>23</v>
      </c>
      <c r="C1053" t="s">
        <v>69</v>
      </c>
      <c r="D1053" t="s">
        <v>533</v>
      </c>
      <c r="E1053">
        <v>6908748</v>
      </c>
      <c r="F1053" t="s">
        <v>1154</v>
      </c>
      <c r="G1053">
        <v>210064</v>
      </c>
      <c r="H1053" t="s">
        <v>4236</v>
      </c>
      <c r="I1053">
        <v>24</v>
      </c>
      <c r="J1053">
        <v>328</v>
      </c>
      <c r="K1053" s="172">
        <v>7</v>
      </c>
      <c r="L1053" t="s">
        <v>4764</v>
      </c>
      <c r="M1053" t="s">
        <v>4701</v>
      </c>
      <c r="N1053" s="177"/>
      <c r="O1053" s="166"/>
    </row>
    <row r="1054" spans="1:15" ht="15" x14ac:dyDescent="0.25">
      <c r="A1054">
        <v>292740</v>
      </c>
      <c r="B1054" t="s">
        <v>26</v>
      </c>
      <c r="C1054" t="s">
        <v>195</v>
      </c>
      <c r="D1054" t="s">
        <v>644</v>
      </c>
      <c r="E1054">
        <v>4839</v>
      </c>
      <c r="F1054" t="s">
        <v>3941</v>
      </c>
      <c r="G1054">
        <v>1755145</v>
      </c>
      <c r="H1054" t="s">
        <v>4237</v>
      </c>
      <c r="I1054">
        <v>105</v>
      </c>
      <c r="J1054">
        <v>241</v>
      </c>
      <c r="K1054" s="172">
        <v>44</v>
      </c>
      <c r="L1054" t="s">
        <v>4764</v>
      </c>
      <c r="M1054" t="s">
        <v>4701</v>
      </c>
      <c r="N1054" s="177"/>
      <c r="O1054" s="166"/>
    </row>
    <row r="1055" spans="1:15" ht="15" x14ac:dyDescent="0.25">
      <c r="A1055">
        <v>291050</v>
      </c>
      <c r="B1055" t="s">
        <v>27</v>
      </c>
      <c r="C1055" t="s">
        <v>230</v>
      </c>
      <c r="D1055" t="s">
        <v>680</v>
      </c>
      <c r="E1055">
        <v>2627116</v>
      </c>
      <c r="F1055" t="s">
        <v>4160</v>
      </c>
      <c r="G1055">
        <v>189502</v>
      </c>
      <c r="H1055" t="s">
        <v>4236</v>
      </c>
      <c r="I1055">
        <v>257</v>
      </c>
      <c r="J1055">
        <v>546</v>
      </c>
      <c r="K1055" s="172">
        <v>47</v>
      </c>
      <c r="L1055" t="s">
        <v>4764</v>
      </c>
      <c r="M1055" t="s">
        <v>4701</v>
      </c>
      <c r="N1055" s="177"/>
      <c r="O1055" s="166"/>
    </row>
    <row r="1056" spans="1:15" ht="15" x14ac:dyDescent="0.25">
      <c r="A1056">
        <v>290570</v>
      </c>
      <c r="B1056" t="s">
        <v>26</v>
      </c>
      <c r="C1056" t="s">
        <v>177</v>
      </c>
      <c r="D1056" t="s">
        <v>625</v>
      </c>
      <c r="E1056">
        <v>2388022</v>
      </c>
      <c r="F1056" t="s">
        <v>1833</v>
      </c>
      <c r="G1056">
        <v>184705</v>
      </c>
      <c r="H1056" t="s">
        <v>4236</v>
      </c>
      <c r="I1056">
        <v>124</v>
      </c>
      <c r="J1056">
        <v>273</v>
      </c>
      <c r="K1056" s="172">
        <v>45</v>
      </c>
      <c r="L1056" t="s">
        <v>4764</v>
      </c>
      <c r="M1056" t="s">
        <v>4701</v>
      </c>
      <c r="N1056" s="177"/>
      <c r="O1056" s="166"/>
    </row>
    <row r="1057" spans="1:15" ht="15" x14ac:dyDescent="0.25">
      <c r="A1057">
        <v>292740</v>
      </c>
      <c r="B1057" t="s">
        <v>26</v>
      </c>
      <c r="C1057" t="s">
        <v>195</v>
      </c>
      <c r="D1057" t="s">
        <v>644</v>
      </c>
      <c r="E1057">
        <v>6339182</v>
      </c>
      <c r="F1057" t="s">
        <v>2067</v>
      </c>
      <c r="G1057">
        <v>212490</v>
      </c>
      <c r="H1057" t="s">
        <v>4236</v>
      </c>
      <c r="I1057">
        <v>76</v>
      </c>
      <c r="J1057">
        <v>212</v>
      </c>
      <c r="K1057" s="172">
        <v>36</v>
      </c>
      <c r="L1057" t="s">
        <v>4764</v>
      </c>
      <c r="M1057" t="s">
        <v>4701</v>
      </c>
      <c r="N1057" s="177"/>
      <c r="O1057" s="166"/>
    </row>
    <row r="1058" spans="1:15" ht="15" x14ac:dyDescent="0.25">
      <c r="A1058">
        <v>292740</v>
      </c>
      <c r="B1058" t="s">
        <v>26</v>
      </c>
      <c r="C1058" t="s">
        <v>195</v>
      </c>
      <c r="D1058" t="s">
        <v>644</v>
      </c>
      <c r="E1058">
        <v>2653370</v>
      </c>
      <c r="F1058" t="s">
        <v>2043</v>
      </c>
      <c r="G1058">
        <v>211486</v>
      </c>
      <c r="H1058" t="s">
        <v>4236</v>
      </c>
      <c r="I1058">
        <v>110</v>
      </c>
      <c r="J1058">
        <v>296</v>
      </c>
      <c r="K1058" s="172">
        <v>37</v>
      </c>
      <c r="L1058" t="s">
        <v>4764</v>
      </c>
      <c r="M1058" t="s">
        <v>4701</v>
      </c>
      <c r="N1058" s="177"/>
      <c r="O1058" s="166"/>
    </row>
    <row r="1059" spans="1:15" ht="15" x14ac:dyDescent="0.25">
      <c r="A1059">
        <v>290040</v>
      </c>
      <c r="B1059" t="s">
        <v>23</v>
      </c>
      <c r="C1059" t="s">
        <v>95</v>
      </c>
      <c r="D1059" t="s">
        <v>547</v>
      </c>
      <c r="E1059">
        <v>4240944</v>
      </c>
      <c r="F1059" t="s">
        <v>4634</v>
      </c>
      <c r="G1059">
        <v>2367467</v>
      </c>
      <c r="H1059" t="s">
        <v>4236</v>
      </c>
      <c r="I1059">
        <v>0</v>
      </c>
      <c r="J1059">
        <v>8</v>
      </c>
      <c r="K1059" s="172">
        <v>0</v>
      </c>
      <c r="L1059" t="s">
        <v>4764</v>
      </c>
      <c r="M1059" t="s">
        <v>4613</v>
      </c>
      <c r="N1059" s="177"/>
      <c r="O1059" s="166"/>
    </row>
    <row r="1060" spans="1:15" ht="15" x14ac:dyDescent="0.25">
      <c r="A1060">
        <v>291460</v>
      </c>
      <c r="B1060" t="s">
        <v>24</v>
      </c>
      <c r="C1060" t="s">
        <v>115</v>
      </c>
      <c r="D1060" t="s">
        <v>575</v>
      </c>
      <c r="E1060">
        <v>3652971</v>
      </c>
      <c r="F1060" t="s">
        <v>1429</v>
      </c>
      <c r="G1060">
        <v>195359</v>
      </c>
      <c r="H1060" t="s">
        <v>4236</v>
      </c>
      <c r="I1060">
        <v>170</v>
      </c>
      <c r="J1060">
        <v>292</v>
      </c>
      <c r="K1060" s="172">
        <v>58</v>
      </c>
      <c r="L1060" t="s">
        <v>4764</v>
      </c>
      <c r="M1060" t="s">
        <v>4701</v>
      </c>
      <c r="N1060" s="177"/>
      <c r="O1060" s="166"/>
    </row>
    <row r="1061" spans="1:15" ht="15" x14ac:dyDescent="0.25">
      <c r="A1061">
        <v>292740</v>
      </c>
      <c r="B1061" t="s">
        <v>26</v>
      </c>
      <c r="C1061" t="s">
        <v>195</v>
      </c>
      <c r="D1061" t="s">
        <v>644</v>
      </c>
      <c r="E1061">
        <v>154016</v>
      </c>
      <c r="F1061" t="s">
        <v>3944</v>
      </c>
      <c r="G1061">
        <v>2052296</v>
      </c>
      <c r="H1061" t="s">
        <v>4236</v>
      </c>
      <c r="I1061">
        <v>105</v>
      </c>
      <c r="J1061">
        <v>307</v>
      </c>
      <c r="K1061" s="172">
        <v>34</v>
      </c>
      <c r="L1061" t="s">
        <v>4764</v>
      </c>
      <c r="M1061" t="s">
        <v>4701</v>
      </c>
      <c r="N1061" s="177"/>
      <c r="O1061" s="166"/>
    </row>
    <row r="1062" spans="1:15" ht="15" x14ac:dyDescent="0.25">
      <c r="A1062">
        <v>291460</v>
      </c>
      <c r="B1062" t="s">
        <v>24</v>
      </c>
      <c r="C1062" t="s">
        <v>115</v>
      </c>
      <c r="D1062" t="s">
        <v>575</v>
      </c>
      <c r="E1062">
        <v>3749878</v>
      </c>
      <c r="F1062" t="s">
        <v>1437</v>
      </c>
      <c r="G1062">
        <v>195448</v>
      </c>
      <c r="H1062" t="s">
        <v>4236</v>
      </c>
      <c r="I1062">
        <v>124</v>
      </c>
      <c r="J1062">
        <v>284</v>
      </c>
      <c r="K1062" s="172">
        <v>44</v>
      </c>
      <c r="L1062" t="s">
        <v>4764</v>
      </c>
      <c r="M1062" t="s">
        <v>4701</v>
      </c>
      <c r="N1062" s="177"/>
      <c r="O1062" s="166"/>
    </row>
    <row r="1063" spans="1:15" ht="15" x14ac:dyDescent="0.25">
      <c r="A1063">
        <v>290820</v>
      </c>
      <c r="B1063" t="s">
        <v>26</v>
      </c>
      <c r="C1063" t="s">
        <v>185</v>
      </c>
      <c r="D1063" t="s">
        <v>633</v>
      </c>
      <c r="E1063">
        <v>3217868</v>
      </c>
      <c r="F1063" t="s">
        <v>4051</v>
      </c>
      <c r="G1063">
        <v>187674</v>
      </c>
      <c r="H1063" t="s">
        <v>4236</v>
      </c>
      <c r="I1063">
        <v>159</v>
      </c>
      <c r="J1063">
        <v>356</v>
      </c>
      <c r="K1063" s="172">
        <v>45</v>
      </c>
      <c r="L1063" t="s">
        <v>4764</v>
      </c>
      <c r="M1063" t="s">
        <v>4701</v>
      </c>
      <c r="N1063" s="177"/>
      <c r="O1063" s="166"/>
    </row>
    <row r="1064" spans="1:15" ht="15" x14ac:dyDescent="0.25">
      <c r="A1064">
        <v>290750</v>
      </c>
      <c r="B1064" t="s">
        <v>27</v>
      </c>
      <c r="C1064" t="s">
        <v>230</v>
      </c>
      <c r="D1064" t="s">
        <v>678</v>
      </c>
      <c r="E1064">
        <v>2388715</v>
      </c>
      <c r="F1064" t="s">
        <v>2351</v>
      </c>
      <c r="G1064">
        <v>187186</v>
      </c>
      <c r="H1064" t="s">
        <v>4236</v>
      </c>
      <c r="I1064">
        <v>79</v>
      </c>
      <c r="J1064">
        <v>556</v>
      </c>
      <c r="K1064" s="172">
        <v>14</v>
      </c>
      <c r="L1064" t="s">
        <v>4764</v>
      </c>
      <c r="M1064" t="s">
        <v>4701</v>
      </c>
      <c r="N1064" s="177"/>
      <c r="O1064" s="166"/>
    </row>
    <row r="1065" spans="1:15" ht="15" x14ac:dyDescent="0.25">
      <c r="A1065">
        <v>291390</v>
      </c>
      <c r="B1065" t="s">
        <v>31</v>
      </c>
      <c r="C1065" t="s">
        <v>440</v>
      </c>
      <c r="D1065" t="s">
        <v>881</v>
      </c>
      <c r="E1065">
        <v>4026527</v>
      </c>
      <c r="F1065" t="s">
        <v>3828</v>
      </c>
      <c r="G1065">
        <v>194816</v>
      </c>
      <c r="H1065" t="s">
        <v>4236</v>
      </c>
      <c r="I1065">
        <v>123</v>
      </c>
      <c r="J1065">
        <v>482</v>
      </c>
      <c r="K1065" s="172">
        <v>26</v>
      </c>
      <c r="L1065" t="s">
        <v>4764</v>
      </c>
      <c r="M1065" t="s">
        <v>4701</v>
      </c>
      <c r="N1065" s="177"/>
      <c r="O1065" s="166"/>
    </row>
    <row r="1066" spans="1:15" ht="15" x14ac:dyDescent="0.25">
      <c r="A1066">
        <v>290040</v>
      </c>
      <c r="B1066" t="s">
        <v>23</v>
      </c>
      <c r="C1066" t="s">
        <v>95</v>
      </c>
      <c r="D1066" t="s">
        <v>547</v>
      </c>
      <c r="E1066">
        <v>6128238</v>
      </c>
      <c r="F1066" t="s">
        <v>1229</v>
      </c>
      <c r="G1066">
        <v>179124</v>
      </c>
      <c r="H1066" t="s">
        <v>4236</v>
      </c>
      <c r="I1066">
        <v>19</v>
      </c>
      <c r="J1066">
        <v>40</v>
      </c>
      <c r="K1066" s="172">
        <v>48</v>
      </c>
      <c r="L1066" t="s">
        <v>4764</v>
      </c>
      <c r="M1066" t="s">
        <v>4701</v>
      </c>
      <c r="N1066" s="177"/>
      <c r="O1066" s="166"/>
    </row>
    <row r="1067" spans="1:15" ht="15" x14ac:dyDescent="0.25">
      <c r="A1067">
        <v>292740</v>
      </c>
      <c r="B1067" t="s">
        <v>26</v>
      </c>
      <c r="C1067" t="s">
        <v>195</v>
      </c>
      <c r="D1067" t="s">
        <v>644</v>
      </c>
      <c r="E1067">
        <v>7592450</v>
      </c>
      <c r="F1067" t="s">
        <v>2081</v>
      </c>
      <c r="G1067">
        <v>1552805</v>
      </c>
      <c r="H1067" t="s">
        <v>4236</v>
      </c>
      <c r="I1067">
        <v>59</v>
      </c>
      <c r="J1067">
        <v>179</v>
      </c>
      <c r="K1067" s="172">
        <v>33</v>
      </c>
      <c r="L1067" t="s">
        <v>4764</v>
      </c>
      <c r="M1067" t="s">
        <v>4701</v>
      </c>
      <c r="N1067" s="177"/>
      <c r="O1067" s="166"/>
    </row>
    <row r="1068" spans="1:15" ht="15" x14ac:dyDescent="0.25">
      <c r="A1068">
        <v>290320</v>
      </c>
      <c r="B1068" t="s">
        <v>29</v>
      </c>
      <c r="C1068" t="s">
        <v>292</v>
      </c>
      <c r="D1068" t="s">
        <v>735</v>
      </c>
      <c r="E1068">
        <v>6735193</v>
      </c>
      <c r="F1068" t="s">
        <v>3743</v>
      </c>
      <c r="G1068">
        <v>182028</v>
      </c>
      <c r="H1068" t="s">
        <v>4236</v>
      </c>
      <c r="I1068">
        <v>36</v>
      </c>
      <c r="J1068">
        <v>241</v>
      </c>
      <c r="K1068" s="172">
        <v>15</v>
      </c>
      <c r="L1068" t="s">
        <v>4764</v>
      </c>
      <c r="M1068" t="s">
        <v>4701</v>
      </c>
      <c r="N1068" s="177"/>
      <c r="O1068" s="166"/>
    </row>
    <row r="1069" spans="1:15" ht="15" x14ac:dyDescent="0.25">
      <c r="A1069">
        <v>293070</v>
      </c>
      <c r="B1069" t="s">
        <v>26</v>
      </c>
      <c r="C1069" t="s">
        <v>177</v>
      </c>
      <c r="D1069" t="s">
        <v>630</v>
      </c>
      <c r="E1069">
        <v>6817424</v>
      </c>
      <c r="F1069" t="s">
        <v>1913</v>
      </c>
      <c r="G1069">
        <v>216593</v>
      </c>
      <c r="H1069" t="s">
        <v>4236</v>
      </c>
      <c r="I1069">
        <v>363</v>
      </c>
      <c r="J1069">
        <v>617</v>
      </c>
      <c r="K1069" s="172">
        <v>59</v>
      </c>
      <c r="L1069" t="s">
        <v>4764</v>
      </c>
      <c r="M1069" t="s">
        <v>4701</v>
      </c>
      <c r="N1069" s="177"/>
      <c r="O1069" s="166"/>
    </row>
    <row r="1070" spans="1:15" ht="15" x14ac:dyDescent="0.25">
      <c r="A1070">
        <v>291080</v>
      </c>
      <c r="B1070" t="s">
        <v>23</v>
      </c>
      <c r="C1070" t="s">
        <v>37</v>
      </c>
      <c r="D1070" t="s">
        <v>502</v>
      </c>
      <c r="E1070">
        <v>4025520</v>
      </c>
      <c r="F1070" t="s">
        <v>4490</v>
      </c>
      <c r="G1070">
        <v>191329</v>
      </c>
      <c r="H1070" t="s">
        <v>4236</v>
      </c>
      <c r="I1070">
        <v>82</v>
      </c>
      <c r="J1070">
        <v>319</v>
      </c>
      <c r="K1070" s="172">
        <v>26</v>
      </c>
      <c r="L1070" t="s">
        <v>4764</v>
      </c>
      <c r="M1070" t="s">
        <v>4701</v>
      </c>
      <c r="N1070" s="177"/>
      <c r="O1070" s="166"/>
    </row>
    <row r="1071" spans="1:15" ht="15" x14ac:dyDescent="0.25">
      <c r="A1071">
        <v>292740</v>
      </c>
      <c r="B1071" t="s">
        <v>26</v>
      </c>
      <c r="C1071" t="s">
        <v>195</v>
      </c>
      <c r="D1071" t="s">
        <v>644</v>
      </c>
      <c r="E1071">
        <v>6858</v>
      </c>
      <c r="F1071" t="s">
        <v>2029</v>
      </c>
      <c r="G1071">
        <v>210994</v>
      </c>
      <c r="H1071" t="s">
        <v>4236</v>
      </c>
      <c r="I1071">
        <v>95</v>
      </c>
      <c r="J1071">
        <v>281</v>
      </c>
      <c r="K1071" s="172">
        <v>34</v>
      </c>
      <c r="L1071" t="s">
        <v>4764</v>
      </c>
      <c r="M1071" t="s">
        <v>4701</v>
      </c>
      <c r="N1071" s="177"/>
      <c r="O1071" s="166"/>
    </row>
    <row r="1072" spans="1:15" ht="15" x14ac:dyDescent="0.25">
      <c r="A1072">
        <v>292303</v>
      </c>
      <c r="B1072" t="s">
        <v>23</v>
      </c>
      <c r="C1072" t="s">
        <v>84</v>
      </c>
      <c r="D1072" t="s">
        <v>542</v>
      </c>
      <c r="E1072">
        <v>3164241</v>
      </c>
      <c r="F1072" t="s">
        <v>1198</v>
      </c>
      <c r="G1072">
        <v>205362</v>
      </c>
      <c r="H1072" t="s">
        <v>4236</v>
      </c>
      <c r="I1072">
        <v>56</v>
      </c>
      <c r="J1072">
        <v>272</v>
      </c>
      <c r="K1072" s="172">
        <v>21</v>
      </c>
      <c r="L1072" t="s">
        <v>4764</v>
      </c>
      <c r="M1072" t="s">
        <v>4701</v>
      </c>
      <c r="N1072" s="177"/>
      <c r="O1072" s="166"/>
    </row>
    <row r="1073" spans="1:15" ht="15" x14ac:dyDescent="0.25">
      <c r="A1073">
        <v>290570</v>
      </c>
      <c r="B1073" t="s">
        <v>26</v>
      </c>
      <c r="C1073" t="s">
        <v>177</v>
      </c>
      <c r="D1073" t="s">
        <v>625</v>
      </c>
      <c r="E1073">
        <v>2387875</v>
      </c>
      <c r="F1073" t="s">
        <v>4240</v>
      </c>
      <c r="G1073">
        <v>2220296</v>
      </c>
      <c r="H1073" t="s">
        <v>4236</v>
      </c>
      <c r="I1073">
        <v>104</v>
      </c>
      <c r="J1073">
        <v>294</v>
      </c>
      <c r="K1073" s="172">
        <v>35</v>
      </c>
      <c r="L1073" t="s">
        <v>4764</v>
      </c>
      <c r="M1073" t="s">
        <v>4701</v>
      </c>
      <c r="N1073" s="177"/>
      <c r="O1073" s="166"/>
    </row>
    <row r="1074" spans="1:15" ht="15" x14ac:dyDescent="0.25">
      <c r="A1074">
        <v>290970</v>
      </c>
      <c r="B1074" t="s">
        <v>29</v>
      </c>
      <c r="C1074" t="s">
        <v>292</v>
      </c>
      <c r="D1074" t="s">
        <v>739</v>
      </c>
      <c r="E1074">
        <v>3313581</v>
      </c>
      <c r="F1074" t="s">
        <v>2746</v>
      </c>
      <c r="G1074">
        <v>188778</v>
      </c>
      <c r="H1074" t="s">
        <v>4236</v>
      </c>
      <c r="I1074">
        <v>77</v>
      </c>
      <c r="J1074">
        <v>241</v>
      </c>
      <c r="K1074" s="172">
        <v>32</v>
      </c>
      <c r="L1074" t="s">
        <v>4764</v>
      </c>
      <c r="M1074" t="s">
        <v>4701</v>
      </c>
      <c r="N1074" s="177"/>
      <c r="O1074" s="166"/>
    </row>
    <row r="1075" spans="1:15" ht="15" x14ac:dyDescent="0.25">
      <c r="A1075">
        <v>291920</v>
      </c>
      <c r="B1075" t="s">
        <v>26</v>
      </c>
      <c r="C1075" t="s">
        <v>195</v>
      </c>
      <c r="D1075" t="s">
        <v>642</v>
      </c>
      <c r="E1075">
        <v>3020525</v>
      </c>
      <c r="F1075" t="s">
        <v>1996</v>
      </c>
      <c r="G1075">
        <v>201189</v>
      </c>
      <c r="H1075" t="s">
        <v>4236</v>
      </c>
      <c r="I1075">
        <v>37</v>
      </c>
      <c r="J1075">
        <v>429</v>
      </c>
      <c r="K1075" s="172">
        <v>9</v>
      </c>
      <c r="L1075" t="s">
        <v>4764</v>
      </c>
      <c r="M1075" t="s">
        <v>4701</v>
      </c>
      <c r="N1075" s="177"/>
      <c r="O1075" s="166"/>
    </row>
    <row r="1076" spans="1:15" ht="15" x14ac:dyDescent="0.25">
      <c r="A1076">
        <v>292240</v>
      </c>
      <c r="B1076" t="s">
        <v>26</v>
      </c>
      <c r="C1076" t="s">
        <v>205</v>
      </c>
      <c r="D1076" t="s">
        <v>662</v>
      </c>
      <c r="E1076">
        <v>9797726</v>
      </c>
      <c r="F1076" t="s">
        <v>4172</v>
      </c>
      <c r="G1076">
        <v>1629115</v>
      </c>
      <c r="H1076" t="s">
        <v>4236</v>
      </c>
      <c r="I1076">
        <v>273</v>
      </c>
      <c r="J1076">
        <v>420</v>
      </c>
      <c r="K1076" s="172">
        <v>65</v>
      </c>
      <c r="L1076" t="s">
        <v>4764</v>
      </c>
      <c r="M1076" t="s">
        <v>4701</v>
      </c>
      <c r="N1076" s="177"/>
      <c r="O1076" s="166"/>
    </row>
    <row r="1077" spans="1:15" ht="15" x14ac:dyDescent="0.25">
      <c r="A1077">
        <v>290210</v>
      </c>
      <c r="B1077" t="s">
        <v>23</v>
      </c>
      <c r="C1077" t="s">
        <v>95</v>
      </c>
      <c r="D1077" t="s">
        <v>548</v>
      </c>
      <c r="E1077">
        <v>3020193</v>
      </c>
      <c r="F1077" t="s">
        <v>1233</v>
      </c>
      <c r="G1077">
        <v>180750</v>
      </c>
      <c r="H1077" t="s">
        <v>4236</v>
      </c>
      <c r="I1077">
        <v>54</v>
      </c>
      <c r="J1077">
        <v>349</v>
      </c>
      <c r="K1077" s="172">
        <v>15</v>
      </c>
      <c r="L1077" t="s">
        <v>4764</v>
      </c>
      <c r="M1077" t="s">
        <v>4701</v>
      </c>
      <c r="N1077" s="177"/>
      <c r="O1077" s="166"/>
    </row>
    <row r="1078" spans="1:15" ht="15" x14ac:dyDescent="0.25">
      <c r="A1078">
        <v>292530</v>
      </c>
      <c r="B1078" t="s">
        <v>25</v>
      </c>
      <c r="C1078" t="s">
        <v>155</v>
      </c>
      <c r="D1078" t="s">
        <v>610</v>
      </c>
      <c r="E1078">
        <v>6130860</v>
      </c>
      <c r="F1078" t="s">
        <v>1687</v>
      </c>
      <c r="G1078">
        <v>208078</v>
      </c>
      <c r="H1078" t="s">
        <v>4236</v>
      </c>
      <c r="I1078">
        <v>52</v>
      </c>
      <c r="J1078">
        <v>387</v>
      </c>
      <c r="K1078" s="172">
        <v>13</v>
      </c>
      <c r="L1078" t="s">
        <v>4764</v>
      </c>
      <c r="M1078" t="s">
        <v>4701</v>
      </c>
      <c r="N1078" s="177"/>
      <c r="O1078" s="166"/>
    </row>
    <row r="1079" spans="1:15" ht="15" x14ac:dyDescent="0.25">
      <c r="A1079">
        <v>290780</v>
      </c>
      <c r="B1079" t="s">
        <v>27</v>
      </c>
      <c r="C1079" t="s">
        <v>248</v>
      </c>
      <c r="D1079" t="s">
        <v>693</v>
      </c>
      <c r="E1079">
        <v>2388790</v>
      </c>
      <c r="F1079" t="s">
        <v>2431</v>
      </c>
      <c r="G1079">
        <v>187399</v>
      </c>
      <c r="H1079" t="s">
        <v>4236</v>
      </c>
      <c r="I1079">
        <v>14</v>
      </c>
      <c r="J1079">
        <v>512</v>
      </c>
      <c r="K1079" s="172">
        <v>3</v>
      </c>
      <c r="L1079" t="s">
        <v>4764</v>
      </c>
      <c r="M1079" t="s">
        <v>4701</v>
      </c>
      <c r="N1079" s="177"/>
      <c r="O1079" s="166"/>
    </row>
    <row r="1080" spans="1:15" ht="15" x14ac:dyDescent="0.25">
      <c r="A1080">
        <v>290590</v>
      </c>
      <c r="B1080" t="s">
        <v>28</v>
      </c>
      <c r="C1080" t="s">
        <v>263</v>
      </c>
      <c r="D1080" t="s">
        <v>705</v>
      </c>
      <c r="E1080">
        <v>2387255</v>
      </c>
      <c r="F1080" t="s">
        <v>4636</v>
      </c>
      <c r="G1080">
        <v>185132</v>
      </c>
      <c r="H1080" t="s">
        <v>4236</v>
      </c>
      <c r="I1080">
        <v>94</v>
      </c>
      <c r="J1080">
        <v>179</v>
      </c>
      <c r="K1080" s="172">
        <v>53</v>
      </c>
      <c r="L1080" t="s">
        <v>4764</v>
      </c>
      <c r="M1080" t="s">
        <v>4701</v>
      </c>
      <c r="N1080" s="177"/>
      <c r="O1080" s="166"/>
    </row>
    <row r="1081" spans="1:15" ht="15" x14ac:dyDescent="0.25">
      <c r="A1081">
        <v>292870</v>
      </c>
      <c r="B1081" t="s">
        <v>26</v>
      </c>
      <c r="C1081" t="s">
        <v>205</v>
      </c>
      <c r="D1081" t="s">
        <v>667</v>
      </c>
      <c r="E1081">
        <v>7683774</v>
      </c>
      <c r="F1081" t="s">
        <v>4598</v>
      </c>
      <c r="G1081">
        <v>2333554</v>
      </c>
      <c r="H1081" t="s">
        <v>4236</v>
      </c>
      <c r="I1081">
        <v>2</v>
      </c>
      <c r="J1081">
        <v>20</v>
      </c>
      <c r="K1081" s="172">
        <v>10</v>
      </c>
      <c r="L1081" t="s">
        <v>4764</v>
      </c>
      <c r="M1081" t="s">
        <v>4701</v>
      </c>
      <c r="N1081" s="177"/>
      <c r="O1081" s="166"/>
    </row>
    <row r="1082" spans="1:15" ht="15" x14ac:dyDescent="0.25">
      <c r="A1082">
        <v>291840</v>
      </c>
      <c r="B1082" t="s">
        <v>28</v>
      </c>
      <c r="C1082" t="s">
        <v>263</v>
      </c>
      <c r="D1082" t="s">
        <v>709</v>
      </c>
      <c r="E1082">
        <v>3220265</v>
      </c>
      <c r="F1082" t="s">
        <v>2566</v>
      </c>
      <c r="G1082">
        <v>200301</v>
      </c>
      <c r="H1082" t="s">
        <v>4236</v>
      </c>
      <c r="I1082">
        <v>36</v>
      </c>
      <c r="J1082">
        <v>246</v>
      </c>
      <c r="K1082" s="172">
        <v>15</v>
      </c>
      <c r="L1082" t="s">
        <v>4764</v>
      </c>
      <c r="M1082" t="s">
        <v>4701</v>
      </c>
      <c r="N1082" s="177"/>
      <c r="O1082" s="166"/>
    </row>
    <row r="1083" spans="1:15" ht="15" x14ac:dyDescent="0.25">
      <c r="A1083">
        <v>290290</v>
      </c>
      <c r="B1083" t="s">
        <v>30</v>
      </c>
      <c r="C1083" t="s">
        <v>333</v>
      </c>
      <c r="D1083" t="s">
        <v>825</v>
      </c>
      <c r="E1083">
        <v>2402750</v>
      </c>
      <c r="F1083" t="s">
        <v>3223</v>
      </c>
      <c r="G1083">
        <v>181498</v>
      </c>
      <c r="H1083" t="s">
        <v>4236</v>
      </c>
      <c r="I1083">
        <v>208</v>
      </c>
      <c r="J1083">
        <v>363</v>
      </c>
      <c r="K1083" s="172">
        <v>57</v>
      </c>
      <c r="L1083" t="s">
        <v>4764</v>
      </c>
      <c r="M1083" t="s">
        <v>4701</v>
      </c>
      <c r="N1083" s="177"/>
      <c r="O1083" s="166"/>
    </row>
    <row r="1084" spans="1:15" ht="15" x14ac:dyDescent="0.25">
      <c r="A1084">
        <v>291370</v>
      </c>
      <c r="B1084" t="s">
        <v>27</v>
      </c>
      <c r="C1084" t="s">
        <v>230</v>
      </c>
      <c r="D1084" t="s">
        <v>682</v>
      </c>
      <c r="E1084">
        <v>2626802</v>
      </c>
      <c r="F1084" t="s">
        <v>4591</v>
      </c>
      <c r="G1084">
        <v>194603</v>
      </c>
      <c r="H1084" t="s">
        <v>4236</v>
      </c>
      <c r="I1084">
        <v>238</v>
      </c>
      <c r="J1084">
        <v>413</v>
      </c>
      <c r="K1084" s="172">
        <v>58</v>
      </c>
      <c r="L1084" t="s">
        <v>4764</v>
      </c>
      <c r="M1084" t="s">
        <v>4701</v>
      </c>
      <c r="N1084" s="177"/>
      <c r="O1084" s="166"/>
    </row>
    <row r="1085" spans="1:15" ht="15" x14ac:dyDescent="0.25">
      <c r="A1085">
        <v>291080</v>
      </c>
      <c r="B1085" t="s">
        <v>23</v>
      </c>
      <c r="C1085" t="s">
        <v>37</v>
      </c>
      <c r="D1085" t="s">
        <v>502</v>
      </c>
      <c r="E1085">
        <v>3365972</v>
      </c>
      <c r="F1085" t="s">
        <v>4496</v>
      </c>
      <c r="G1085">
        <v>191051</v>
      </c>
      <c r="H1085" t="s">
        <v>4236</v>
      </c>
      <c r="I1085">
        <v>93</v>
      </c>
      <c r="J1085">
        <v>314</v>
      </c>
      <c r="K1085" s="172">
        <v>30</v>
      </c>
      <c r="L1085" t="s">
        <v>4764</v>
      </c>
      <c r="M1085" t="s">
        <v>4701</v>
      </c>
      <c r="N1085" s="177"/>
      <c r="O1085" s="166"/>
    </row>
    <row r="1086" spans="1:15" ht="15" x14ac:dyDescent="0.25">
      <c r="A1086">
        <v>292950</v>
      </c>
      <c r="B1086" t="s">
        <v>26</v>
      </c>
      <c r="C1086" t="s">
        <v>195</v>
      </c>
      <c r="D1086" t="s">
        <v>647</v>
      </c>
      <c r="E1086">
        <v>2493365</v>
      </c>
      <c r="F1086" t="s">
        <v>2142</v>
      </c>
      <c r="G1086">
        <v>215147</v>
      </c>
      <c r="H1086" t="s">
        <v>4236</v>
      </c>
      <c r="I1086">
        <v>110</v>
      </c>
      <c r="J1086">
        <v>785</v>
      </c>
      <c r="K1086" s="172">
        <v>14</v>
      </c>
      <c r="L1086" t="s">
        <v>4764</v>
      </c>
      <c r="M1086" t="s">
        <v>4701</v>
      </c>
      <c r="N1086" s="177"/>
      <c r="O1086" s="166"/>
    </row>
    <row r="1087" spans="1:15" ht="15" x14ac:dyDescent="0.25">
      <c r="A1087">
        <v>292530</v>
      </c>
      <c r="B1087" t="s">
        <v>25</v>
      </c>
      <c r="C1087" t="s">
        <v>155</v>
      </c>
      <c r="D1087" t="s">
        <v>610</v>
      </c>
      <c r="E1087">
        <v>2510537</v>
      </c>
      <c r="F1087" t="s">
        <v>1658</v>
      </c>
      <c r="G1087">
        <v>207640</v>
      </c>
      <c r="H1087" t="s">
        <v>4236</v>
      </c>
      <c r="I1087">
        <v>61</v>
      </c>
      <c r="J1087">
        <v>435</v>
      </c>
      <c r="K1087" s="172">
        <v>14</v>
      </c>
      <c r="L1087" t="s">
        <v>4764</v>
      </c>
      <c r="M1087" t="s">
        <v>4701</v>
      </c>
      <c r="N1087" s="177"/>
      <c r="O1087" s="166"/>
    </row>
    <row r="1088" spans="1:15" ht="15" x14ac:dyDescent="0.25">
      <c r="A1088">
        <v>292273</v>
      </c>
      <c r="B1088" t="s">
        <v>23</v>
      </c>
      <c r="C1088" t="s">
        <v>37</v>
      </c>
      <c r="D1088" t="s">
        <v>509</v>
      </c>
      <c r="E1088">
        <v>9898255</v>
      </c>
      <c r="F1088" t="s">
        <v>3869</v>
      </c>
      <c r="G1088">
        <v>2004623</v>
      </c>
      <c r="H1088" t="s">
        <v>4237</v>
      </c>
      <c r="I1088">
        <v>0</v>
      </c>
      <c r="J1088">
        <v>2</v>
      </c>
      <c r="K1088" s="172">
        <v>0</v>
      </c>
      <c r="L1088" t="s">
        <v>4702</v>
      </c>
      <c r="M1088" t="s">
        <v>4613</v>
      </c>
      <c r="N1088" s="177"/>
      <c r="O1088" s="166"/>
    </row>
    <row r="1089" spans="1:15" ht="15" x14ac:dyDescent="0.25">
      <c r="A1089">
        <v>290390</v>
      </c>
      <c r="B1089" t="s">
        <v>29</v>
      </c>
      <c r="C1089" t="s">
        <v>319</v>
      </c>
      <c r="D1089" t="s">
        <v>757</v>
      </c>
      <c r="E1089">
        <v>7389906</v>
      </c>
      <c r="F1089" t="s">
        <v>2855</v>
      </c>
      <c r="G1089">
        <v>2425122</v>
      </c>
      <c r="H1089" t="s">
        <v>4236</v>
      </c>
      <c r="I1089">
        <v>0</v>
      </c>
      <c r="J1089">
        <v>0</v>
      </c>
      <c r="K1089" s="172">
        <v>0</v>
      </c>
      <c r="L1089" t="s">
        <v>4764</v>
      </c>
      <c r="M1089" t="s">
        <v>4613</v>
      </c>
      <c r="N1089" s="177"/>
      <c r="O1089" s="166"/>
    </row>
    <row r="1090" spans="1:15" ht="15" x14ac:dyDescent="0.25">
      <c r="A1090">
        <v>291460</v>
      </c>
      <c r="B1090" t="s">
        <v>24</v>
      </c>
      <c r="C1090" t="s">
        <v>115</v>
      </c>
      <c r="D1090" t="s">
        <v>575</v>
      </c>
      <c r="E1090">
        <v>3749819</v>
      </c>
      <c r="F1090" t="s">
        <v>1434</v>
      </c>
      <c r="G1090">
        <v>195405</v>
      </c>
      <c r="H1090" t="s">
        <v>4236</v>
      </c>
      <c r="I1090">
        <v>113</v>
      </c>
      <c r="J1090">
        <v>255</v>
      </c>
      <c r="K1090" s="172">
        <v>44</v>
      </c>
      <c r="L1090" t="s">
        <v>4764</v>
      </c>
      <c r="M1090" t="s">
        <v>4701</v>
      </c>
      <c r="N1090" s="177"/>
      <c r="O1090" s="166"/>
    </row>
    <row r="1091" spans="1:15" ht="15" x14ac:dyDescent="0.25">
      <c r="A1091">
        <v>291480</v>
      </c>
      <c r="B1091" t="s">
        <v>31</v>
      </c>
      <c r="C1091" t="s">
        <v>417</v>
      </c>
      <c r="D1091" t="s">
        <v>861</v>
      </c>
      <c r="E1091">
        <v>2523531</v>
      </c>
      <c r="F1091" t="s">
        <v>3451</v>
      </c>
      <c r="G1091">
        <v>196010</v>
      </c>
      <c r="H1091" t="s">
        <v>4236</v>
      </c>
      <c r="I1091">
        <v>55</v>
      </c>
      <c r="J1091">
        <v>493</v>
      </c>
      <c r="K1091" s="172">
        <v>11</v>
      </c>
      <c r="L1091" t="s">
        <v>4764</v>
      </c>
      <c r="M1091" t="s">
        <v>4701</v>
      </c>
      <c r="N1091" s="177"/>
      <c r="O1091" s="166"/>
    </row>
    <row r="1092" spans="1:15" ht="15" x14ac:dyDescent="0.25">
      <c r="A1092">
        <v>292740</v>
      </c>
      <c r="B1092" t="s">
        <v>26</v>
      </c>
      <c r="C1092" t="s">
        <v>195</v>
      </c>
      <c r="D1092" t="s">
        <v>644</v>
      </c>
      <c r="E1092">
        <v>5207</v>
      </c>
      <c r="F1092" t="s">
        <v>2019</v>
      </c>
      <c r="G1092">
        <v>1546945</v>
      </c>
      <c r="H1092" t="s">
        <v>4236</v>
      </c>
      <c r="I1092">
        <v>54</v>
      </c>
      <c r="J1092">
        <v>242</v>
      </c>
      <c r="K1092" s="172">
        <v>22</v>
      </c>
      <c r="L1092" t="s">
        <v>4764</v>
      </c>
      <c r="M1092" t="s">
        <v>4701</v>
      </c>
      <c r="N1092" s="177"/>
      <c r="O1092" s="166"/>
    </row>
    <row r="1093" spans="1:15" ht="15" x14ac:dyDescent="0.25">
      <c r="A1093">
        <v>292740</v>
      </c>
      <c r="B1093" t="s">
        <v>26</v>
      </c>
      <c r="C1093" t="s">
        <v>195</v>
      </c>
      <c r="D1093" t="s">
        <v>644</v>
      </c>
      <c r="E1093">
        <v>9694501</v>
      </c>
      <c r="F1093" t="s">
        <v>2100</v>
      </c>
      <c r="G1093">
        <v>1681435</v>
      </c>
      <c r="H1093" t="s">
        <v>4236</v>
      </c>
      <c r="I1093">
        <v>99</v>
      </c>
      <c r="J1093">
        <v>273</v>
      </c>
      <c r="K1093" s="172">
        <v>36</v>
      </c>
      <c r="L1093" t="s">
        <v>4764</v>
      </c>
      <c r="M1093" t="s">
        <v>4701</v>
      </c>
      <c r="N1093" s="177"/>
      <c r="O1093" s="166"/>
    </row>
    <row r="1094" spans="1:15" ht="15" x14ac:dyDescent="0.25">
      <c r="A1094">
        <v>291640</v>
      </c>
      <c r="B1094" t="s">
        <v>30</v>
      </c>
      <c r="C1094" t="s">
        <v>377</v>
      </c>
      <c r="D1094" t="s">
        <v>817</v>
      </c>
      <c r="E1094">
        <v>7026242</v>
      </c>
      <c r="F1094" t="s">
        <v>4718</v>
      </c>
      <c r="G1094">
        <v>2353423</v>
      </c>
      <c r="H1094" t="s">
        <v>4236</v>
      </c>
      <c r="I1094">
        <v>6</v>
      </c>
      <c r="J1094">
        <v>14</v>
      </c>
      <c r="K1094" s="172">
        <v>43</v>
      </c>
      <c r="L1094" t="s">
        <v>4764</v>
      </c>
      <c r="M1094" t="s">
        <v>4701</v>
      </c>
      <c r="N1094" s="177"/>
      <c r="O1094" s="166"/>
    </row>
    <row r="1095" spans="1:15" ht="15" x14ac:dyDescent="0.25">
      <c r="A1095">
        <v>292740</v>
      </c>
      <c r="B1095" t="s">
        <v>26</v>
      </c>
      <c r="C1095" t="s">
        <v>195</v>
      </c>
      <c r="D1095" t="s">
        <v>644</v>
      </c>
      <c r="E1095">
        <v>6955</v>
      </c>
      <c r="F1095" t="s">
        <v>2033</v>
      </c>
      <c r="G1095">
        <v>211141</v>
      </c>
      <c r="H1095" t="s">
        <v>4236</v>
      </c>
      <c r="I1095">
        <v>102</v>
      </c>
      <c r="J1095">
        <v>323</v>
      </c>
      <c r="K1095" s="172">
        <v>32</v>
      </c>
      <c r="L1095" t="s">
        <v>4764</v>
      </c>
      <c r="M1095" t="s">
        <v>4701</v>
      </c>
      <c r="N1095" s="177"/>
      <c r="O1095" s="166"/>
    </row>
    <row r="1096" spans="1:15" ht="15" x14ac:dyDescent="0.25">
      <c r="A1096">
        <v>291480</v>
      </c>
      <c r="B1096" t="s">
        <v>31</v>
      </c>
      <c r="C1096" t="s">
        <v>417</v>
      </c>
      <c r="D1096" t="s">
        <v>861</v>
      </c>
      <c r="E1096">
        <v>2470489</v>
      </c>
      <c r="F1096" t="s">
        <v>3441</v>
      </c>
      <c r="G1096">
        <v>195855</v>
      </c>
      <c r="H1096" t="s">
        <v>4236</v>
      </c>
      <c r="I1096">
        <v>61</v>
      </c>
      <c r="J1096">
        <v>426</v>
      </c>
      <c r="K1096" s="172">
        <v>14</v>
      </c>
      <c r="L1096" t="s">
        <v>4764</v>
      </c>
      <c r="M1096" t="s">
        <v>4701</v>
      </c>
      <c r="N1096" s="177"/>
      <c r="O1096" s="166"/>
    </row>
    <row r="1097" spans="1:15" ht="15" x14ac:dyDescent="0.25">
      <c r="A1097">
        <v>290320</v>
      </c>
      <c r="B1097" t="s">
        <v>29</v>
      </c>
      <c r="C1097" t="s">
        <v>292</v>
      </c>
      <c r="D1097" t="s">
        <v>735</v>
      </c>
      <c r="E1097">
        <v>3053385</v>
      </c>
      <c r="F1097" t="s">
        <v>3741</v>
      </c>
      <c r="G1097">
        <v>181838</v>
      </c>
      <c r="H1097" t="s">
        <v>4236</v>
      </c>
      <c r="I1097">
        <v>54</v>
      </c>
      <c r="J1097">
        <v>261</v>
      </c>
      <c r="K1097" s="172">
        <v>21</v>
      </c>
      <c r="L1097" t="s">
        <v>4764</v>
      </c>
      <c r="M1097" t="s">
        <v>4701</v>
      </c>
      <c r="N1097" s="177"/>
      <c r="O1097" s="166"/>
    </row>
    <row r="1098" spans="1:15" ht="15" x14ac:dyDescent="0.25">
      <c r="A1098">
        <v>291840</v>
      </c>
      <c r="B1098" t="s">
        <v>28</v>
      </c>
      <c r="C1098" t="s">
        <v>263</v>
      </c>
      <c r="D1098" t="s">
        <v>709</v>
      </c>
      <c r="E1098">
        <v>2770717</v>
      </c>
      <c r="F1098" t="s">
        <v>2559</v>
      </c>
      <c r="G1098">
        <v>200190</v>
      </c>
      <c r="H1098" t="s">
        <v>4236</v>
      </c>
      <c r="I1098">
        <v>104</v>
      </c>
      <c r="J1098">
        <v>291</v>
      </c>
      <c r="K1098" s="172">
        <v>36</v>
      </c>
      <c r="L1098" t="s">
        <v>4764</v>
      </c>
      <c r="M1098" t="s">
        <v>4701</v>
      </c>
      <c r="N1098" s="177"/>
      <c r="O1098" s="166"/>
    </row>
    <row r="1099" spans="1:15" ht="15" x14ac:dyDescent="0.25">
      <c r="A1099">
        <v>292660</v>
      </c>
      <c r="B1099" t="s">
        <v>27</v>
      </c>
      <c r="C1099" t="s">
        <v>248</v>
      </c>
      <c r="D1099" t="s">
        <v>703</v>
      </c>
      <c r="E1099">
        <v>6924530</v>
      </c>
      <c r="F1099" t="s">
        <v>2494</v>
      </c>
      <c r="G1099">
        <v>209589</v>
      </c>
      <c r="H1099" t="s">
        <v>4236</v>
      </c>
      <c r="I1099">
        <v>190</v>
      </c>
      <c r="J1099">
        <v>364</v>
      </c>
      <c r="K1099" s="172">
        <v>52</v>
      </c>
      <c r="L1099" t="s">
        <v>4764</v>
      </c>
      <c r="M1099" t="s">
        <v>4701</v>
      </c>
      <c r="N1099" s="177"/>
      <c r="O1099" s="166"/>
    </row>
    <row r="1100" spans="1:15" ht="15" x14ac:dyDescent="0.25">
      <c r="A1100">
        <v>293360</v>
      </c>
      <c r="B1100" t="s">
        <v>24</v>
      </c>
      <c r="C1100" t="s">
        <v>115</v>
      </c>
      <c r="D1100" t="s">
        <v>584</v>
      </c>
      <c r="E1100">
        <v>5598451</v>
      </c>
      <c r="F1100" t="s">
        <v>1493</v>
      </c>
      <c r="G1100">
        <v>220434</v>
      </c>
      <c r="H1100" t="s">
        <v>4236</v>
      </c>
      <c r="I1100">
        <v>100</v>
      </c>
      <c r="J1100">
        <v>332</v>
      </c>
      <c r="K1100" s="172">
        <v>30</v>
      </c>
      <c r="L1100" t="s">
        <v>4764</v>
      </c>
      <c r="M1100" t="s">
        <v>4701</v>
      </c>
      <c r="N1100" s="177"/>
      <c r="O1100" s="166"/>
    </row>
    <row r="1101" spans="1:15" ht="15" x14ac:dyDescent="0.25">
      <c r="A1101">
        <v>292740</v>
      </c>
      <c r="B1101" t="s">
        <v>26</v>
      </c>
      <c r="C1101" t="s">
        <v>195</v>
      </c>
      <c r="D1101" t="s">
        <v>644</v>
      </c>
      <c r="E1101">
        <v>7509553</v>
      </c>
      <c r="F1101" t="s">
        <v>2079</v>
      </c>
      <c r="G1101">
        <v>1536087</v>
      </c>
      <c r="H1101" t="s">
        <v>4236</v>
      </c>
      <c r="I1101">
        <v>47</v>
      </c>
      <c r="J1101">
        <v>188</v>
      </c>
      <c r="K1101" s="172">
        <v>25</v>
      </c>
      <c r="L1101" t="s">
        <v>4764</v>
      </c>
      <c r="M1101" t="s">
        <v>4701</v>
      </c>
      <c r="N1101" s="177"/>
      <c r="O1101" s="166"/>
    </row>
    <row r="1102" spans="1:15" ht="15" x14ac:dyDescent="0.25">
      <c r="A1102">
        <v>293330</v>
      </c>
      <c r="B1102" t="s">
        <v>30</v>
      </c>
      <c r="C1102" t="s">
        <v>333</v>
      </c>
      <c r="D1102" t="s">
        <v>842</v>
      </c>
      <c r="E1102">
        <v>7810504</v>
      </c>
      <c r="F1102" t="s">
        <v>3349</v>
      </c>
      <c r="G1102">
        <v>1586165</v>
      </c>
      <c r="H1102" t="s">
        <v>4236</v>
      </c>
      <c r="I1102">
        <v>91</v>
      </c>
      <c r="J1102">
        <v>256</v>
      </c>
      <c r="K1102" s="172">
        <v>36</v>
      </c>
      <c r="L1102" t="s">
        <v>4764</v>
      </c>
      <c r="M1102" t="s">
        <v>4701</v>
      </c>
      <c r="N1102" s="177"/>
      <c r="O1102" s="166"/>
    </row>
    <row r="1103" spans="1:15" ht="15" x14ac:dyDescent="0.25">
      <c r="A1103">
        <v>292740</v>
      </c>
      <c r="B1103" t="s">
        <v>26</v>
      </c>
      <c r="C1103" t="s">
        <v>195</v>
      </c>
      <c r="D1103" t="s">
        <v>644</v>
      </c>
      <c r="E1103">
        <v>6785</v>
      </c>
      <c r="F1103" t="s">
        <v>3926</v>
      </c>
      <c r="G1103">
        <v>1730274</v>
      </c>
      <c r="H1103" t="s">
        <v>4237</v>
      </c>
      <c r="I1103">
        <v>145</v>
      </c>
      <c r="J1103">
        <v>346</v>
      </c>
      <c r="K1103" s="172">
        <v>42</v>
      </c>
      <c r="L1103" t="s">
        <v>4764</v>
      </c>
      <c r="M1103" t="s">
        <v>4701</v>
      </c>
      <c r="N1103" s="177"/>
      <c r="O1103" s="166"/>
    </row>
    <row r="1104" spans="1:15" ht="15" x14ac:dyDescent="0.25">
      <c r="A1104">
        <v>292740</v>
      </c>
      <c r="B1104" t="s">
        <v>26</v>
      </c>
      <c r="C1104" t="s">
        <v>195</v>
      </c>
      <c r="D1104" t="s">
        <v>644</v>
      </c>
      <c r="E1104">
        <v>7509553</v>
      </c>
      <c r="F1104" t="s">
        <v>2079</v>
      </c>
      <c r="G1104">
        <v>1536052</v>
      </c>
      <c r="H1104" t="s">
        <v>4236</v>
      </c>
      <c r="I1104">
        <v>52</v>
      </c>
      <c r="J1104">
        <v>202</v>
      </c>
      <c r="K1104" s="172">
        <v>26</v>
      </c>
      <c r="L1104" t="s">
        <v>4764</v>
      </c>
      <c r="M1104" t="s">
        <v>4701</v>
      </c>
      <c r="N1104" s="177"/>
      <c r="O1104" s="166"/>
    </row>
    <row r="1105" spans="1:15" ht="15" x14ac:dyDescent="0.25">
      <c r="A1105">
        <v>290570</v>
      </c>
      <c r="B1105" t="s">
        <v>26</v>
      </c>
      <c r="C1105" t="s">
        <v>177</v>
      </c>
      <c r="D1105" t="s">
        <v>625</v>
      </c>
      <c r="E1105">
        <v>7127391</v>
      </c>
      <c r="F1105" t="s">
        <v>1851</v>
      </c>
      <c r="G1105">
        <v>185019</v>
      </c>
      <c r="H1105" t="s">
        <v>4236</v>
      </c>
      <c r="I1105">
        <v>80</v>
      </c>
      <c r="J1105">
        <v>381</v>
      </c>
      <c r="K1105" s="172">
        <v>21</v>
      </c>
      <c r="L1105" t="s">
        <v>4764</v>
      </c>
      <c r="M1105" t="s">
        <v>4701</v>
      </c>
      <c r="N1105" s="177"/>
      <c r="O1105" s="166"/>
    </row>
    <row r="1106" spans="1:15" ht="15" x14ac:dyDescent="0.25">
      <c r="A1106">
        <v>290070</v>
      </c>
      <c r="B1106" t="s">
        <v>27</v>
      </c>
      <c r="C1106" t="s">
        <v>230</v>
      </c>
      <c r="D1106" t="s">
        <v>673</v>
      </c>
      <c r="E1106">
        <v>3742229</v>
      </c>
      <c r="F1106" t="s">
        <v>2311</v>
      </c>
      <c r="G1106">
        <v>179485</v>
      </c>
      <c r="H1106" t="s">
        <v>4236</v>
      </c>
      <c r="I1106">
        <v>93</v>
      </c>
      <c r="J1106">
        <v>477</v>
      </c>
      <c r="K1106" s="172">
        <v>19</v>
      </c>
      <c r="L1106" t="s">
        <v>4764</v>
      </c>
      <c r="M1106" t="s">
        <v>4701</v>
      </c>
      <c r="N1106" s="177"/>
      <c r="O1106" s="166"/>
    </row>
    <row r="1107" spans="1:15" ht="15" x14ac:dyDescent="0.25">
      <c r="A1107">
        <v>292740</v>
      </c>
      <c r="B1107" t="s">
        <v>26</v>
      </c>
      <c r="C1107" t="s">
        <v>195</v>
      </c>
      <c r="D1107" t="s">
        <v>644</v>
      </c>
      <c r="E1107">
        <v>7592450</v>
      </c>
      <c r="F1107" t="s">
        <v>2081</v>
      </c>
      <c r="G1107">
        <v>1553178</v>
      </c>
      <c r="H1107" t="s">
        <v>4236</v>
      </c>
      <c r="I1107">
        <v>12</v>
      </c>
      <c r="J1107">
        <v>234</v>
      </c>
      <c r="K1107" s="172">
        <v>5</v>
      </c>
      <c r="L1107" t="s">
        <v>4764</v>
      </c>
      <c r="M1107" t="s">
        <v>4701</v>
      </c>
      <c r="N1107" s="177"/>
      <c r="O1107" s="166"/>
    </row>
    <row r="1108" spans="1:15" ht="15" x14ac:dyDescent="0.25">
      <c r="A1108">
        <v>291110</v>
      </c>
      <c r="B1108" t="s">
        <v>29</v>
      </c>
      <c r="C1108" t="s">
        <v>292</v>
      </c>
      <c r="D1108" t="s">
        <v>740</v>
      </c>
      <c r="E1108">
        <v>4072642</v>
      </c>
      <c r="F1108" t="s">
        <v>4602</v>
      </c>
      <c r="G1108">
        <v>2298325</v>
      </c>
      <c r="H1108" t="s">
        <v>4236</v>
      </c>
      <c r="I1108">
        <v>20</v>
      </c>
      <c r="J1108">
        <v>36</v>
      </c>
      <c r="K1108" s="172">
        <v>56</v>
      </c>
      <c r="L1108" t="s">
        <v>4764</v>
      </c>
      <c r="M1108" t="s">
        <v>4701</v>
      </c>
      <c r="N1108" s="177"/>
      <c r="O1108" s="166"/>
    </row>
    <row r="1109" spans="1:15" ht="15" x14ac:dyDescent="0.25">
      <c r="A1109">
        <v>292110</v>
      </c>
      <c r="B1109" t="s">
        <v>25</v>
      </c>
      <c r="C1109" t="s">
        <v>164</v>
      </c>
      <c r="D1109" t="s">
        <v>619</v>
      </c>
      <c r="E1109">
        <v>4347641</v>
      </c>
      <c r="F1109" t="s">
        <v>4712</v>
      </c>
      <c r="G1109">
        <v>2403277</v>
      </c>
      <c r="H1109" t="s">
        <v>4236</v>
      </c>
      <c r="I1109">
        <v>0</v>
      </c>
      <c r="J1109">
        <v>8</v>
      </c>
      <c r="K1109" s="172">
        <v>0</v>
      </c>
      <c r="L1109" t="s">
        <v>4764</v>
      </c>
      <c r="M1109" t="s">
        <v>4613</v>
      </c>
      <c r="N1109" s="177"/>
      <c r="O1109" s="166"/>
    </row>
    <row r="1110" spans="1:15" ht="15" x14ac:dyDescent="0.25">
      <c r="A1110">
        <v>291240</v>
      </c>
      <c r="B1110" t="s">
        <v>24</v>
      </c>
      <c r="C1110" t="s">
        <v>115</v>
      </c>
      <c r="D1110" t="s">
        <v>573</v>
      </c>
      <c r="E1110">
        <v>3177831</v>
      </c>
      <c r="F1110" t="s">
        <v>1415</v>
      </c>
      <c r="G1110">
        <v>193356</v>
      </c>
      <c r="H1110" t="s">
        <v>4236</v>
      </c>
      <c r="I1110">
        <v>88</v>
      </c>
      <c r="J1110">
        <v>306</v>
      </c>
      <c r="K1110" s="172">
        <v>29</v>
      </c>
      <c r="L1110" t="s">
        <v>4764</v>
      </c>
      <c r="M1110" t="s">
        <v>4701</v>
      </c>
      <c r="N1110" s="177"/>
      <c r="O1110" s="166"/>
    </row>
    <row r="1111" spans="1:15" ht="15" x14ac:dyDescent="0.25">
      <c r="A1111">
        <v>290270</v>
      </c>
      <c r="B1111" t="s">
        <v>29</v>
      </c>
      <c r="C1111" t="s">
        <v>309</v>
      </c>
      <c r="D1111" t="s">
        <v>748</v>
      </c>
      <c r="E1111">
        <v>2304619</v>
      </c>
      <c r="F1111" t="s">
        <v>2792</v>
      </c>
      <c r="G1111">
        <v>181250</v>
      </c>
      <c r="H1111" t="s">
        <v>4236</v>
      </c>
      <c r="I1111">
        <v>0</v>
      </c>
      <c r="J1111">
        <v>15</v>
      </c>
      <c r="K1111" s="172">
        <v>0</v>
      </c>
      <c r="L1111" t="s">
        <v>4764</v>
      </c>
      <c r="M1111" t="s">
        <v>4701</v>
      </c>
      <c r="N1111" s="177"/>
      <c r="O1111" s="166"/>
    </row>
    <row r="1112" spans="1:15" ht="15" x14ac:dyDescent="0.25">
      <c r="A1112">
        <v>290930</v>
      </c>
      <c r="B1112" t="s">
        <v>29</v>
      </c>
      <c r="C1112" t="s">
        <v>319</v>
      </c>
      <c r="D1112" t="s">
        <v>761</v>
      </c>
      <c r="E1112">
        <v>7678983</v>
      </c>
      <c r="F1112" t="s">
        <v>4120</v>
      </c>
      <c r="G1112">
        <v>2194902</v>
      </c>
      <c r="H1112" t="s">
        <v>4237</v>
      </c>
      <c r="I1112">
        <v>0</v>
      </c>
      <c r="J1112">
        <v>27</v>
      </c>
      <c r="K1112" s="172">
        <v>0</v>
      </c>
      <c r="L1112" t="s">
        <v>4702</v>
      </c>
      <c r="M1112" t="s">
        <v>4613</v>
      </c>
      <c r="N1112" s="177"/>
      <c r="O1112" s="166"/>
    </row>
    <row r="1113" spans="1:15" ht="15" x14ac:dyDescent="0.25">
      <c r="A1113">
        <v>292600</v>
      </c>
      <c r="B1113" t="s">
        <v>28</v>
      </c>
      <c r="C1113" t="s">
        <v>263</v>
      </c>
      <c r="D1113" t="s">
        <v>711</v>
      </c>
      <c r="E1113">
        <v>3557901</v>
      </c>
      <c r="F1113" t="s">
        <v>2595</v>
      </c>
      <c r="G1113">
        <v>208930</v>
      </c>
      <c r="H1113" t="s">
        <v>4236</v>
      </c>
      <c r="I1113">
        <v>103</v>
      </c>
      <c r="J1113">
        <v>365</v>
      </c>
      <c r="K1113" s="172">
        <v>28</v>
      </c>
      <c r="L1113" t="s">
        <v>4764</v>
      </c>
      <c r="M1113" t="s">
        <v>4701</v>
      </c>
      <c r="N1113" s="177"/>
      <c r="O1113" s="166"/>
    </row>
    <row r="1114" spans="1:15" ht="15" x14ac:dyDescent="0.25">
      <c r="A1114">
        <v>290720</v>
      </c>
      <c r="B1114" t="s">
        <v>28</v>
      </c>
      <c r="C1114" t="s">
        <v>263</v>
      </c>
      <c r="D1114" t="s">
        <v>707</v>
      </c>
      <c r="E1114">
        <v>6297536</v>
      </c>
      <c r="F1114" t="s">
        <v>2517</v>
      </c>
      <c r="G1114">
        <v>186775</v>
      </c>
      <c r="H1114" t="s">
        <v>4236</v>
      </c>
      <c r="I1114">
        <v>90</v>
      </c>
      <c r="J1114">
        <v>275</v>
      </c>
      <c r="K1114" s="172">
        <v>33</v>
      </c>
      <c r="L1114" t="s">
        <v>4764</v>
      </c>
      <c r="M1114" t="s">
        <v>4701</v>
      </c>
      <c r="N1114" s="177"/>
      <c r="O1114" s="166"/>
    </row>
    <row r="1115" spans="1:15" ht="15" x14ac:dyDescent="0.25">
      <c r="A1115">
        <v>290570</v>
      </c>
      <c r="B1115" t="s">
        <v>26</v>
      </c>
      <c r="C1115" t="s">
        <v>177</v>
      </c>
      <c r="D1115" t="s">
        <v>625</v>
      </c>
      <c r="E1115">
        <v>9030123</v>
      </c>
      <c r="F1115" t="s">
        <v>1852</v>
      </c>
      <c r="G1115">
        <v>1624830</v>
      </c>
      <c r="H1115" t="s">
        <v>4236</v>
      </c>
      <c r="I1115">
        <v>70</v>
      </c>
      <c r="J1115">
        <v>301</v>
      </c>
      <c r="K1115" s="172">
        <v>23</v>
      </c>
      <c r="L1115" t="s">
        <v>4764</v>
      </c>
      <c r="M1115" t="s">
        <v>4701</v>
      </c>
      <c r="N1115" s="177"/>
      <c r="O1115" s="166"/>
    </row>
    <row r="1116" spans="1:15" ht="15" x14ac:dyDescent="0.25">
      <c r="A1116">
        <v>291750</v>
      </c>
      <c r="B1116" t="s">
        <v>24</v>
      </c>
      <c r="C1116" t="s">
        <v>134</v>
      </c>
      <c r="D1116" t="s">
        <v>588</v>
      </c>
      <c r="E1116">
        <v>2466880</v>
      </c>
      <c r="F1116" t="s">
        <v>1516</v>
      </c>
      <c r="G1116">
        <v>2364018</v>
      </c>
      <c r="H1116" t="s">
        <v>4236</v>
      </c>
      <c r="I1116">
        <v>8</v>
      </c>
      <c r="J1116">
        <v>48</v>
      </c>
      <c r="K1116" s="172">
        <v>17</v>
      </c>
      <c r="L1116" t="s">
        <v>4764</v>
      </c>
      <c r="M1116" t="s">
        <v>4701</v>
      </c>
      <c r="N1116" s="177"/>
      <c r="O1116" s="166"/>
    </row>
    <row r="1117" spans="1:15" ht="15" x14ac:dyDescent="0.25">
      <c r="A1117">
        <v>290520</v>
      </c>
      <c r="B1117" t="s">
        <v>30</v>
      </c>
      <c r="C1117" t="s">
        <v>356</v>
      </c>
      <c r="D1117" t="s">
        <v>791</v>
      </c>
      <c r="E1117">
        <v>2556901</v>
      </c>
      <c r="F1117" t="s">
        <v>4484</v>
      </c>
      <c r="G1117">
        <v>183997</v>
      </c>
      <c r="H1117" t="s">
        <v>4236</v>
      </c>
      <c r="I1117">
        <v>27</v>
      </c>
      <c r="J1117">
        <v>323</v>
      </c>
      <c r="K1117" s="172">
        <v>8</v>
      </c>
      <c r="L1117" t="s">
        <v>4764</v>
      </c>
      <c r="M1117" t="s">
        <v>4701</v>
      </c>
      <c r="N1117" s="177"/>
      <c r="O1117" s="166"/>
    </row>
    <row r="1118" spans="1:15" ht="15" x14ac:dyDescent="0.25">
      <c r="A1118">
        <v>291080</v>
      </c>
      <c r="B1118" t="s">
        <v>23</v>
      </c>
      <c r="C1118" t="s">
        <v>37</v>
      </c>
      <c r="D1118" t="s">
        <v>502</v>
      </c>
      <c r="E1118">
        <v>6484107</v>
      </c>
      <c r="F1118" t="s">
        <v>4273</v>
      </c>
      <c r="G1118">
        <v>191728</v>
      </c>
      <c r="H1118" t="s">
        <v>4236</v>
      </c>
      <c r="I1118">
        <v>147</v>
      </c>
      <c r="J1118">
        <v>417</v>
      </c>
      <c r="K1118" s="172">
        <v>35</v>
      </c>
      <c r="L1118" t="s">
        <v>4764</v>
      </c>
      <c r="M1118" t="s">
        <v>4701</v>
      </c>
      <c r="N1118" s="177"/>
      <c r="O1118" s="166"/>
    </row>
    <row r="1119" spans="1:15" ht="15" x14ac:dyDescent="0.25">
      <c r="A1119">
        <v>292050</v>
      </c>
      <c r="B1119" t="s">
        <v>31</v>
      </c>
      <c r="C1119" t="s">
        <v>440</v>
      </c>
      <c r="D1119" t="s">
        <v>895</v>
      </c>
      <c r="E1119">
        <v>2493756</v>
      </c>
      <c r="F1119" t="s">
        <v>3632</v>
      </c>
      <c r="G1119">
        <v>202606</v>
      </c>
      <c r="H1119" t="s">
        <v>4236</v>
      </c>
      <c r="I1119">
        <v>185</v>
      </c>
      <c r="J1119">
        <v>411</v>
      </c>
      <c r="K1119" s="172">
        <v>45</v>
      </c>
      <c r="L1119" t="s">
        <v>4764</v>
      </c>
      <c r="M1119" t="s">
        <v>4701</v>
      </c>
      <c r="N1119" s="177"/>
      <c r="O1119" s="166"/>
    </row>
    <row r="1120" spans="1:15" ht="15" x14ac:dyDescent="0.25">
      <c r="A1120">
        <v>291800</v>
      </c>
      <c r="B1120" t="s">
        <v>31</v>
      </c>
      <c r="C1120" t="s">
        <v>440</v>
      </c>
      <c r="D1120" t="s">
        <v>890</v>
      </c>
      <c r="E1120">
        <v>2400804</v>
      </c>
      <c r="F1120" t="s">
        <v>3840</v>
      </c>
      <c r="G1120">
        <v>2170469</v>
      </c>
      <c r="H1120" t="s">
        <v>4237</v>
      </c>
      <c r="I1120">
        <v>0</v>
      </c>
      <c r="J1120">
        <v>7</v>
      </c>
      <c r="K1120" s="172">
        <v>0</v>
      </c>
      <c r="L1120" t="s">
        <v>4764</v>
      </c>
      <c r="M1120" t="s">
        <v>4701</v>
      </c>
      <c r="N1120" s="177"/>
      <c r="O1120" s="166"/>
    </row>
    <row r="1121" spans="1:15" ht="15" x14ac:dyDescent="0.25">
      <c r="A1121">
        <v>290570</v>
      </c>
      <c r="B1121" t="s">
        <v>26</v>
      </c>
      <c r="C1121" t="s">
        <v>177</v>
      </c>
      <c r="D1121" t="s">
        <v>625</v>
      </c>
      <c r="E1121">
        <v>2387948</v>
      </c>
      <c r="F1121" t="s">
        <v>3771</v>
      </c>
      <c r="G1121">
        <v>2220253</v>
      </c>
      <c r="H1121" t="s">
        <v>4236</v>
      </c>
      <c r="I1121">
        <v>110</v>
      </c>
      <c r="J1121">
        <v>583</v>
      </c>
      <c r="K1121" s="172">
        <v>19</v>
      </c>
      <c r="L1121" t="s">
        <v>4764</v>
      </c>
      <c r="M1121" t="s">
        <v>4701</v>
      </c>
      <c r="N1121" s="177"/>
      <c r="O1121" s="166"/>
    </row>
    <row r="1122" spans="1:15" ht="15" x14ac:dyDescent="0.25">
      <c r="A1122">
        <v>290930</v>
      </c>
      <c r="B1122" t="s">
        <v>29</v>
      </c>
      <c r="C1122" t="s">
        <v>319</v>
      </c>
      <c r="D1122" t="s">
        <v>761</v>
      </c>
      <c r="E1122">
        <v>3778088</v>
      </c>
      <c r="F1122" t="s">
        <v>4498</v>
      </c>
      <c r="G1122">
        <v>2296020</v>
      </c>
      <c r="H1122" t="s">
        <v>4236</v>
      </c>
      <c r="I1122">
        <v>2</v>
      </c>
      <c r="J1122">
        <v>32</v>
      </c>
      <c r="K1122" s="172">
        <v>6</v>
      </c>
      <c r="L1122" t="s">
        <v>4764</v>
      </c>
      <c r="M1122" t="s">
        <v>4613</v>
      </c>
      <c r="N1122" s="177"/>
      <c r="O1122" s="166"/>
    </row>
    <row r="1123" spans="1:15" ht="15" x14ac:dyDescent="0.25">
      <c r="A1123">
        <v>292740</v>
      </c>
      <c r="B1123" t="s">
        <v>26</v>
      </c>
      <c r="C1123" t="s">
        <v>195</v>
      </c>
      <c r="D1123" t="s">
        <v>644</v>
      </c>
      <c r="E1123">
        <v>3368882</v>
      </c>
      <c r="F1123" t="s">
        <v>2056</v>
      </c>
      <c r="G1123">
        <v>211931</v>
      </c>
      <c r="H1123" t="s">
        <v>4236</v>
      </c>
      <c r="I1123">
        <v>91</v>
      </c>
      <c r="J1123">
        <v>187</v>
      </c>
      <c r="K1123" s="172">
        <v>49</v>
      </c>
      <c r="L1123" t="s">
        <v>4764</v>
      </c>
      <c r="M1123" t="s">
        <v>4701</v>
      </c>
      <c r="N1123" s="177"/>
      <c r="O1123" s="166"/>
    </row>
    <row r="1124" spans="1:15" ht="15" x14ac:dyDescent="0.25">
      <c r="A1124">
        <v>293330</v>
      </c>
      <c r="B1124" t="s">
        <v>30</v>
      </c>
      <c r="C1124" t="s">
        <v>333</v>
      </c>
      <c r="D1124" t="s">
        <v>842</v>
      </c>
      <c r="E1124">
        <v>2486466</v>
      </c>
      <c r="F1124" t="s">
        <v>3321</v>
      </c>
      <c r="G1124">
        <v>219606</v>
      </c>
      <c r="H1124" t="s">
        <v>4236</v>
      </c>
      <c r="I1124">
        <v>153</v>
      </c>
      <c r="J1124">
        <v>382</v>
      </c>
      <c r="K1124" s="172">
        <v>40</v>
      </c>
      <c r="L1124" t="s">
        <v>4764</v>
      </c>
      <c r="M1124" t="s">
        <v>4701</v>
      </c>
      <c r="N1124" s="177"/>
      <c r="O1124" s="166"/>
    </row>
    <row r="1125" spans="1:15" ht="15" x14ac:dyDescent="0.25">
      <c r="A1125">
        <v>292740</v>
      </c>
      <c r="B1125" t="s">
        <v>26</v>
      </c>
      <c r="C1125" t="s">
        <v>195</v>
      </c>
      <c r="D1125" t="s">
        <v>644</v>
      </c>
      <c r="E1125">
        <v>3883</v>
      </c>
      <c r="F1125" t="s">
        <v>3917</v>
      </c>
      <c r="G1125">
        <v>1723650</v>
      </c>
      <c r="H1125" t="s">
        <v>4237</v>
      </c>
      <c r="I1125">
        <v>4</v>
      </c>
      <c r="J1125">
        <v>40</v>
      </c>
      <c r="K1125" s="172">
        <v>10</v>
      </c>
      <c r="L1125" t="s">
        <v>4764</v>
      </c>
      <c r="M1125" t="s">
        <v>4701</v>
      </c>
      <c r="N1125" s="177"/>
      <c r="O1125" s="166"/>
    </row>
    <row r="1126" spans="1:15" ht="15" x14ac:dyDescent="0.25">
      <c r="A1126">
        <v>292400</v>
      </c>
      <c r="B1126" t="s">
        <v>28</v>
      </c>
      <c r="C1126" t="s">
        <v>274</v>
      </c>
      <c r="D1126" t="s">
        <v>720</v>
      </c>
      <c r="E1126">
        <v>2549921</v>
      </c>
      <c r="F1126" t="s">
        <v>2648</v>
      </c>
      <c r="G1126">
        <v>206210</v>
      </c>
      <c r="H1126" t="s">
        <v>4236</v>
      </c>
      <c r="I1126">
        <v>23</v>
      </c>
      <c r="J1126">
        <v>722</v>
      </c>
      <c r="K1126" s="172">
        <v>3</v>
      </c>
      <c r="L1126" t="s">
        <v>4764</v>
      </c>
      <c r="M1126" t="s">
        <v>4701</v>
      </c>
      <c r="N1126" s="177"/>
      <c r="O1126" s="166"/>
    </row>
    <row r="1127" spans="1:15" ht="15" x14ac:dyDescent="0.25">
      <c r="A1127">
        <v>292200</v>
      </c>
      <c r="B1127" t="s">
        <v>25</v>
      </c>
      <c r="C1127" t="s">
        <v>164</v>
      </c>
      <c r="D1127" t="s">
        <v>620</v>
      </c>
      <c r="E1127">
        <v>3962172</v>
      </c>
      <c r="F1127" t="s">
        <v>1762</v>
      </c>
      <c r="G1127">
        <v>204285</v>
      </c>
      <c r="H1127" t="s">
        <v>4236</v>
      </c>
      <c r="I1127">
        <v>272</v>
      </c>
      <c r="J1127">
        <v>498</v>
      </c>
      <c r="K1127" s="172">
        <v>55</v>
      </c>
      <c r="L1127" t="s">
        <v>4764</v>
      </c>
      <c r="M1127" t="s">
        <v>4701</v>
      </c>
      <c r="N1127" s="177"/>
      <c r="O1127" s="166"/>
    </row>
    <row r="1128" spans="1:15" ht="15" x14ac:dyDescent="0.25">
      <c r="A1128">
        <v>291800</v>
      </c>
      <c r="B1128" t="s">
        <v>31</v>
      </c>
      <c r="C1128" t="s">
        <v>440</v>
      </c>
      <c r="D1128" t="s">
        <v>890</v>
      </c>
      <c r="E1128">
        <v>2400790</v>
      </c>
      <c r="F1128" t="s">
        <v>3839</v>
      </c>
      <c r="G1128">
        <v>199257</v>
      </c>
      <c r="H1128" t="s">
        <v>4001</v>
      </c>
      <c r="I1128">
        <v>2</v>
      </c>
      <c r="J1128">
        <v>449</v>
      </c>
      <c r="K1128" s="172">
        <v>0</v>
      </c>
      <c r="L1128" t="s">
        <v>4702</v>
      </c>
      <c r="M1128" t="s">
        <v>4613</v>
      </c>
      <c r="N1128" s="177"/>
      <c r="O1128" s="166"/>
    </row>
    <row r="1129" spans="1:15" ht="15" x14ac:dyDescent="0.25">
      <c r="A1129">
        <v>291680</v>
      </c>
      <c r="B1129" t="s">
        <v>30</v>
      </c>
      <c r="C1129" t="s">
        <v>377</v>
      </c>
      <c r="D1129" t="s">
        <v>818</v>
      </c>
      <c r="E1129">
        <v>2417413</v>
      </c>
      <c r="F1129" t="s">
        <v>4780</v>
      </c>
      <c r="G1129">
        <v>2424673</v>
      </c>
      <c r="H1129" t="s">
        <v>4236</v>
      </c>
      <c r="I1129">
        <v>1</v>
      </c>
      <c r="J1129">
        <v>2</v>
      </c>
      <c r="K1129" s="172">
        <v>50</v>
      </c>
      <c r="L1129" t="s">
        <v>4764</v>
      </c>
      <c r="M1129" t="s">
        <v>4613</v>
      </c>
      <c r="N1129" s="177"/>
      <c r="O1129" s="166"/>
    </row>
    <row r="1130" spans="1:15" ht="15" x14ac:dyDescent="0.25">
      <c r="A1130">
        <v>292300</v>
      </c>
      <c r="B1130" t="s">
        <v>25</v>
      </c>
      <c r="C1130" t="s">
        <v>164</v>
      </c>
      <c r="D1130" t="s">
        <v>621</v>
      </c>
      <c r="E1130">
        <v>2506297</v>
      </c>
      <c r="F1130" t="s">
        <v>4225</v>
      </c>
      <c r="G1130">
        <v>205249</v>
      </c>
      <c r="H1130" t="s">
        <v>4236</v>
      </c>
      <c r="I1130">
        <v>205</v>
      </c>
      <c r="J1130">
        <v>444</v>
      </c>
      <c r="K1130" s="172">
        <v>46</v>
      </c>
      <c r="L1130" t="s">
        <v>4764</v>
      </c>
      <c r="M1130" t="s">
        <v>4701</v>
      </c>
      <c r="N1130" s="177"/>
      <c r="O1130" s="166"/>
    </row>
    <row r="1131" spans="1:15" ht="15" x14ac:dyDescent="0.25">
      <c r="A1131">
        <v>290390</v>
      </c>
      <c r="B1131" t="s">
        <v>29</v>
      </c>
      <c r="C1131" t="s">
        <v>319</v>
      </c>
      <c r="D1131" t="s">
        <v>757</v>
      </c>
      <c r="E1131">
        <v>9646884</v>
      </c>
      <c r="F1131" t="s">
        <v>2864</v>
      </c>
      <c r="G1131">
        <v>1693573</v>
      </c>
      <c r="H1131" t="s">
        <v>4236</v>
      </c>
      <c r="I1131">
        <v>23</v>
      </c>
      <c r="J1131">
        <v>47</v>
      </c>
      <c r="K1131" s="172">
        <v>49</v>
      </c>
      <c r="L1131" t="s">
        <v>4764</v>
      </c>
      <c r="M1131" t="s">
        <v>4701</v>
      </c>
      <c r="N1131" s="177"/>
      <c r="O1131" s="166"/>
    </row>
    <row r="1132" spans="1:15" ht="15" x14ac:dyDescent="0.25">
      <c r="A1132">
        <v>292100</v>
      </c>
      <c r="B1132" t="s">
        <v>26</v>
      </c>
      <c r="C1132" t="s">
        <v>177</v>
      </c>
      <c r="D1132" t="s">
        <v>628</v>
      </c>
      <c r="E1132">
        <v>2802171</v>
      </c>
      <c r="F1132" t="s">
        <v>1887</v>
      </c>
      <c r="G1132">
        <v>203173</v>
      </c>
      <c r="H1132" t="s">
        <v>4236</v>
      </c>
      <c r="I1132">
        <v>171</v>
      </c>
      <c r="J1132">
        <v>578</v>
      </c>
      <c r="K1132" s="172">
        <v>30</v>
      </c>
      <c r="L1132" t="s">
        <v>4764</v>
      </c>
      <c r="M1132" t="s">
        <v>4701</v>
      </c>
      <c r="N1132" s="177"/>
      <c r="O1132" s="166"/>
    </row>
    <row r="1133" spans="1:15" ht="15" x14ac:dyDescent="0.25">
      <c r="A1133">
        <v>292740</v>
      </c>
      <c r="B1133" t="s">
        <v>26</v>
      </c>
      <c r="C1133" t="s">
        <v>195</v>
      </c>
      <c r="D1133" t="s">
        <v>644</v>
      </c>
      <c r="E1133">
        <v>4219</v>
      </c>
      <c r="F1133" t="s">
        <v>3921</v>
      </c>
      <c r="G1133">
        <v>1728911</v>
      </c>
      <c r="H1133" t="s">
        <v>4237</v>
      </c>
      <c r="I1133">
        <v>175</v>
      </c>
      <c r="J1133">
        <v>424</v>
      </c>
      <c r="K1133" s="172">
        <v>41</v>
      </c>
      <c r="L1133" t="s">
        <v>4764</v>
      </c>
      <c r="M1133" t="s">
        <v>4701</v>
      </c>
      <c r="N1133" s="177"/>
      <c r="O1133" s="166"/>
    </row>
    <row r="1134" spans="1:15" ht="15" x14ac:dyDescent="0.25">
      <c r="A1134">
        <v>291630</v>
      </c>
      <c r="B1134" t="s">
        <v>25</v>
      </c>
      <c r="C1134" t="s">
        <v>155</v>
      </c>
      <c r="D1134" t="s">
        <v>609</v>
      </c>
      <c r="E1134">
        <v>5444497</v>
      </c>
      <c r="F1134" t="s">
        <v>1654</v>
      </c>
      <c r="G1134">
        <v>197475</v>
      </c>
      <c r="H1134" t="s">
        <v>4236</v>
      </c>
      <c r="I1134">
        <v>20</v>
      </c>
      <c r="J1134">
        <v>96</v>
      </c>
      <c r="K1134" s="172">
        <v>21</v>
      </c>
      <c r="L1134" t="s">
        <v>4764</v>
      </c>
      <c r="M1134" t="s">
        <v>4701</v>
      </c>
      <c r="N1134" s="177"/>
      <c r="O1134" s="166"/>
    </row>
    <row r="1135" spans="1:15" ht="15" x14ac:dyDescent="0.25">
      <c r="A1135">
        <v>291270</v>
      </c>
      <c r="B1135" t="s">
        <v>31</v>
      </c>
      <c r="C1135" t="s">
        <v>417</v>
      </c>
      <c r="D1135" t="s">
        <v>860</v>
      </c>
      <c r="E1135">
        <v>5858798</v>
      </c>
      <c r="F1135" t="s">
        <v>3439</v>
      </c>
      <c r="G1135">
        <v>193550</v>
      </c>
      <c r="H1135" t="s">
        <v>4236</v>
      </c>
      <c r="I1135">
        <v>134</v>
      </c>
      <c r="J1135">
        <v>199</v>
      </c>
      <c r="K1135" s="172">
        <v>67</v>
      </c>
      <c r="L1135" t="s">
        <v>4764</v>
      </c>
      <c r="M1135" t="s">
        <v>4701</v>
      </c>
      <c r="N1135" s="177"/>
      <c r="O1135" s="166"/>
    </row>
    <row r="1136" spans="1:15" ht="15" x14ac:dyDescent="0.25">
      <c r="A1136">
        <v>290140</v>
      </c>
      <c r="B1136" t="s">
        <v>29</v>
      </c>
      <c r="C1136" t="s">
        <v>292</v>
      </c>
      <c r="D1136" t="s">
        <v>733</v>
      </c>
      <c r="E1136">
        <v>3017036</v>
      </c>
      <c r="F1136" t="s">
        <v>2725</v>
      </c>
      <c r="G1136">
        <v>2194716</v>
      </c>
      <c r="H1136" t="s">
        <v>4237</v>
      </c>
      <c r="I1136">
        <v>6</v>
      </c>
      <c r="J1136">
        <v>19</v>
      </c>
      <c r="K1136" s="172">
        <v>32</v>
      </c>
      <c r="L1136" t="s">
        <v>4764</v>
      </c>
      <c r="M1136" t="s">
        <v>4701</v>
      </c>
      <c r="N1136" s="177"/>
      <c r="O1136" s="166"/>
    </row>
    <row r="1137" spans="1:15" ht="15" x14ac:dyDescent="0.25">
      <c r="A1137">
        <v>293330</v>
      </c>
      <c r="B1137" t="s">
        <v>30</v>
      </c>
      <c r="C1137" t="s">
        <v>333</v>
      </c>
      <c r="D1137" t="s">
        <v>842</v>
      </c>
      <c r="E1137">
        <v>5324106</v>
      </c>
      <c r="F1137" t="s">
        <v>3346</v>
      </c>
      <c r="G1137">
        <v>220035</v>
      </c>
      <c r="H1137" t="s">
        <v>4236</v>
      </c>
      <c r="I1137">
        <v>109</v>
      </c>
      <c r="J1137">
        <v>465</v>
      </c>
      <c r="K1137" s="172">
        <v>23</v>
      </c>
      <c r="L1137" t="s">
        <v>4764</v>
      </c>
      <c r="M1137" t="s">
        <v>4701</v>
      </c>
      <c r="N1137" s="177"/>
      <c r="O1137" s="166"/>
    </row>
    <row r="1138" spans="1:15" ht="15" x14ac:dyDescent="0.25">
      <c r="A1138">
        <v>292740</v>
      </c>
      <c r="B1138" t="s">
        <v>26</v>
      </c>
      <c r="C1138" t="s">
        <v>195</v>
      </c>
      <c r="D1138" t="s">
        <v>644</v>
      </c>
      <c r="E1138">
        <v>9536256</v>
      </c>
      <c r="F1138" t="s">
        <v>2092</v>
      </c>
      <c r="G1138">
        <v>1684191</v>
      </c>
      <c r="H1138" t="s">
        <v>4236</v>
      </c>
      <c r="I1138">
        <v>62</v>
      </c>
      <c r="J1138">
        <v>192</v>
      </c>
      <c r="K1138" s="172">
        <v>32</v>
      </c>
      <c r="L1138" t="s">
        <v>4764</v>
      </c>
      <c r="M1138" t="s">
        <v>4701</v>
      </c>
      <c r="N1138" s="177"/>
      <c r="O1138" s="166"/>
    </row>
    <row r="1139" spans="1:15" ht="15" x14ac:dyDescent="0.25">
      <c r="A1139">
        <v>292740</v>
      </c>
      <c r="B1139" t="s">
        <v>26</v>
      </c>
      <c r="C1139" t="s">
        <v>195</v>
      </c>
      <c r="D1139" t="s">
        <v>644</v>
      </c>
      <c r="E1139">
        <v>4030</v>
      </c>
      <c r="F1139" t="s">
        <v>3913</v>
      </c>
      <c r="G1139">
        <v>1731815</v>
      </c>
      <c r="H1139" t="s">
        <v>4237</v>
      </c>
      <c r="I1139">
        <v>138</v>
      </c>
      <c r="J1139">
        <v>366</v>
      </c>
      <c r="K1139" s="172">
        <v>38</v>
      </c>
      <c r="L1139" t="s">
        <v>4764</v>
      </c>
      <c r="M1139" t="s">
        <v>4701</v>
      </c>
      <c r="N1139" s="177"/>
      <c r="O1139" s="166"/>
    </row>
    <row r="1140" spans="1:15" ht="15" x14ac:dyDescent="0.25">
      <c r="A1140">
        <v>292740</v>
      </c>
      <c r="B1140" t="s">
        <v>26</v>
      </c>
      <c r="C1140" t="s">
        <v>195</v>
      </c>
      <c r="D1140" t="s">
        <v>644</v>
      </c>
      <c r="E1140">
        <v>3964</v>
      </c>
      <c r="F1140" t="s">
        <v>3935</v>
      </c>
      <c r="G1140">
        <v>1753029</v>
      </c>
      <c r="H1140" t="s">
        <v>4237</v>
      </c>
      <c r="I1140">
        <v>6</v>
      </c>
      <c r="J1140">
        <v>54</v>
      </c>
      <c r="K1140" s="172">
        <v>11</v>
      </c>
      <c r="L1140" t="s">
        <v>4764</v>
      </c>
      <c r="M1140" t="s">
        <v>4701</v>
      </c>
      <c r="N1140" s="177"/>
      <c r="O1140" s="166"/>
    </row>
    <row r="1141" spans="1:15" ht="15" x14ac:dyDescent="0.25">
      <c r="A1141">
        <v>292170</v>
      </c>
      <c r="B1141" t="s">
        <v>24</v>
      </c>
      <c r="C1141" t="s">
        <v>134</v>
      </c>
      <c r="D1141" t="s">
        <v>592</v>
      </c>
      <c r="E1141">
        <v>966630</v>
      </c>
      <c r="F1141" t="s">
        <v>4293</v>
      </c>
      <c r="G1141">
        <v>2236087</v>
      </c>
      <c r="H1141" t="s">
        <v>4236</v>
      </c>
      <c r="I1141">
        <v>24</v>
      </c>
      <c r="J1141">
        <v>47</v>
      </c>
      <c r="K1141" s="172">
        <v>51</v>
      </c>
      <c r="L1141" t="s">
        <v>4764</v>
      </c>
      <c r="M1141" t="s">
        <v>4701</v>
      </c>
      <c r="N1141" s="177"/>
      <c r="O1141" s="166"/>
    </row>
    <row r="1142" spans="1:15" ht="15" x14ac:dyDescent="0.25">
      <c r="A1142">
        <v>292740</v>
      </c>
      <c r="B1142" t="s">
        <v>26</v>
      </c>
      <c r="C1142" t="s">
        <v>195</v>
      </c>
      <c r="D1142" t="s">
        <v>644</v>
      </c>
      <c r="E1142">
        <v>4197</v>
      </c>
      <c r="F1142" t="s">
        <v>3940</v>
      </c>
      <c r="G1142">
        <v>1728547</v>
      </c>
      <c r="H1142" t="s">
        <v>4237</v>
      </c>
      <c r="I1142">
        <v>116</v>
      </c>
      <c r="J1142">
        <v>384</v>
      </c>
      <c r="K1142" s="172">
        <v>30</v>
      </c>
      <c r="L1142" t="s">
        <v>4764</v>
      </c>
      <c r="M1142" t="s">
        <v>4701</v>
      </c>
      <c r="N1142" s="177"/>
      <c r="O1142" s="166"/>
    </row>
    <row r="1143" spans="1:15" ht="15" x14ac:dyDescent="0.25">
      <c r="A1143">
        <v>292905</v>
      </c>
      <c r="B1143" t="s">
        <v>29</v>
      </c>
      <c r="C1143" t="s">
        <v>319</v>
      </c>
      <c r="D1143" t="s">
        <v>765</v>
      </c>
      <c r="E1143">
        <v>5346428</v>
      </c>
      <c r="F1143" t="s">
        <v>2912</v>
      </c>
      <c r="G1143">
        <v>214523</v>
      </c>
      <c r="H1143" t="s">
        <v>4236</v>
      </c>
      <c r="I1143">
        <v>1</v>
      </c>
      <c r="J1143">
        <v>37</v>
      </c>
      <c r="K1143" s="172">
        <v>3</v>
      </c>
      <c r="L1143" t="s">
        <v>4764</v>
      </c>
      <c r="M1143" t="s">
        <v>4701</v>
      </c>
      <c r="N1143" s="177"/>
      <c r="O1143" s="166"/>
    </row>
    <row r="1144" spans="1:15" ht="15" x14ac:dyDescent="0.25">
      <c r="A1144">
        <v>291955</v>
      </c>
      <c r="B1144" t="s">
        <v>29</v>
      </c>
      <c r="C1144" t="s">
        <v>292</v>
      </c>
      <c r="D1144" t="s">
        <v>741</v>
      </c>
      <c r="E1144">
        <v>3319717</v>
      </c>
      <c r="F1144" t="s">
        <v>3845</v>
      </c>
      <c r="G1144">
        <v>201731</v>
      </c>
      <c r="H1144" t="s">
        <v>4236</v>
      </c>
      <c r="I1144">
        <v>86</v>
      </c>
      <c r="J1144">
        <v>517</v>
      </c>
      <c r="K1144" s="172">
        <v>17</v>
      </c>
      <c r="L1144" t="s">
        <v>4764</v>
      </c>
      <c r="M1144" t="s">
        <v>4701</v>
      </c>
      <c r="N1144" s="177"/>
      <c r="O1144" s="166"/>
    </row>
    <row r="1145" spans="1:15" ht="15" x14ac:dyDescent="0.25">
      <c r="A1145">
        <v>292740</v>
      </c>
      <c r="B1145" t="s">
        <v>26</v>
      </c>
      <c r="C1145" t="s">
        <v>195</v>
      </c>
      <c r="D1145" t="s">
        <v>644</v>
      </c>
      <c r="E1145">
        <v>63428</v>
      </c>
      <c r="F1145" t="s">
        <v>2041</v>
      </c>
      <c r="G1145">
        <v>1715631</v>
      </c>
      <c r="H1145" t="s">
        <v>4236</v>
      </c>
      <c r="I1145">
        <v>97</v>
      </c>
      <c r="J1145">
        <v>324</v>
      </c>
      <c r="K1145" s="172">
        <v>30</v>
      </c>
      <c r="L1145" t="s">
        <v>4764</v>
      </c>
      <c r="M1145" t="s">
        <v>4701</v>
      </c>
      <c r="N1145" s="177"/>
      <c r="O1145" s="166"/>
    </row>
    <row r="1146" spans="1:15" ht="15" x14ac:dyDescent="0.25">
      <c r="A1146">
        <v>292940</v>
      </c>
      <c r="B1146" t="s">
        <v>26</v>
      </c>
      <c r="C1146" t="s">
        <v>205</v>
      </c>
      <c r="D1146" t="s">
        <v>669</v>
      </c>
      <c r="E1146">
        <v>829978</v>
      </c>
      <c r="F1146" t="s">
        <v>4529</v>
      </c>
      <c r="G1146">
        <v>2316404</v>
      </c>
      <c r="H1146" t="s">
        <v>4237</v>
      </c>
      <c r="I1146">
        <v>49</v>
      </c>
      <c r="J1146">
        <v>100</v>
      </c>
      <c r="K1146" s="172">
        <v>49</v>
      </c>
      <c r="L1146" t="s">
        <v>4764</v>
      </c>
      <c r="M1146" t="s">
        <v>4701</v>
      </c>
      <c r="N1146" s="177"/>
      <c r="O1146" s="166"/>
    </row>
    <row r="1147" spans="1:15" ht="15" x14ac:dyDescent="0.25">
      <c r="A1147">
        <v>291835</v>
      </c>
      <c r="B1147" t="s">
        <v>24</v>
      </c>
      <c r="C1147" t="s">
        <v>115</v>
      </c>
      <c r="D1147" t="s">
        <v>577</v>
      </c>
      <c r="E1147">
        <v>3528545</v>
      </c>
      <c r="F1147" t="s">
        <v>4499</v>
      </c>
      <c r="G1147">
        <v>2283581</v>
      </c>
      <c r="H1147" t="s">
        <v>4236</v>
      </c>
      <c r="I1147">
        <v>26</v>
      </c>
      <c r="J1147">
        <v>73</v>
      </c>
      <c r="K1147" s="172">
        <v>36</v>
      </c>
      <c r="L1147" t="s">
        <v>4764</v>
      </c>
      <c r="M1147" t="s">
        <v>4701</v>
      </c>
      <c r="N1147" s="177"/>
      <c r="O1147" s="166"/>
    </row>
    <row r="1148" spans="1:15" ht="15" x14ac:dyDescent="0.25">
      <c r="A1148">
        <v>291760</v>
      </c>
      <c r="B1148" t="s">
        <v>31</v>
      </c>
      <c r="C1148" t="s">
        <v>440</v>
      </c>
      <c r="D1148" t="s">
        <v>889</v>
      </c>
      <c r="E1148">
        <v>4241622</v>
      </c>
      <c r="F1148" t="s">
        <v>4637</v>
      </c>
      <c r="G1148">
        <v>2367149</v>
      </c>
      <c r="H1148" t="s">
        <v>4236</v>
      </c>
      <c r="I1148">
        <v>3</v>
      </c>
      <c r="J1148">
        <v>49</v>
      </c>
      <c r="K1148" s="172">
        <v>6</v>
      </c>
      <c r="L1148" t="s">
        <v>4764</v>
      </c>
      <c r="M1148" t="s">
        <v>4613</v>
      </c>
      <c r="N1148" s="177"/>
      <c r="O1148" s="166"/>
    </row>
    <row r="1149" spans="1:15" ht="15" x14ac:dyDescent="0.25">
      <c r="A1149">
        <v>292740</v>
      </c>
      <c r="B1149" t="s">
        <v>26</v>
      </c>
      <c r="C1149" t="s">
        <v>195</v>
      </c>
      <c r="D1149" t="s">
        <v>644</v>
      </c>
      <c r="E1149">
        <v>104698</v>
      </c>
      <c r="F1149" t="s">
        <v>3924</v>
      </c>
      <c r="G1149">
        <v>1714856</v>
      </c>
      <c r="H1149" t="s">
        <v>4236</v>
      </c>
      <c r="I1149">
        <v>57</v>
      </c>
      <c r="J1149">
        <v>204</v>
      </c>
      <c r="K1149" s="172">
        <v>28</v>
      </c>
      <c r="L1149" t="s">
        <v>4764</v>
      </c>
      <c r="M1149" t="s">
        <v>4701</v>
      </c>
      <c r="N1149" s="177"/>
      <c r="O1149" s="166"/>
    </row>
    <row r="1150" spans="1:15" ht="15" x14ac:dyDescent="0.25">
      <c r="A1150">
        <v>292740</v>
      </c>
      <c r="B1150" t="s">
        <v>26</v>
      </c>
      <c r="C1150" t="s">
        <v>195</v>
      </c>
      <c r="D1150" t="s">
        <v>644</v>
      </c>
      <c r="E1150">
        <v>63428</v>
      </c>
      <c r="F1150" t="s">
        <v>2041</v>
      </c>
      <c r="G1150">
        <v>1712225</v>
      </c>
      <c r="H1150" t="s">
        <v>4236</v>
      </c>
      <c r="I1150">
        <v>95</v>
      </c>
      <c r="J1150">
        <v>285</v>
      </c>
      <c r="K1150" s="172">
        <v>33</v>
      </c>
      <c r="L1150" t="s">
        <v>4764</v>
      </c>
      <c r="M1150" t="s">
        <v>4701</v>
      </c>
      <c r="N1150" s="177"/>
      <c r="O1150" s="166"/>
    </row>
    <row r="1151" spans="1:15" ht="15" x14ac:dyDescent="0.25">
      <c r="A1151">
        <v>292740</v>
      </c>
      <c r="B1151" t="s">
        <v>26</v>
      </c>
      <c r="C1151" t="s">
        <v>195</v>
      </c>
      <c r="D1151" t="s">
        <v>644</v>
      </c>
      <c r="E1151">
        <v>5223</v>
      </c>
      <c r="F1151" t="s">
        <v>3938</v>
      </c>
      <c r="G1151">
        <v>1731726</v>
      </c>
      <c r="H1151" t="s">
        <v>4237</v>
      </c>
      <c r="I1151">
        <v>20</v>
      </c>
      <c r="J1151">
        <v>98</v>
      </c>
      <c r="K1151" s="172">
        <v>20</v>
      </c>
      <c r="L1151" t="s">
        <v>4764</v>
      </c>
      <c r="M1151" t="s">
        <v>4701</v>
      </c>
      <c r="N1151" s="177"/>
      <c r="O1151" s="166"/>
    </row>
    <row r="1152" spans="1:15" ht="15" x14ac:dyDescent="0.25">
      <c r="A1152">
        <v>292740</v>
      </c>
      <c r="B1152" t="s">
        <v>26</v>
      </c>
      <c r="C1152" t="s">
        <v>195</v>
      </c>
      <c r="D1152" t="s">
        <v>644</v>
      </c>
      <c r="E1152">
        <v>3152820</v>
      </c>
      <c r="F1152" t="s">
        <v>2051</v>
      </c>
      <c r="G1152">
        <v>1594583</v>
      </c>
      <c r="H1152" t="s">
        <v>4236</v>
      </c>
      <c r="I1152">
        <v>100</v>
      </c>
      <c r="J1152">
        <v>246</v>
      </c>
      <c r="K1152" s="172">
        <v>41</v>
      </c>
      <c r="L1152" t="s">
        <v>4764</v>
      </c>
      <c r="M1152" t="s">
        <v>4701</v>
      </c>
      <c r="N1152" s="177"/>
      <c r="O1152" s="166"/>
    </row>
    <row r="1153" spans="1:15" ht="15" x14ac:dyDescent="0.25">
      <c r="A1153">
        <v>293315</v>
      </c>
      <c r="B1153" t="s">
        <v>24</v>
      </c>
      <c r="C1153" t="s">
        <v>134</v>
      </c>
      <c r="D1153" t="s">
        <v>603</v>
      </c>
      <c r="E1153">
        <v>2525593</v>
      </c>
      <c r="F1153" t="s">
        <v>1604</v>
      </c>
      <c r="G1153">
        <v>1554964</v>
      </c>
      <c r="H1153" t="s">
        <v>4236</v>
      </c>
      <c r="I1153">
        <v>11</v>
      </c>
      <c r="J1153">
        <v>80</v>
      </c>
      <c r="K1153" s="172">
        <v>14</v>
      </c>
      <c r="L1153" t="s">
        <v>4764</v>
      </c>
      <c r="M1153" t="s">
        <v>4701</v>
      </c>
      <c r="N1153" s="177"/>
      <c r="O1153" s="166"/>
    </row>
    <row r="1154" spans="1:15" ht="15" x14ac:dyDescent="0.25">
      <c r="A1154">
        <v>291077</v>
      </c>
      <c r="B1154" t="s">
        <v>30</v>
      </c>
      <c r="C1154" t="s">
        <v>356</v>
      </c>
      <c r="D1154" t="s">
        <v>794</v>
      </c>
      <c r="E1154">
        <v>6196411</v>
      </c>
      <c r="F1154" t="s">
        <v>3067</v>
      </c>
      <c r="G1154">
        <v>190357</v>
      </c>
      <c r="H1154" t="s">
        <v>4236</v>
      </c>
      <c r="I1154">
        <v>24</v>
      </c>
      <c r="J1154">
        <v>83</v>
      </c>
      <c r="K1154" s="172">
        <v>29</v>
      </c>
      <c r="L1154" t="s">
        <v>4764</v>
      </c>
      <c r="M1154" t="s">
        <v>4701</v>
      </c>
      <c r="N1154" s="177"/>
      <c r="O1154" s="166"/>
    </row>
    <row r="1155" spans="1:15" ht="15" x14ac:dyDescent="0.25">
      <c r="A1155">
        <v>292740</v>
      </c>
      <c r="B1155" t="s">
        <v>26</v>
      </c>
      <c r="C1155" t="s">
        <v>195</v>
      </c>
      <c r="D1155" t="s">
        <v>644</v>
      </c>
      <c r="E1155">
        <v>6963</v>
      </c>
      <c r="F1155" t="s">
        <v>2034</v>
      </c>
      <c r="G1155">
        <v>211206</v>
      </c>
      <c r="H1155" t="s">
        <v>4236</v>
      </c>
      <c r="I1155">
        <v>64</v>
      </c>
      <c r="J1155">
        <v>243</v>
      </c>
      <c r="K1155" s="172">
        <v>26</v>
      </c>
      <c r="L1155" t="s">
        <v>4764</v>
      </c>
      <c r="M1155" t="s">
        <v>4701</v>
      </c>
      <c r="N1155" s="177"/>
      <c r="O1155" s="166"/>
    </row>
    <row r="1156" spans="1:15" ht="15" x14ac:dyDescent="0.25">
      <c r="A1156">
        <v>290320</v>
      </c>
      <c r="B1156" t="s">
        <v>29</v>
      </c>
      <c r="C1156" t="s">
        <v>292</v>
      </c>
      <c r="D1156" t="s">
        <v>735</v>
      </c>
      <c r="E1156">
        <v>2505215</v>
      </c>
      <c r="F1156" t="s">
        <v>4202</v>
      </c>
      <c r="G1156">
        <v>181676</v>
      </c>
      <c r="H1156" t="s">
        <v>4236</v>
      </c>
      <c r="I1156">
        <v>11</v>
      </c>
      <c r="J1156">
        <v>52</v>
      </c>
      <c r="K1156" s="172">
        <v>21</v>
      </c>
      <c r="L1156" t="s">
        <v>4764</v>
      </c>
      <c r="M1156" t="s">
        <v>4701</v>
      </c>
      <c r="N1156" s="177"/>
      <c r="O1156" s="166"/>
    </row>
    <row r="1157" spans="1:15" ht="15" x14ac:dyDescent="0.25">
      <c r="A1157">
        <v>292740</v>
      </c>
      <c r="B1157" t="s">
        <v>26</v>
      </c>
      <c r="C1157" t="s">
        <v>195</v>
      </c>
      <c r="D1157" t="s">
        <v>644</v>
      </c>
      <c r="E1157">
        <v>3883</v>
      </c>
      <c r="F1157" t="s">
        <v>3917</v>
      </c>
      <c r="G1157">
        <v>1723545</v>
      </c>
      <c r="H1157" t="s">
        <v>4237</v>
      </c>
      <c r="I1157">
        <v>39</v>
      </c>
      <c r="J1157">
        <v>185</v>
      </c>
      <c r="K1157" s="172">
        <v>21</v>
      </c>
      <c r="L1157" t="s">
        <v>4764</v>
      </c>
      <c r="M1157" t="s">
        <v>4701</v>
      </c>
      <c r="N1157" s="177"/>
      <c r="O1157" s="166"/>
    </row>
    <row r="1158" spans="1:15" ht="15" x14ac:dyDescent="0.25">
      <c r="A1158">
        <v>292640</v>
      </c>
      <c r="B1158" t="s">
        <v>30</v>
      </c>
      <c r="C1158" t="s">
        <v>356</v>
      </c>
      <c r="D1158" t="s">
        <v>807</v>
      </c>
      <c r="E1158">
        <v>4030508</v>
      </c>
      <c r="F1158" t="s">
        <v>3905</v>
      </c>
      <c r="G1158">
        <v>209279</v>
      </c>
      <c r="H1158" t="s">
        <v>4001</v>
      </c>
      <c r="I1158">
        <v>12</v>
      </c>
      <c r="J1158">
        <v>234</v>
      </c>
      <c r="K1158" s="172">
        <v>5</v>
      </c>
      <c r="L1158" t="s">
        <v>4702</v>
      </c>
      <c r="M1158" t="s">
        <v>4613</v>
      </c>
      <c r="N1158" s="177"/>
      <c r="O1158" s="166"/>
    </row>
    <row r="1159" spans="1:15" ht="15" x14ac:dyDescent="0.25">
      <c r="A1159">
        <v>291980</v>
      </c>
      <c r="B1159" t="s">
        <v>30</v>
      </c>
      <c r="C1159" t="s">
        <v>332</v>
      </c>
      <c r="D1159" t="s">
        <v>784</v>
      </c>
      <c r="E1159">
        <v>9416129</v>
      </c>
      <c r="F1159" t="s">
        <v>3008</v>
      </c>
      <c r="G1159">
        <v>1647970</v>
      </c>
      <c r="H1159" t="s">
        <v>4236</v>
      </c>
      <c r="I1159">
        <v>7</v>
      </c>
      <c r="J1159">
        <v>23</v>
      </c>
      <c r="K1159" s="172">
        <v>30</v>
      </c>
      <c r="L1159" t="s">
        <v>4764</v>
      </c>
      <c r="M1159" t="s">
        <v>4701</v>
      </c>
      <c r="N1159" s="177"/>
      <c r="O1159" s="166"/>
    </row>
    <row r="1160" spans="1:15" ht="15" x14ac:dyDescent="0.25">
      <c r="A1160">
        <v>291760</v>
      </c>
      <c r="B1160" t="s">
        <v>31</v>
      </c>
      <c r="C1160" t="s">
        <v>440</v>
      </c>
      <c r="D1160" t="s">
        <v>889</v>
      </c>
      <c r="E1160">
        <v>4460146</v>
      </c>
      <c r="F1160" t="s">
        <v>4781</v>
      </c>
      <c r="G1160">
        <v>2427095</v>
      </c>
      <c r="H1160" t="s">
        <v>4236</v>
      </c>
      <c r="I1160">
        <v>1</v>
      </c>
      <c r="J1160">
        <v>16</v>
      </c>
      <c r="K1160" s="172">
        <v>6</v>
      </c>
      <c r="L1160" t="s">
        <v>4764</v>
      </c>
      <c r="M1160" t="s">
        <v>4613</v>
      </c>
      <c r="N1160" s="177"/>
      <c r="O1160" s="166"/>
    </row>
    <row r="1161" spans="1:15" ht="15" x14ac:dyDescent="0.25">
      <c r="A1161">
        <v>290135</v>
      </c>
      <c r="B1161" t="s">
        <v>28</v>
      </c>
      <c r="C1161" t="s">
        <v>283</v>
      </c>
      <c r="D1161" t="s">
        <v>724</v>
      </c>
      <c r="E1161">
        <v>5086329</v>
      </c>
      <c r="F1161" t="s">
        <v>2531</v>
      </c>
      <c r="G1161">
        <v>180173</v>
      </c>
      <c r="H1161" t="s">
        <v>4236</v>
      </c>
      <c r="I1161">
        <v>19</v>
      </c>
      <c r="J1161">
        <v>153</v>
      </c>
      <c r="K1161" s="172">
        <v>12</v>
      </c>
      <c r="L1161" t="s">
        <v>4764</v>
      </c>
      <c r="M1161" t="s">
        <v>4701</v>
      </c>
      <c r="N1161" s="177"/>
      <c r="O1161" s="166"/>
    </row>
    <row r="1162" spans="1:15" ht="15" x14ac:dyDescent="0.25">
      <c r="A1162">
        <v>292740</v>
      </c>
      <c r="B1162" t="s">
        <v>26</v>
      </c>
      <c r="C1162" t="s">
        <v>195</v>
      </c>
      <c r="D1162" t="s">
        <v>644</v>
      </c>
      <c r="E1162">
        <v>4448</v>
      </c>
      <c r="F1162" t="s">
        <v>3943</v>
      </c>
      <c r="G1162">
        <v>1731599</v>
      </c>
      <c r="H1162" t="s">
        <v>4237</v>
      </c>
      <c r="I1162">
        <v>101</v>
      </c>
      <c r="J1162">
        <v>267</v>
      </c>
      <c r="K1162" s="172">
        <v>38</v>
      </c>
      <c r="L1162" t="s">
        <v>4764</v>
      </c>
      <c r="M1162" t="s">
        <v>4701</v>
      </c>
      <c r="N1162" s="177"/>
      <c r="O1162" s="166"/>
    </row>
    <row r="1163" spans="1:15" ht="15" x14ac:dyDescent="0.25">
      <c r="A1163">
        <v>293050</v>
      </c>
      <c r="B1163" t="s">
        <v>23</v>
      </c>
      <c r="C1163" t="s">
        <v>95</v>
      </c>
      <c r="D1163" t="s">
        <v>562</v>
      </c>
      <c r="E1163">
        <v>2523671</v>
      </c>
      <c r="F1163" t="s">
        <v>3972</v>
      </c>
      <c r="G1163">
        <v>216186</v>
      </c>
      <c r="H1163" t="s">
        <v>4001</v>
      </c>
      <c r="I1163">
        <v>22</v>
      </c>
      <c r="J1163">
        <v>89</v>
      </c>
      <c r="K1163" s="172">
        <v>25</v>
      </c>
      <c r="L1163" t="s">
        <v>4702</v>
      </c>
      <c r="M1163" t="s">
        <v>4613</v>
      </c>
      <c r="N1163" s="177"/>
      <c r="O1163" s="166"/>
    </row>
    <row r="1164" spans="1:15" ht="15" x14ac:dyDescent="0.25">
      <c r="A1164">
        <v>292890</v>
      </c>
      <c r="B1164" t="s">
        <v>29</v>
      </c>
      <c r="C1164" t="s">
        <v>292</v>
      </c>
      <c r="D1164" t="s">
        <v>745</v>
      </c>
      <c r="E1164">
        <v>6904173</v>
      </c>
      <c r="F1164" t="s">
        <v>3967</v>
      </c>
      <c r="G1164">
        <v>2172429</v>
      </c>
      <c r="H1164" t="s">
        <v>4237</v>
      </c>
      <c r="I1164">
        <v>3</v>
      </c>
      <c r="J1164">
        <v>34</v>
      </c>
      <c r="K1164" s="172">
        <v>9</v>
      </c>
      <c r="L1164" t="s">
        <v>4764</v>
      </c>
      <c r="M1164" t="s">
        <v>4701</v>
      </c>
      <c r="N1164" s="177"/>
      <c r="O1164" s="166"/>
    </row>
    <row r="1165" spans="1:15" ht="15" x14ac:dyDescent="0.25">
      <c r="A1165">
        <v>290340</v>
      </c>
      <c r="B1165" t="s">
        <v>25</v>
      </c>
      <c r="C1165" t="s">
        <v>155</v>
      </c>
      <c r="D1165" t="s">
        <v>604</v>
      </c>
      <c r="E1165">
        <v>5857007</v>
      </c>
      <c r="F1165" t="s">
        <v>4182</v>
      </c>
      <c r="G1165">
        <v>182273</v>
      </c>
      <c r="H1165" t="s">
        <v>4236</v>
      </c>
      <c r="I1165">
        <v>1</v>
      </c>
      <c r="J1165">
        <v>50</v>
      </c>
      <c r="K1165" s="172">
        <v>2</v>
      </c>
      <c r="L1165" t="s">
        <v>4764</v>
      </c>
      <c r="M1165" t="s">
        <v>4701</v>
      </c>
      <c r="N1165" s="177"/>
      <c r="O1165" s="166"/>
    </row>
    <row r="1166" spans="1:15" ht="15" x14ac:dyDescent="0.25">
      <c r="A1166">
        <v>291180</v>
      </c>
      <c r="B1166" t="s">
        <v>25</v>
      </c>
      <c r="C1166" t="s">
        <v>155</v>
      </c>
      <c r="D1166" t="s">
        <v>606</v>
      </c>
      <c r="E1166">
        <v>2412306</v>
      </c>
      <c r="F1166" t="s">
        <v>1635</v>
      </c>
      <c r="G1166">
        <v>192759</v>
      </c>
      <c r="H1166" t="s">
        <v>4236</v>
      </c>
      <c r="I1166">
        <v>28</v>
      </c>
      <c r="J1166">
        <v>70</v>
      </c>
      <c r="K1166" s="172">
        <v>40</v>
      </c>
      <c r="L1166" t="s">
        <v>4764</v>
      </c>
      <c r="M1166" t="s">
        <v>4701</v>
      </c>
      <c r="N1166" s="177"/>
      <c r="O1166" s="166"/>
    </row>
    <row r="1167" spans="1:15" ht="15" x14ac:dyDescent="0.25">
      <c r="A1167">
        <v>292080</v>
      </c>
      <c r="B1167" t="s">
        <v>23</v>
      </c>
      <c r="C1167" t="s">
        <v>69</v>
      </c>
      <c r="D1167" t="s">
        <v>531</v>
      </c>
      <c r="E1167">
        <v>2498146</v>
      </c>
      <c r="F1167" t="s">
        <v>1141</v>
      </c>
      <c r="G1167">
        <v>202967</v>
      </c>
      <c r="H1167" t="s">
        <v>4236</v>
      </c>
      <c r="I1167">
        <v>52</v>
      </c>
      <c r="J1167">
        <v>134</v>
      </c>
      <c r="K1167" s="172">
        <v>39</v>
      </c>
      <c r="L1167" t="s">
        <v>4764</v>
      </c>
      <c r="M1167" t="s">
        <v>4701</v>
      </c>
      <c r="N1167" s="177"/>
      <c r="O1167" s="166"/>
    </row>
    <row r="1168" spans="1:15" ht="15" x14ac:dyDescent="0.25">
      <c r="A1168">
        <v>290320</v>
      </c>
      <c r="B1168" t="s">
        <v>29</v>
      </c>
      <c r="C1168" t="s">
        <v>292</v>
      </c>
      <c r="D1168" t="s">
        <v>735</v>
      </c>
      <c r="E1168">
        <v>2505398</v>
      </c>
      <c r="F1168" t="s">
        <v>3752</v>
      </c>
      <c r="G1168">
        <v>181773</v>
      </c>
      <c r="H1168" t="s">
        <v>4236</v>
      </c>
      <c r="I1168">
        <v>3</v>
      </c>
      <c r="J1168">
        <v>74</v>
      </c>
      <c r="K1168" s="172">
        <v>4</v>
      </c>
      <c r="L1168" t="s">
        <v>4764</v>
      </c>
      <c r="M1168" t="s">
        <v>4701</v>
      </c>
      <c r="N1168" s="177"/>
      <c r="O1168" s="166"/>
    </row>
    <row r="1169" spans="1:15" ht="15" x14ac:dyDescent="0.25">
      <c r="A1169">
        <v>290070</v>
      </c>
      <c r="B1169" t="s">
        <v>27</v>
      </c>
      <c r="C1169" t="s">
        <v>230</v>
      </c>
      <c r="D1169" t="s">
        <v>673</v>
      </c>
      <c r="E1169">
        <v>644072</v>
      </c>
      <c r="F1169" t="s">
        <v>4052</v>
      </c>
      <c r="G1169">
        <v>2177668</v>
      </c>
      <c r="H1169" t="s">
        <v>4237</v>
      </c>
      <c r="I1169">
        <v>49</v>
      </c>
      <c r="J1169">
        <v>148</v>
      </c>
      <c r="K1169" s="172">
        <v>33</v>
      </c>
      <c r="L1169" t="s">
        <v>4764</v>
      </c>
      <c r="M1169" t="s">
        <v>4701</v>
      </c>
      <c r="N1169" s="177"/>
      <c r="O1169" s="166"/>
    </row>
    <row r="1170" spans="1:15" ht="15" x14ac:dyDescent="0.25">
      <c r="A1170">
        <v>291360</v>
      </c>
      <c r="B1170" t="s">
        <v>31</v>
      </c>
      <c r="C1170" t="s">
        <v>408</v>
      </c>
      <c r="D1170" t="s">
        <v>845</v>
      </c>
      <c r="E1170">
        <v>2416425</v>
      </c>
      <c r="F1170" t="s">
        <v>4008</v>
      </c>
      <c r="G1170">
        <v>2175940</v>
      </c>
      <c r="H1170" t="s">
        <v>4237</v>
      </c>
      <c r="I1170">
        <v>3</v>
      </c>
      <c r="J1170">
        <v>75</v>
      </c>
      <c r="K1170" s="172">
        <v>4</v>
      </c>
      <c r="L1170" t="s">
        <v>4764</v>
      </c>
      <c r="M1170" t="s">
        <v>4701</v>
      </c>
      <c r="N1170" s="177"/>
      <c r="O1170" s="166"/>
    </row>
    <row r="1171" spans="1:15" ht="15" x14ac:dyDescent="0.25">
      <c r="A1171">
        <v>291700</v>
      </c>
      <c r="B1171" t="s">
        <v>28</v>
      </c>
      <c r="C1171" t="s">
        <v>283</v>
      </c>
      <c r="D1171" t="s">
        <v>728</v>
      </c>
      <c r="E1171">
        <v>2799561</v>
      </c>
      <c r="F1171" t="s">
        <v>1285</v>
      </c>
      <c r="G1171">
        <v>1570986</v>
      </c>
      <c r="H1171" t="s">
        <v>4236</v>
      </c>
      <c r="I1171">
        <v>471</v>
      </c>
      <c r="J1171">
        <v>1107</v>
      </c>
      <c r="K1171" s="172">
        <v>43</v>
      </c>
      <c r="L1171" t="s">
        <v>4764</v>
      </c>
      <c r="M1171" t="s">
        <v>4701</v>
      </c>
      <c r="N1171" s="177"/>
      <c r="O1171" s="166"/>
    </row>
    <row r="1172" spans="1:15" ht="15" x14ac:dyDescent="0.25">
      <c r="A1172">
        <v>292740</v>
      </c>
      <c r="B1172" t="s">
        <v>26</v>
      </c>
      <c r="C1172" t="s">
        <v>195</v>
      </c>
      <c r="D1172" t="s">
        <v>644</v>
      </c>
      <c r="E1172">
        <v>57460</v>
      </c>
      <c r="F1172" t="s">
        <v>2040</v>
      </c>
      <c r="G1172">
        <v>1715879</v>
      </c>
      <c r="H1172" t="s">
        <v>4236</v>
      </c>
      <c r="I1172">
        <v>36</v>
      </c>
      <c r="J1172">
        <v>202</v>
      </c>
      <c r="K1172" s="172">
        <v>18</v>
      </c>
      <c r="L1172" t="s">
        <v>4764</v>
      </c>
      <c r="M1172" t="s">
        <v>4701</v>
      </c>
      <c r="N1172" s="177"/>
      <c r="O1172" s="166"/>
    </row>
    <row r="1173" spans="1:15" ht="15" x14ac:dyDescent="0.25">
      <c r="A1173">
        <v>290420</v>
      </c>
      <c r="B1173" t="s">
        <v>30</v>
      </c>
      <c r="C1173" t="s">
        <v>356</v>
      </c>
      <c r="D1173" t="s">
        <v>772</v>
      </c>
      <c r="E1173">
        <v>2800446</v>
      </c>
      <c r="F1173" t="s">
        <v>2950</v>
      </c>
      <c r="G1173">
        <v>183024</v>
      </c>
      <c r="H1173" t="s">
        <v>4236</v>
      </c>
      <c r="I1173">
        <v>8</v>
      </c>
      <c r="J1173">
        <v>78</v>
      </c>
      <c r="K1173" s="172">
        <v>10</v>
      </c>
      <c r="L1173" t="s">
        <v>4764</v>
      </c>
      <c r="M1173" t="s">
        <v>4701</v>
      </c>
      <c r="N1173" s="177"/>
      <c r="O1173" s="166"/>
    </row>
    <row r="1174" spans="1:15" ht="15" x14ac:dyDescent="0.25">
      <c r="A1174">
        <v>292740</v>
      </c>
      <c r="B1174" t="s">
        <v>26</v>
      </c>
      <c r="C1174" t="s">
        <v>195</v>
      </c>
      <c r="D1174" t="s">
        <v>644</v>
      </c>
      <c r="E1174">
        <v>4197</v>
      </c>
      <c r="F1174" t="s">
        <v>3940</v>
      </c>
      <c r="G1174">
        <v>1579959</v>
      </c>
      <c r="H1174" t="s">
        <v>4237</v>
      </c>
      <c r="I1174">
        <v>5</v>
      </c>
      <c r="J1174">
        <v>220</v>
      </c>
      <c r="K1174" s="172">
        <v>2</v>
      </c>
      <c r="L1174" t="s">
        <v>4764</v>
      </c>
      <c r="M1174" t="s">
        <v>4701</v>
      </c>
      <c r="N1174" s="177"/>
      <c r="O1174" s="166"/>
    </row>
    <row r="1175" spans="1:15" ht="15" x14ac:dyDescent="0.25">
      <c r="A1175">
        <v>292740</v>
      </c>
      <c r="B1175" t="s">
        <v>26</v>
      </c>
      <c r="C1175" t="s">
        <v>195</v>
      </c>
      <c r="D1175" t="s">
        <v>644</v>
      </c>
      <c r="E1175">
        <v>4898</v>
      </c>
      <c r="F1175" t="s">
        <v>2017</v>
      </c>
      <c r="G1175">
        <v>210552</v>
      </c>
      <c r="H1175" t="s">
        <v>4236</v>
      </c>
      <c r="I1175">
        <v>110</v>
      </c>
      <c r="J1175">
        <v>314</v>
      </c>
      <c r="K1175" s="172">
        <v>35</v>
      </c>
      <c r="L1175" t="s">
        <v>4764</v>
      </c>
      <c r="M1175" t="s">
        <v>4701</v>
      </c>
      <c r="N1175" s="177"/>
      <c r="O1175" s="166"/>
    </row>
    <row r="1176" spans="1:15" ht="15" x14ac:dyDescent="0.25">
      <c r="A1176">
        <v>292740</v>
      </c>
      <c r="B1176" t="s">
        <v>26</v>
      </c>
      <c r="C1176" t="s">
        <v>195</v>
      </c>
      <c r="D1176" t="s">
        <v>644</v>
      </c>
      <c r="E1176">
        <v>4596</v>
      </c>
      <c r="F1176" t="s">
        <v>3931</v>
      </c>
      <c r="G1176">
        <v>210390</v>
      </c>
      <c r="H1176" t="s">
        <v>4001</v>
      </c>
      <c r="I1176">
        <v>22</v>
      </c>
      <c r="J1176">
        <v>443</v>
      </c>
      <c r="K1176" s="172">
        <v>5</v>
      </c>
      <c r="L1176" t="s">
        <v>4702</v>
      </c>
      <c r="M1176" t="s">
        <v>4613</v>
      </c>
      <c r="N1176" s="177"/>
      <c r="O1176" s="166"/>
    </row>
    <row r="1177" spans="1:15" ht="15" x14ac:dyDescent="0.25">
      <c r="A1177">
        <v>291750</v>
      </c>
      <c r="B1177" t="s">
        <v>24</v>
      </c>
      <c r="C1177" t="s">
        <v>134</v>
      </c>
      <c r="D1177" t="s">
        <v>588</v>
      </c>
      <c r="E1177">
        <v>2466953</v>
      </c>
      <c r="F1177" t="s">
        <v>4782</v>
      </c>
      <c r="G1177">
        <v>2433257</v>
      </c>
      <c r="H1177" t="s">
        <v>4001</v>
      </c>
      <c r="I1177">
        <v>1</v>
      </c>
      <c r="J1177">
        <v>8</v>
      </c>
      <c r="K1177" s="172">
        <v>13</v>
      </c>
      <c r="L1177" t="s">
        <v>4702</v>
      </c>
      <c r="M1177" t="s">
        <v>4613</v>
      </c>
      <c r="N1177" s="177"/>
      <c r="O1177" s="166"/>
    </row>
    <row r="1178" spans="1:15" ht="15" x14ac:dyDescent="0.25">
      <c r="A1178">
        <v>291360</v>
      </c>
      <c r="B1178" t="s">
        <v>31</v>
      </c>
      <c r="C1178" t="s">
        <v>408</v>
      </c>
      <c r="D1178" t="s">
        <v>845</v>
      </c>
      <c r="E1178">
        <v>2416425</v>
      </c>
      <c r="F1178" t="s">
        <v>4008</v>
      </c>
      <c r="G1178">
        <v>2162342</v>
      </c>
      <c r="H1178" t="s">
        <v>4237</v>
      </c>
      <c r="I1178">
        <v>0</v>
      </c>
      <c r="J1178">
        <v>4</v>
      </c>
      <c r="K1178" s="172">
        <v>0</v>
      </c>
      <c r="L1178" t="s">
        <v>4702</v>
      </c>
      <c r="M1178" t="s">
        <v>4613</v>
      </c>
      <c r="N1178" s="177"/>
      <c r="O1178" s="166"/>
    </row>
    <row r="1179" spans="1:15" ht="15" x14ac:dyDescent="0.25">
      <c r="A1179">
        <v>290110</v>
      </c>
      <c r="B1179" t="s">
        <v>23</v>
      </c>
      <c r="C1179" t="s">
        <v>37</v>
      </c>
      <c r="D1179" t="s">
        <v>494</v>
      </c>
      <c r="E1179">
        <v>4472063</v>
      </c>
      <c r="F1179" t="s">
        <v>4783</v>
      </c>
      <c r="G1179">
        <v>2431548</v>
      </c>
      <c r="H1179" t="s">
        <v>4001</v>
      </c>
      <c r="I1179">
        <v>3</v>
      </c>
      <c r="J1179">
        <v>7</v>
      </c>
      <c r="K1179" s="172">
        <v>43</v>
      </c>
      <c r="L1179" t="s">
        <v>4702</v>
      </c>
      <c r="M1179" t="s">
        <v>4613</v>
      </c>
      <c r="N1179" s="177"/>
      <c r="O1179" s="166"/>
    </row>
    <row r="1180" spans="1:15" ht="15" x14ac:dyDescent="0.25">
      <c r="A1180">
        <v>292740</v>
      </c>
      <c r="B1180" t="s">
        <v>26</v>
      </c>
      <c r="C1180" t="s">
        <v>195</v>
      </c>
      <c r="D1180" t="s">
        <v>644</v>
      </c>
      <c r="E1180">
        <v>4413</v>
      </c>
      <c r="F1180" t="s">
        <v>3912</v>
      </c>
      <c r="G1180">
        <v>1731408</v>
      </c>
      <c r="H1180" t="s">
        <v>4237</v>
      </c>
      <c r="I1180">
        <v>69</v>
      </c>
      <c r="J1180">
        <v>252</v>
      </c>
      <c r="K1180" s="172">
        <v>27</v>
      </c>
      <c r="L1180" t="s">
        <v>4764</v>
      </c>
      <c r="M1180" t="s">
        <v>4701</v>
      </c>
      <c r="N1180" s="177"/>
      <c r="O1180" s="166"/>
    </row>
    <row r="1181" spans="1:15" ht="15" x14ac:dyDescent="0.25">
      <c r="A1181">
        <v>292180</v>
      </c>
      <c r="B1181" t="s">
        <v>30</v>
      </c>
      <c r="C1181" t="s">
        <v>356</v>
      </c>
      <c r="D1181" t="s">
        <v>804</v>
      </c>
      <c r="E1181">
        <v>485705</v>
      </c>
      <c r="F1181" t="s">
        <v>4002</v>
      </c>
      <c r="G1181">
        <v>2163411</v>
      </c>
      <c r="H1181" t="s">
        <v>4236</v>
      </c>
      <c r="I1181">
        <v>33</v>
      </c>
      <c r="J1181">
        <v>101</v>
      </c>
      <c r="K1181" s="172">
        <v>33</v>
      </c>
      <c r="L1181" t="s">
        <v>4764</v>
      </c>
      <c r="M1181" t="s">
        <v>4701</v>
      </c>
      <c r="N1181" s="177"/>
      <c r="O1181" s="166"/>
    </row>
    <row r="1182" spans="1:15" ht="15" x14ac:dyDescent="0.25">
      <c r="A1182">
        <v>291860</v>
      </c>
      <c r="B1182" t="s">
        <v>30</v>
      </c>
      <c r="C1182" t="s">
        <v>332</v>
      </c>
      <c r="D1182" t="s">
        <v>782</v>
      </c>
      <c r="E1182">
        <v>6355234</v>
      </c>
      <c r="F1182" t="s">
        <v>2995</v>
      </c>
      <c r="G1182">
        <v>200697</v>
      </c>
      <c r="H1182" t="s">
        <v>4236</v>
      </c>
      <c r="I1182">
        <v>35</v>
      </c>
      <c r="J1182">
        <v>83</v>
      </c>
      <c r="K1182" s="172">
        <v>42</v>
      </c>
      <c r="L1182" t="s">
        <v>4764</v>
      </c>
      <c r="M1182" t="s">
        <v>4701</v>
      </c>
      <c r="N1182" s="177"/>
      <c r="O1182" s="166"/>
    </row>
    <row r="1183" spans="1:15" ht="15" x14ac:dyDescent="0.25">
      <c r="A1183">
        <v>293040</v>
      </c>
      <c r="B1183" t="s">
        <v>23</v>
      </c>
      <c r="C1183" t="s">
        <v>37</v>
      </c>
      <c r="D1183" t="s">
        <v>518</v>
      </c>
      <c r="E1183">
        <v>3850900</v>
      </c>
      <c r="F1183" t="s">
        <v>1074</v>
      </c>
      <c r="G1183">
        <v>216135</v>
      </c>
      <c r="H1183" t="s">
        <v>4236</v>
      </c>
      <c r="I1183">
        <v>10</v>
      </c>
      <c r="J1183">
        <v>96</v>
      </c>
      <c r="K1183" s="172">
        <v>10</v>
      </c>
      <c r="L1183" t="s">
        <v>4764</v>
      </c>
      <c r="M1183" t="s">
        <v>4701</v>
      </c>
      <c r="N1183" s="177"/>
      <c r="O1183" s="166"/>
    </row>
    <row r="1184" spans="1:15" ht="15" x14ac:dyDescent="0.25">
      <c r="A1184">
        <v>292740</v>
      </c>
      <c r="B1184" t="s">
        <v>26</v>
      </c>
      <c r="C1184" t="s">
        <v>195</v>
      </c>
      <c r="D1184" t="s">
        <v>644</v>
      </c>
      <c r="E1184">
        <v>4596</v>
      </c>
      <c r="F1184" t="s">
        <v>3931</v>
      </c>
      <c r="G1184">
        <v>210404</v>
      </c>
      <c r="H1184" t="s">
        <v>4001</v>
      </c>
      <c r="I1184">
        <v>12</v>
      </c>
      <c r="J1184">
        <v>448</v>
      </c>
      <c r="K1184" s="172">
        <v>3</v>
      </c>
      <c r="L1184" t="s">
        <v>4702</v>
      </c>
      <c r="M1184" t="s">
        <v>4613</v>
      </c>
      <c r="N1184" s="177"/>
      <c r="O1184" s="166"/>
    </row>
    <row r="1185" spans="1:15" ht="15" x14ac:dyDescent="0.25">
      <c r="A1185">
        <v>292020</v>
      </c>
      <c r="B1185" t="s">
        <v>30</v>
      </c>
      <c r="C1185" t="s">
        <v>356</v>
      </c>
      <c r="D1185" t="s">
        <v>802</v>
      </c>
      <c r="E1185">
        <v>6560865</v>
      </c>
      <c r="F1185" t="s">
        <v>3117</v>
      </c>
      <c r="G1185">
        <v>202452</v>
      </c>
      <c r="H1185" t="s">
        <v>4236</v>
      </c>
      <c r="I1185">
        <v>4</v>
      </c>
      <c r="J1185">
        <v>47</v>
      </c>
      <c r="K1185" s="172">
        <v>9</v>
      </c>
      <c r="L1185" t="s">
        <v>4764</v>
      </c>
      <c r="M1185" t="s">
        <v>4701</v>
      </c>
      <c r="N1185" s="177"/>
      <c r="O1185" s="166"/>
    </row>
    <row r="1186" spans="1:15" ht="15" x14ac:dyDescent="0.25">
      <c r="A1186">
        <v>290940</v>
      </c>
      <c r="B1186" t="s">
        <v>29</v>
      </c>
      <c r="C1186" t="s">
        <v>292</v>
      </c>
      <c r="D1186" t="s">
        <v>738</v>
      </c>
      <c r="E1186">
        <v>2627000</v>
      </c>
      <c r="F1186" t="s">
        <v>2741</v>
      </c>
      <c r="G1186">
        <v>1499440</v>
      </c>
      <c r="H1186" t="s">
        <v>4236</v>
      </c>
      <c r="I1186">
        <v>28</v>
      </c>
      <c r="J1186">
        <v>84</v>
      </c>
      <c r="K1186" s="172">
        <v>33</v>
      </c>
      <c r="L1186" t="s">
        <v>4764</v>
      </c>
      <c r="M1186" t="s">
        <v>4701</v>
      </c>
      <c r="N1186" s="177"/>
      <c r="O1186" s="166"/>
    </row>
    <row r="1187" spans="1:15" ht="15" x14ac:dyDescent="0.25">
      <c r="A1187">
        <v>291080</v>
      </c>
      <c r="B1187" t="s">
        <v>23</v>
      </c>
      <c r="C1187" t="s">
        <v>37</v>
      </c>
      <c r="D1187" t="s">
        <v>502</v>
      </c>
      <c r="E1187">
        <v>3995259</v>
      </c>
      <c r="F1187" t="s">
        <v>964</v>
      </c>
      <c r="G1187">
        <v>191191</v>
      </c>
      <c r="H1187" t="s">
        <v>4236</v>
      </c>
      <c r="I1187">
        <v>37</v>
      </c>
      <c r="J1187">
        <v>524</v>
      </c>
      <c r="K1187" s="172">
        <v>7</v>
      </c>
      <c r="L1187" t="s">
        <v>4764</v>
      </c>
      <c r="M1187" t="s">
        <v>4701</v>
      </c>
      <c r="N1187" s="177"/>
      <c r="O1187" s="166"/>
    </row>
    <row r="1188" spans="1:15" ht="15" x14ac:dyDescent="0.25">
      <c r="A1188">
        <v>291910</v>
      </c>
      <c r="B1188" t="s">
        <v>23</v>
      </c>
      <c r="C1188" t="s">
        <v>95</v>
      </c>
      <c r="D1188" t="s">
        <v>554</v>
      </c>
      <c r="E1188">
        <v>3569284</v>
      </c>
      <c r="F1188" t="s">
        <v>1287</v>
      </c>
      <c r="G1188">
        <v>200921</v>
      </c>
      <c r="H1188" t="s">
        <v>4236</v>
      </c>
      <c r="I1188">
        <v>10</v>
      </c>
      <c r="J1188">
        <v>172</v>
      </c>
      <c r="K1188" s="172">
        <v>6</v>
      </c>
      <c r="L1188" t="s">
        <v>4764</v>
      </c>
      <c r="M1188" t="s">
        <v>4701</v>
      </c>
      <c r="N1188" s="177"/>
      <c r="O1188" s="166"/>
    </row>
    <row r="1189" spans="1:15" ht="15" x14ac:dyDescent="0.25">
      <c r="A1189">
        <v>292740</v>
      </c>
      <c r="B1189" t="s">
        <v>26</v>
      </c>
      <c r="C1189" t="s">
        <v>195</v>
      </c>
      <c r="D1189" t="s">
        <v>644</v>
      </c>
      <c r="E1189">
        <v>4332</v>
      </c>
      <c r="F1189" t="s">
        <v>3945</v>
      </c>
      <c r="G1189">
        <v>1760203</v>
      </c>
      <c r="H1189" t="s">
        <v>4237</v>
      </c>
      <c r="I1189">
        <v>142</v>
      </c>
      <c r="J1189">
        <v>460</v>
      </c>
      <c r="K1189" s="172">
        <v>31</v>
      </c>
      <c r="L1189" t="s">
        <v>4764</v>
      </c>
      <c r="M1189" t="s">
        <v>4701</v>
      </c>
      <c r="N1189" s="177"/>
      <c r="O1189" s="166"/>
    </row>
    <row r="1190" spans="1:15" ht="15" x14ac:dyDescent="0.25">
      <c r="A1190">
        <v>292470</v>
      </c>
      <c r="B1190" t="s">
        <v>30</v>
      </c>
      <c r="C1190" t="s">
        <v>333</v>
      </c>
      <c r="D1190" t="s">
        <v>836</v>
      </c>
      <c r="E1190">
        <v>3823156</v>
      </c>
      <c r="F1190" t="s">
        <v>3274</v>
      </c>
      <c r="G1190">
        <v>206911</v>
      </c>
      <c r="H1190" t="s">
        <v>4236</v>
      </c>
      <c r="I1190">
        <v>62</v>
      </c>
      <c r="J1190">
        <v>159</v>
      </c>
      <c r="K1190" s="172">
        <v>39</v>
      </c>
      <c r="L1190" t="s">
        <v>4764</v>
      </c>
      <c r="M1190" t="s">
        <v>4701</v>
      </c>
      <c r="N1190" s="177"/>
      <c r="O1190" s="166"/>
    </row>
    <row r="1191" spans="1:15" ht="15" x14ac:dyDescent="0.25">
      <c r="A1191">
        <v>292740</v>
      </c>
      <c r="B1191" t="s">
        <v>26</v>
      </c>
      <c r="C1191" t="s">
        <v>195</v>
      </c>
      <c r="D1191" t="s">
        <v>644</v>
      </c>
      <c r="E1191">
        <v>4197</v>
      </c>
      <c r="F1191" t="s">
        <v>3940</v>
      </c>
      <c r="G1191">
        <v>1726609</v>
      </c>
      <c r="H1191" t="s">
        <v>4237</v>
      </c>
      <c r="I1191">
        <v>31</v>
      </c>
      <c r="J1191">
        <v>160</v>
      </c>
      <c r="K1191" s="172">
        <v>19</v>
      </c>
      <c r="L1191" t="s">
        <v>4764</v>
      </c>
      <c r="M1191" t="s">
        <v>4701</v>
      </c>
      <c r="N1191" s="177"/>
      <c r="O1191" s="166"/>
    </row>
    <row r="1192" spans="1:15" ht="15" x14ac:dyDescent="0.25">
      <c r="A1192">
        <v>291560</v>
      </c>
      <c r="B1192" t="s">
        <v>25</v>
      </c>
      <c r="C1192" t="s">
        <v>164</v>
      </c>
      <c r="D1192" t="s">
        <v>615</v>
      </c>
      <c r="E1192">
        <v>935689</v>
      </c>
      <c r="F1192" t="s">
        <v>4179</v>
      </c>
      <c r="G1192">
        <v>2225026</v>
      </c>
      <c r="H1192" t="s">
        <v>4236</v>
      </c>
      <c r="I1192">
        <v>5</v>
      </c>
      <c r="J1192">
        <v>83</v>
      </c>
      <c r="K1192" s="172">
        <v>6</v>
      </c>
      <c r="L1192" t="s">
        <v>4764</v>
      </c>
      <c r="M1192" t="s">
        <v>4701</v>
      </c>
      <c r="N1192" s="177"/>
      <c r="O1192" s="166"/>
    </row>
    <row r="1193" spans="1:15" ht="15" x14ac:dyDescent="0.25">
      <c r="A1193">
        <v>291110</v>
      </c>
      <c r="B1193" t="s">
        <v>29</v>
      </c>
      <c r="C1193" t="s">
        <v>292</v>
      </c>
      <c r="D1193" t="s">
        <v>740</v>
      </c>
      <c r="E1193">
        <v>2966824</v>
      </c>
      <c r="F1193" t="s">
        <v>4539</v>
      </c>
      <c r="G1193">
        <v>2297434</v>
      </c>
      <c r="H1193" t="s">
        <v>4236</v>
      </c>
      <c r="I1193">
        <v>9</v>
      </c>
      <c r="J1193">
        <v>45</v>
      </c>
      <c r="K1193" s="172">
        <v>20</v>
      </c>
      <c r="L1193" t="s">
        <v>4764</v>
      </c>
      <c r="M1193" t="s">
        <v>4701</v>
      </c>
      <c r="N1193" s="177"/>
      <c r="O1193" s="166"/>
    </row>
    <row r="1194" spans="1:15" ht="15" x14ac:dyDescent="0.25">
      <c r="A1194">
        <v>292970</v>
      </c>
      <c r="B1194" t="s">
        <v>27</v>
      </c>
      <c r="C1194" t="s">
        <v>230</v>
      </c>
      <c r="D1194" t="s">
        <v>689</v>
      </c>
      <c r="E1194">
        <v>7210647</v>
      </c>
      <c r="F1194" t="s">
        <v>4285</v>
      </c>
      <c r="G1194">
        <v>2253542</v>
      </c>
      <c r="H1194" t="s">
        <v>4236</v>
      </c>
      <c r="I1194">
        <v>56</v>
      </c>
      <c r="J1194">
        <v>109</v>
      </c>
      <c r="K1194" s="172">
        <v>51</v>
      </c>
      <c r="L1194" t="s">
        <v>4764</v>
      </c>
      <c r="M1194" t="s">
        <v>4701</v>
      </c>
      <c r="N1194" s="177"/>
      <c r="O1194" s="166"/>
    </row>
    <row r="1195" spans="1:15" ht="15" x14ac:dyDescent="0.25">
      <c r="A1195">
        <v>292665</v>
      </c>
      <c r="B1195" t="s">
        <v>30</v>
      </c>
      <c r="C1195" t="s">
        <v>333</v>
      </c>
      <c r="D1195" t="s">
        <v>840</v>
      </c>
      <c r="E1195">
        <v>6465374</v>
      </c>
      <c r="F1195" t="s">
        <v>3307</v>
      </c>
      <c r="G1195">
        <v>209635</v>
      </c>
      <c r="H1195" t="s">
        <v>4236</v>
      </c>
      <c r="I1195">
        <v>37</v>
      </c>
      <c r="J1195">
        <v>64</v>
      </c>
      <c r="K1195" s="172">
        <v>58</v>
      </c>
      <c r="L1195" t="s">
        <v>4764</v>
      </c>
      <c r="M1195" t="s">
        <v>4701</v>
      </c>
      <c r="N1195" s="177"/>
      <c r="O1195" s="166"/>
    </row>
    <row r="1196" spans="1:15" ht="15" x14ac:dyDescent="0.25">
      <c r="A1196">
        <v>292800</v>
      </c>
      <c r="B1196" t="s">
        <v>23</v>
      </c>
      <c r="C1196" t="s">
        <v>95</v>
      </c>
      <c r="D1196" t="s">
        <v>560</v>
      </c>
      <c r="E1196">
        <v>2800322</v>
      </c>
      <c r="F1196" t="s">
        <v>1328</v>
      </c>
      <c r="G1196">
        <v>213195</v>
      </c>
      <c r="H1196" t="s">
        <v>4236</v>
      </c>
      <c r="I1196">
        <v>55</v>
      </c>
      <c r="J1196">
        <v>118</v>
      </c>
      <c r="K1196" s="172">
        <v>47</v>
      </c>
      <c r="L1196" t="s">
        <v>4764</v>
      </c>
      <c r="M1196" t="s">
        <v>4701</v>
      </c>
      <c r="N1196" s="177"/>
      <c r="O1196" s="166"/>
    </row>
    <row r="1197" spans="1:15" ht="15" x14ac:dyDescent="0.25">
      <c r="A1197">
        <v>291360</v>
      </c>
      <c r="B1197" t="s">
        <v>31</v>
      </c>
      <c r="C1197" t="s">
        <v>408</v>
      </c>
      <c r="D1197" t="s">
        <v>845</v>
      </c>
      <c r="E1197">
        <v>2706512</v>
      </c>
      <c r="F1197" t="s">
        <v>3823</v>
      </c>
      <c r="G1197">
        <v>2395274</v>
      </c>
      <c r="H1197" t="s">
        <v>4236</v>
      </c>
      <c r="I1197">
        <v>35</v>
      </c>
      <c r="J1197">
        <v>95</v>
      </c>
      <c r="K1197" s="172">
        <v>37</v>
      </c>
      <c r="L1197" t="s">
        <v>4764</v>
      </c>
      <c r="M1197" t="s">
        <v>4613</v>
      </c>
      <c r="N1197" s="177"/>
      <c r="O1197" s="166"/>
    </row>
    <row r="1198" spans="1:15" ht="15" x14ac:dyDescent="0.25">
      <c r="A1198">
        <v>293090</v>
      </c>
      <c r="B1198" t="s">
        <v>29</v>
      </c>
      <c r="C1198" t="s">
        <v>292</v>
      </c>
      <c r="D1198" t="s">
        <v>746</v>
      </c>
      <c r="E1198">
        <v>9426760</v>
      </c>
      <c r="F1198" t="s">
        <v>2785</v>
      </c>
      <c r="G1198">
        <v>1655329</v>
      </c>
      <c r="H1198" t="s">
        <v>4236</v>
      </c>
      <c r="I1198">
        <v>55</v>
      </c>
      <c r="J1198">
        <v>107</v>
      </c>
      <c r="K1198" s="172">
        <v>51</v>
      </c>
      <c r="L1198" t="s">
        <v>4764</v>
      </c>
      <c r="M1198" t="s">
        <v>4701</v>
      </c>
      <c r="N1198" s="177"/>
      <c r="O1198" s="166"/>
    </row>
    <row r="1199" spans="1:15" ht="15" x14ac:dyDescent="0.25">
      <c r="A1199">
        <v>291845</v>
      </c>
      <c r="B1199" t="s">
        <v>25</v>
      </c>
      <c r="C1199" t="s">
        <v>164</v>
      </c>
      <c r="D1199" t="s">
        <v>617</v>
      </c>
      <c r="E1199">
        <v>7173458</v>
      </c>
      <c r="F1199" t="s">
        <v>1741</v>
      </c>
      <c r="G1199">
        <v>200557</v>
      </c>
      <c r="H1199" t="s">
        <v>4236</v>
      </c>
      <c r="I1199">
        <v>60</v>
      </c>
      <c r="J1199">
        <v>74</v>
      </c>
      <c r="K1199" s="172">
        <v>81</v>
      </c>
      <c r="L1199" t="s">
        <v>4764</v>
      </c>
      <c r="M1199" t="s">
        <v>4701</v>
      </c>
      <c r="N1199" s="177"/>
      <c r="O1199" s="166"/>
    </row>
    <row r="1200" spans="1:15" ht="15" x14ac:dyDescent="0.25">
      <c r="A1200">
        <v>292740</v>
      </c>
      <c r="B1200" t="s">
        <v>26</v>
      </c>
      <c r="C1200" t="s">
        <v>195</v>
      </c>
      <c r="D1200" t="s">
        <v>644</v>
      </c>
      <c r="E1200">
        <v>5223</v>
      </c>
      <c r="F1200" t="s">
        <v>3938</v>
      </c>
      <c r="G1200">
        <v>1731661</v>
      </c>
      <c r="H1200" t="s">
        <v>4237</v>
      </c>
      <c r="I1200">
        <v>225</v>
      </c>
      <c r="J1200">
        <v>468</v>
      </c>
      <c r="K1200" s="172">
        <v>48</v>
      </c>
      <c r="L1200" t="s">
        <v>4764</v>
      </c>
      <c r="M1200" t="s">
        <v>4701</v>
      </c>
      <c r="N1200" s="177"/>
      <c r="O1200" s="166"/>
    </row>
    <row r="1201" spans="1:15" ht="15" x14ac:dyDescent="0.25">
      <c r="A1201">
        <v>292740</v>
      </c>
      <c r="B1201" t="s">
        <v>26</v>
      </c>
      <c r="C1201" t="s">
        <v>195</v>
      </c>
      <c r="D1201" t="s">
        <v>644</v>
      </c>
      <c r="E1201">
        <v>4014</v>
      </c>
      <c r="F1201" t="s">
        <v>2013</v>
      </c>
      <c r="G1201">
        <v>1606387</v>
      </c>
      <c r="H1201" t="s">
        <v>4236</v>
      </c>
      <c r="I1201">
        <v>75</v>
      </c>
      <c r="J1201">
        <v>291</v>
      </c>
      <c r="K1201" s="172">
        <v>26</v>
      </c>
      <c r="L1201" t="s">
        <v>4764</v>
      </c>
      <c r="M1201" t="s">
        <v>4701</v>
      </c>
      <c r="N1201" s="177"/>
      <c r="O1201" s="166"/>
    </row>
    <row r="1202" spans="1:15" ht="15" x14ac:dyDescent="0.25">
      <c r="A1202">
        <v>290390</v>
      </c>
      <c r="B1202" t="s">
        <v>29</v>
      </c>
      <c r="C1202" t="s">
        <v>319</v>
      </c>
      <c r="D1202" t="s">
        <v>757</v>
      </c>
      <c r="E1202">
        <v>7413459</v>
      </c>
      <c r="F1202" t="s">
        <v>2857</v>
      </c>
      <c r="G1202">
        <v>1507869</v>
      </c>
      <c r="H1202" t="s">
        <v>4236</v>
      </c>
      <c r="I1202">
        <v>51</v>
      </c>
      <c r="J1202">
        <v>143</v>
      </c>
      <c r="K1202" s="172">
        <v>36</v>
      </c>
      <c r="L1202" t="s">
        <v>4764</v>
      </c>
      <c r="M1202" t="s">
        <v>4701</v>
      </c>
      <c r="N1202" s="177"/>
      <c r="O1202" s="166"/>
    </row>
    <row r="1203" spans="1:15" ht="15" x14ac:dyDescent="0.25">
      <c r="A1203">
        <v>291800</v>
      </c>
      <c r="B1203" t="s">
        <v>31</v>
      </c>
      <c r="C1203" t="s">
        <v>440</v>
      </c>
      <c r="D1203" t="s">
        <v>890</v>
      </c>
      <c r="E1203">
        <v>2400804</v>
      </c>
      <c r="F1203" t="s">
        <v>3840</v>
      </c>
      <c r="G1203">
        <v>2197111</v>
      </c>
      <c r="H1203" t="s">
        <v>4237</v>
      </c>
      <c r="I1203">
        <v>1</v>
      </c>
      <c r="J1203">
        <v>96</v>
      </c>
      <c r="K1203" s="172">
        <v>1</v>
      </c>
      <c r="L1203" t="s">
        <v>4702</v>
      </c>
      <c r="M1203" t="s">
        <v>4613</v>
      </c>
      <c r="N1203" s="177"/>
      <c r="O1203" s="166"/>
    </row>
    <row r="1204" spans="1:15" ht="15" x14ac:dyDescent="0.25">
      <c r="A1204">
        <v>292465</v>
      </c>
      <c r="B1204" t="s">
        <v>23</v>
      </c>
      <c r="C1204" t="s">
        <v>37</v>
      </c>
      <c r="D1204" t="s">
        <v>511</v>
      </c>
      <c r="E1204">
        <v>4048350</v>
      </c>
      <c r="F1204" t="s">
        <v>4580</v>
      </c>
      <c r="G1204">
        <v>2297779</v>
      </c>
      <c r="H1204" t="s">
        <v>4236</v>
      </c>
      <c r="I1204">
        <v>54</v>
      </c>
      <c r="J1204">
        <v>113</v>
      </c>
      <c r="K1204" s="172">
        <v>48</v>
      </c>
      <c r="L1204" t="s">
        <v>4764</v>
      </c>
      <c r="M1204" t="s">
        <v>4701</v>
      </c>
      <c r="N1204" s="177"/>
      <c r="O1204" s="166"/>
    </row>
    <row r="1205" spans="1:15" ht="15" x14ac:dyDescent="0.25">
      <c r="A1205">
        <v>292360</v>
      </c>
      <c r="B1205" t="s">
        <v>30</v>
      </c>
      <c r="C1205" t="s">
        <v>332</v>
      </c>
      <c r="D1205" t="s">
        <v>786</v>
      </c>
      <c r="E1205">
        <v>4029542</v>
      </c>
      <c r="F1205" t="s">
        <v>3015</v>
      </c>
      <c r="G1205">
        <v>205796</v>
      </c>
      <c r="H1205" t="s">
        <v>4236</v>
      </c>
      <c r="I1205">
        <v>70</v>
      </c>
      <c r="J1205">
        <v>85</v>
      </c>
      <c r="K1205" s="172">
        <v>82</v>
      </c>
      <c r="L1205" t="s">
        <v>4764</v>
      </c>
      <c r="M1205" t="s">
        <v>4701</v>
      </c>
      <c r="N1205" s="177"/>
      <c r="O1205" s="166"/>
    </row>
    <row r="1206" spans="1:15" ht="15" x14ac:dyDescent="0.25">
      <c r="A1206">
        <v>291480</v>
      </c>
      <c r="B1206" t="s">
        <v>31</v>
      </c>
      <c r="C1206" t="s">
        <v>417</v>
      </c>
      <c r="D1206" t="s">
        <v>861</v>
      </c>
      <c r="E1206">
        <v>2470543</v>
      </c>
      <c r="F1206" t="s">
        <v>3446</v>
      </c>
      <c r="G1206">
        <v>195952</v>
      </c>
      <c r="H1206" t="s">
        <v>4236</v>
      </c>
      <c r="I1206">
        <v>56</v>
      </c>
      <c r="J1206">
        <v>174</v>
      </c>
      <c r="K1206" s="172">
        <v>32</v>
      </c>
      <c r="L1206" t="s">
        <v>4764</v>
      </c>
      <c r="M1206" t="s">
        <v>4701</v>
      </c>
      <c r="N1206" s="177"/>
      <c r="O1206" s="166"/>
    </row>
    <row r="1207" spans="1:15" ht="15" x14ac:dyDescent="0.25">
      <c r="A1207">
        <v>292190</v>
      </c>
      <c r="B1207" t="s">
        <v>23</v>
      </c>
      <c r="C1207" t="s">
        <v>84</v>
      </c>
      <c r="D1207" t="s">
        <v>541</v>
      </c>
      <c r="E1207">
        <v>9185941</v>
      </c>
      <c r="F1207" t="s">
        <v>1195</v>
      </c>
      <c r="G1207">
        <v>1649388</v>
      </c>
      <c r="H1207" t="s">
        <v>4236</v>
      </c>
      <c r="I1207">
        <v>24</v>
      </c>
      <c r="J1207">
        <v>79</v>
      </c>
      <c r="K1207" s="172">
        <v>30</v>
      </c>
      <c r="L1207" t="s">
        <v>4764</v>
      </c>
      <c r="M1207" t="s">
        <v>4701</v>
      </c>
      <c r="N1207" s="177"/>
      <c r="O1207" s="166"/>
    </row>
    <row r="1208" spans="1:15" ht="15" x14ac:dyDescent="0.25">
      <c r="A1208">
        <v>291570</v>
      </c>
      <c r="B1208" t="s">
        <v>31</v>
      </c>
      <c r="C1208" t="s">
        <v>440</v>
      </c>
      <c r="D1208" t="s">
        <v>886</v>
      </c>
      <c r="E1208">
        <v>6415822</v>
      </c>
      <c r="F1208" t="s">
        <v>3572</v>
      </c>
      <c r="G1208">
        <v>197041</v>
      </c>
      <c r="H1208" t="s">
        <v>4236</v>
      </c>
      <c r="I1208">
        <v>36</v>
      </c>
      <c r="J1208">
        <v>116</v>
      </c>
      <c r="K1208" s="172">
        <v>31</v>
      </c>
      <c r="L1208" t="s">
        <v>4764</v>
      </c>
      <c r="M1208" t="s">
        <v>4701</v>
      </c>
      <c r="N1208" s="177"/>
      <c r="O1208" s="166"/>
    </row>
    <row r="1209" spans="1:15" ht="15" x14ac:dyDescent="0.25">
      <c r="A1209">
        <v>290640</v>
      </c>
      <c r="B1209" t="s">
        <v>23</v>
      </c>
      <c r="C1209" t="s">
        <v>37</v>
      </c>
      <c r="D1209" t="s">
        <v>498</v>
      </c>
      <c r="E1209">
        <v>2600994</v>
      </c>
      <c r="F1209" t="s">
        <v>937</v>
      </c>
      <c r="G1209">
        <v>185698</v>
      </c>
      <c r="H1209" t="s">
        <v>4236</v>
      </c>
      <c r="I1209">
        <v>49</v>
      </c>
      <c r="J1209">
        <v>136</v>
      </c>
      <c r="K1209" s="172">
        <v>36</v>
      </c>
      <c r="L1209" t="s">
        <v>4764</v>
      </c>
      <c r="M1209" t="s">
        <v>4701</v>
      </c>
      <c r="N1209" s="177"/>
      <c r="O1209" s="166"/>
    </row>
    <row r="1210" spans="1:15" ht="15" x14ac:dyDescent="0.25">
      <c r="A1210">
        <v>290780</v>
      </c>
      <c r="B1210" t="s">
        <v>27</v>
      </c>
      <c r="C1210" t="s">
        <v>248</v>
      </c>
      <c r="D1210" t="s">
        <v>693</v>
      </c>
      <c r="E1210">
        <v>2388731</v>
      </c>
      <c r="F1210" t="s">
        <v>2427</v>
      </c>
      <c r="G1210">
        <v>187364</v>
      </c>
      <c r="H1210" t="s">
        <v>4236</v>
      </c>
      <c r="I1210">
        <v>12</v>
      </c>
      <c r="J1210">
        <v>153</v>
      </c>
      <c r="K1210" s="172">
        <v>8</v>
      </c>
      <c r="L1210" t="s">
        <v>4764</v>
      </c>
      <c r="M1210" t="s">
        <v>4701</v>
      </c>
      <c r="N1210" s="177"/>
      <c r="O1210" s="166"/>
    </row>
    <row r="1211" spans="1:15" ht="15" x14ac:dyDescent="0.25">
      <c r="A1211">
        <v>293090</v>
      </c>
      <c r="B1211" t="s">
        <v>29</v>
      </c>
      <c r="C1211" t="s">
        <v>292</v>
      </c>
      <c r="D1211" t="s">
        <v>746</v>
      </c>
      <c r="E1211">
        <v>5309492</v>
      </c>
      <c r="F1211" t="s">
        <v>2784</v>
      </c>
      <c r="G1211">
        <v>216933</v>
      </c>
      <c r="H1211" t="s">
        <v>4236</v>
      </c>
      <c r="I1211">
        <v>31</v>
      </c>
      <c r="J1211">
        <v>78</v>
      </c>
      <c r="K1211" s="172">
        <v>40</v>
      </c>
      <c r="L1211" t="s">
        <v>4764</v>
      </c>
      <c r="M1211" t="s">
        <v>4701</v>
      </c>
      <c r="N1211" s="177"/>
      <c r="O1211" s="166"/>
    </row>
    <row r="1212" spans="1:15" ht="15" x14ac:dyDescent="0.25">
      <c r="A1212">
        <v>291800</v>
      </c>
      <c r="B1212" t="s">
        <v>31</v>
      </c>
      <c r="C1212" t="s">
        <v>440</v>
      </c>
      <c r="D1212" t="s">
        <v>890</v>
      </c>
      <c r="E1212">
        <v>2400804</v>
      </c>
      <c r="F1212" t="s">
        <v>3840</v>
      </c>
      <c r="G1212">
        <v>199281</v>
      </c>
      <c r="H1212" t="s">
        <v>4001</v>
      </c>
      <c r="I1212">
        <v>18</v>
      </c>
      <c r="J1212">
        <v>201</v>
      </c>
      <c r="K1212" s="172">
        <v>9</v>
      </c>
      <c r="L1212" t="s">
        <v>4702</v>
      </c>
      <c r="M1212" t="s">
        <v>4613</v>
      </c>
      <c r="N1212" s="177"/>
      <c r="O1212" s="166"/>
    </row>
    <row r="1213" spans="1:15" ht="15" x14ac:dyDescent="0.25">
      <c r="A1213">
        <v>291840</v>
      </c>
      <c r="B1213" t="s">
        <v>28</v>
      </c>
      <c r="C1213" t="s">
        <v>263</v>
      </c>
      <c r="D1213" t="s">
        <v>709</v>
      </c>
      <c r="E1213">
        <v>3493741</v>
      </c>
      <c r="F1213" t="s">
        <v>2568</v>
      </c>
      <c r="G1213">
        <v>200336</v>
      </c>
      <c r="H1213" t="s">
        <v>4236</v>
      </c>
      <c r="I1213">
        <v>14</v>
      </c>
      <c r="J1213">
        <v>55</v>
      </c>
      <c r="K1213" s="172">
        <v>25</v>
      </c>
      <c r="L1213" t="s">
        <v>4764</v>
      </c>
      <c r="M1213" t="s">
        <v>4701</v>
      </c>
      <c r="N1213" s="177"/>
      <c r="O1213" s="166"/>
    </row>
    <row r="1214" spans="1:15" ht="15" x14ac:dyDescent="0.25">
      <c r="A1214">
        <v>291072</v>
      </c>
      <c r="B1214" t="s">
        <v>25</v>
      </c>
      <c r="C1214" t="s">
        <v>155</v>
      </c>
      <c r="D1214" t="s">
        <v>605</v>
      </c>
      <c r="E1214">
        <v>9999396</v>
      </c>
      <c r="F1214" t="s">
        <v>3806</v>
      </c>
      <c r="G1214">
        <v>1693190</v>
      </c>
      <c r="H1214" t="s">
        <v>4236</v>
      </c>
      <c r="I1214">
        <v>42</v>
      </c>
      <c r="J1214">
        <v>85</v>
      </c>
      <c r="K1214" s="172">
        <v>49</v>
      </c>
      <c r="L1214" t="s">
        <v>4764</v>
      </c>
      <c r="M1214" t="s">
        <v>4701</v>
      </c>
      <c r="N1214" s="177"/>
      <c r="O1214" s="166"/>
    </row>
    <row r="1215" spans="1:15" ht="15" x14ac:dyDescent="0.25">
      <c r="A1215">
        <v>292890</v>
      </c>
      <c r="B1215" t="s">
        <v>29</v>
      </c>
      <c r="C1215" t="s">
        <v>292</v>
      </c>
      <c r="D1215" t="s">
        <v>745</v>
      </c>
      <c r="E1215">
        <v>6904165</v>
      </c>
      <c r="F1215" t="s">
        <v>2779</v>
      </c>
      <c r="G1215">
        <v>1539086</v>
      </c>
      <c r="H1215" t="s">
        <v>4236</v>
      </c>
      <c r="I1215">
        <v>3</v>
      </c>
      <c r="J1215">
        <v>49</v>
      </c>
      <c r="K1215" s="172">
        <v>6</v>
      </c>
      <c r="L1215" t="s">
        <v>4764</v>
      </c>
      <c r="M1215" t="s">
        <v>4701</v>
      </c>
      <c r="N1215" s="177"/>
      <c r="O1215" s="166"/>
    </row>
    <row r="1216" spans="1:15" ht="15" x14ac:dyDescent="0.25">
      <c r="A1216">
        <v>292660</v>
      </c>
      <c r="B1216" t="s">
        <v>27</v>
      </c>
      <c r="C1216" t="s">
        <v>248</v>
      </c>
      <c r="D1216" t="s">
        <v>703</v>
      </c>
      <c r="E1216">
        <v>2509989</v>
      </c>
      <c r="F1216" t="s">
        <v>2489</v>
      </c>
      <c r="G1216">
        <v>209511</v>
      </c>
      <c r="H1216" t="s">
        <v>4236</v>
      </c>
      <c r="I1216">
        <v>148</v>
      </c>
      <c r="J1216">
        <v>215</v>
      </c>
      <c r="K1216" s="172">
        <v>69</v>
      </c>
      <c r="L1216" t="s">
        <v>4764</v>
      </c>
      <c r="M1216" t="s">
        <v>4701</v>
      </c>
      <c r="N1216" s="177"/>
      <c r="O1216" s="166"/>
    </row>
    <row r="1217" spans="1:15" ht="15" x14ac:dyDescent="0.25">
      <c r="A1217">
        <v>290970</v>
      </c>
      <c r="B1217" t="s">
        <v>29</v>
      </c>
      <c r="C1217" t="s">
        <v>292</v>
      </c>
      <c r="D1217" t="s">
        <v>739</v>
      </c>
      <c r="E1217">
        <v>7389124</v>
      </c>
      <c r="F1217" t="s">
        <v>2749</v>
      </c>
      <c r="G1217">
        <v>1500074</v>
      </c>
      <c r="H1217" t="s">
        <v>4236</v>
      </c>
      <c r="I1217">
        <v>5</v>
      </c>
      <c r="J1217">
        <v>50</v>
      </c>
      <c r="K1217" s="172">
        <v>10</v>
      </c>
      <c r="L1217" t="s">
        <v>4764</v>
      </c>
      <c r="M1217" t="s">
        <v>4701</v>
      </c>
      <c r="N1217" s="177"/>
      <c r="O1217" s="166"/>
    </row>
    <row r="1218" spans="1:15" ht="15" x14ac:dyDescent="0.25">
      <c r="A1218">
        <v>292940</v>
      </c>
      <c r="B1218" t="s">
        <v>26</v>
      </c>
      <c r="C1218" t="s">
        <v>205</v>
      </c>
      <c r="D1218" t="s">
        <v>669</v>
      </c>
      <c r="E1218">
        <v>2801825</v>
      </c>
      <c r="F1218" t="s">
        <v>4638</v>
      </c>
      <c r="G1218">
        <v>215082</v>
      </c>
      <c r="H1218" t="s">
        <v>4236</v>
      </c>
      <c r="I1218">
        <v>75</v>
      </c>
      <c r="J1218">
        <v>143</v>
      </c>
      <c r="K1218" s="172">
        <v>52</v>
      </c>
      <c r="L1218" t="s">
        <v>4764</v>
      </c>
      <c r="M1218" t="s">
        <v>4701</v>
      </c>
      <c r="N1218" s="177"/>
      <c r="O1218" s="166"/>
    </row>
    <row r="1219" spans="1:15" ht="15" x14ac:dyDescent="0.25">
      <c r="A1219">
        <v>292210</v>
      </c>
      <c r="B1219" t="s">
        <v>23</v>
      </c>
      <c r="C1219" t="s">
        <v>37</v>
      </c>
      <c r="D1219" t="s">
        <v>508</v>
      </c>
      <c r="E1219">
        <v>5050332</v>
      </c>
      <c r="F1219" t="s">
        <v>1003</v>
      </c>
      <c r="G1219">
        <v>2297922</v>
      </c>
      <c r="H1219" t="s">
        <v>4236</v>
      </c>
      <c r="I1219">
        <v>46</v>
      </c>
      <c r="J1219">
        <v>88</v>
      </c>
      <c r="K1219" s="172">
        <v>52</v>
      </c>
      <c r="L1219" t="s">
        <v>4764</v>
      </c>
      <c r="M1219" t="s">
        <v>4701</v>
      </c>
      <c r="N1219" s="177"/>
      <c r="O1219" s="166"/>
    </row>
    <row r="1220" spans="1:15" ht="15" x14ac:dyDescent="0.25">
      <c r="A1220">
        <v>292890</v>
      </c>
      <c r="B1220" t="s">
        <v>29</v>
      </c>
      <c r="C1220" t="s">
        <v>292</v>
      </c>
      <c r="D1220" t="s">
        <v>745</v>
      </c>
      <c r="E1220">
        <v>6904181</v>
      </c>
      <c r="F1220" t="s">
        <v>2780</v>
      </c>
      <c r="G1220">
        <v>1632906</v>
      </c>
      <c r="H1220" t="s">
        <v>4236</v>
      </c>
      <c r="I1220">
        <v>6</v>
      </c>
      <c r="J1220">
        <v>37</v>
      </c>
      <c r="K1220" s="172">
        <v>16</v>
      </c>
      <c r="L1220" t="s">
        <v>4764</v>
      </c>
      <c r="M1220" t="s">
        <v>4701</v>
      </c>
      <c r="N1220" s="177"/>
      <c r="O1220" s="166"/>
    </row>
    <row r="1221" spans="1:15" ht="15" x14ac:dyDescent="0.25">
      <c r="A1221">
        <v>291430</v>
      </c>
      <c r="B1221" t="s">
        <v>31</v>
      </c>
      <c r="C1221" t="s">
        <v>440</v>
      </c>
      <c r="D1221" t="s">
        <v>883</v>
      </c>
      <c r="E1221">
        <v>4026713</v>
      </c>
      <c r="F1221" t="s">
        <v>3562</v>
      </c>
      <c r="G1221">
        <v>195138</v>
      </c>
      <c r="H1221" t="s">
        <v>4236</v>
      </c>
      <c r="I1221">
        <v>49</v>
      </c>
      <c r="J1221">
        <v>164</v>
      </c>
      <c r="K1221" s="172">
        <v>30</v>
      </c>
      <c r="L1221" t="s">
        <v>4764</v>
      </c>
      <c r="M1221" t="s">
        <v>4701</v>
      </c>
      <c r="N1221" s="177"/>
      <c r="O1221" s="166"/>
    </row>
    <row r="1222" spans="1:15" ht="15" x14ac:dyDescent="0.25">
      <c r="A1222">
        <v>291520</v>
      </c>
      <c r="B1222" t="s">
        <v>31</v>
      </c>
      <c r="C1222" t="s">
        <v>440</v>
      </c>
      <c r="D1222" t="s">
        <v>885</v>
      </c>
      <c r="E1222">
        <v>6600379</v>
      </c>
      <c r="F1222" t="s">
        <v>3568</v>
      </c>
      <c r="G1222">
        <v>196568</v>
      </c>
      <c r="H1222" t="s">
        <v>4236</v>
      </c>
      <c r="I1222">
        <v>26</v>
      </c>
      <c r="J1222">
        <v>161</v>
      </c>
      <c r="K1222" s="172">
        <v>16</v>
      </c>
      <c r="L1222" t="s">
        <v>4764</v>
      </c>
      <c r="M1222" t="s">
        <v>4701</v>
      </c>
      <c r="N1222" s="177"/>
      <c r="O1222" s="166"/>
    </row>
    <row r="1223" spans="1:15" ht="15" x14ac:dyDescent="0.25">
      <c r="A1223">
        <v>292335</v>
      </c>
      <c r="B1223" t="s">
        <v>24</v>
      </c>
      <c r="C1223" t="s">
        <v>134</v>
      </c>
      <c r="D1223" t="s">
        <v>593</v>
      </c>
      <c r="E1223">
        <v>4029453</v>
      </c>
      <c r="F1223" t="s">
        <v>1566</v>
      </c>
      <c r="G1223">
        <v>205648</v>
      </c>
      <c r="H1223" t="s">
        <v>4236</v>
      </c>
      <c r="I1223">
        <v>73</v>
      </c>
      <c r="J1223">
        <v>144</v>
      </c>
      <c r="K1223" s="172">
        <v>51</v>
      </c>
      <c r="L1223" t="s">
        <v>4764</v>
      </c>
      <c r="M1223" t="s">
        <v>4701</v>
      </c>
      <c r="N1223" s="177"/>
      <c r="O1223" s="166"/>
    </row>
    <row r="1224" spans="1:15" ht="15" x14ac:dyDescent="0.25">
      <c r="A1224">
        <v>292285</v>
      </c>
      <c r="B1224" t="s">
        <v>23</v>
      </c>
      <c r="C1224" t="s">
        <v>69</v>
      </c>
      <c r="D1224" t="s">
        <v>532</v>
      </c>
      <c r="E1224">
        <v>9379460</v>
      </c>
      <c r="F1224" t="s">
        <v>1147</v>
      </c>
      <c r="G1224">
        <v>1637207</v>
      </c>
      <c r="H1224" t="s">
        <v>4236</v>
      </c>
      <c r="I1224">
        <v>4</v>
      </c>
      <c r="J1224">
        <v>74</v>
      </c>
      <c r="K1224" s="172">
        <v>5</v>
      </c>
      <c r="L1224" t="s">
        <v>4764</v>
      </c>
      <c r="M1224" t="s">
        <v>4701</v>
      </c>
      <c r="N1224" s="177"/>
      <c r="O1224" s="166"/>
    </row>
    <row r="1225" spans="1:15" ht="15" x14ac:dyDescent="0.25">
      <c r="A1225">
        <v>293325</v>
      </c>
      <c r="B1225" t="s">
        <v>25</v>
      </c>
      <c r="C1225" t="s">
        <v>164</v>
      </c>
      <c r="D1225" t="s">
        <v>624</v>
      </c>
      <c r="E1225">
        <v>2526182</v>
      </c>
      <c r="F1225" t="s">
        <v>1820</v>
      </c>
      <c r="G1225">
        <v>219452</v>
      </c>
      <c r="H1225" t="s">
        <v>4236</v>
      </c>
      <c r="I1225">
        <v>80</v>
      </c>
      <c r="J1225">
        <v>140</v>
      </c>
      <c r="K1225" s="172">
        <v>57</v>
      </c>
      <c r="L1225" t="s">
        <v>4764</v>
      </c>
      <c r="M1225" t="s">
        <v>4701</v>
      </c>
      <c r="N1225" s="177"/>
      <c r="O1225" s="166"/>
    </row>
    <row r="1226" spans="1:15" ht="15" x14ac:dyDescent="0.25">
      <c r="A1226">
        <v>291670</v>
      </c>
      <c r="B1226" t="s">
        <v>31</v>
      </c>
      <c r="C1226" t="s">
        <v>440</v>
      </c>
      <c r="D1226" t="s">
        <v>887</v>
      </c>
      <c r="E1226">
        <v>2304120</v>
      </c>
      <c r="F1226" t="s">
        <v>3573</v>
      </c>
      <c r="G1226">
        <v>197807</v>
      </c>
      <c r="H1226" t="s">
        <v>4236</v>
      </c>
      <c r="I1226">
        <v>64</v>
      </c>
      <c r="J1226">
        <v>211</v>
      </c>
      <c r="K1226" s="172">
        <v>30</v>
      </c>
      <c r="L1226" t="s">
        <v>4764</v>
      </c>
      <c r="M1226" t="s">
        <v>4701</v>
      </c>
      <c r="N1226" s="177"/>
      <c r="O1226" s="166"/>
    </row>
    <row r="1227" spans="1:15" ht="15" x14ac:dyDescent="0.25">
      <c r="A1227">
        <v>292180</v>
      </c>
      <c r="B1227" t="s">
        <v>30</v>
      </c>
      <c r="C1227" t="s">
        <v>356</v>
      </c>
      <c r="D1227" t="s">
        <v>804</v>
      </c>
      <c r="E1227">
        <v>2556987</v>
      </c>
      <c r="F1227" t="s">
        <v>2602</v>
      </c>
      <c r="G1227">
        <v>204021</v>
      </c>
      <c r="H1227" t="s">
        <v>4236</v>
      </c>
      <c r="I1227">
        <v>90</v>
      </c>
      <c r="J1227">
        <v>175</v>
      </c>
      <c r="K1227" s="172">
        <v>51</v>
      </c>
      <c r="L1227" t="s">
        <v>4764</v>
      </c>
      <c r="M1227" t="s">
        <v>4701</v>
      </c>
      <c r="N1227" s="177"/>
      <c r="O1227" s="166"/>
    </row>
    <row r="1228" spans="1:15" ht="15" x14ac:dyDescent="0.25">
      <c r="A1228">
        <v>292593</v>
      </c>
      <c r="B1228" t="s">
        <v>24</v>
      </c>
      <c r="C1228" t="s">
        <v>134</v>
      </c>
      <c r="D1228" t="s">
        <v>595</v>
      </c>
      <c r="E1228">
        <v>4030338</v>
      </c>
      <c r="F1228" t="s">
        <v>1572</v>
      </c>
      <c r="G1228">
        <v>208701</v>
      </c>
      <c r="H1228" t="s">
        <v>4236</v>
      </c>
      <c r="I1228">
        <v>23</v>
      </c>
      <c r="J1228">
        <v>179</v>
      </c>
      <c r="K1228" s="172">
        <v>13</v>
      </c>
      <c r="L1228" t="s">
        <v>4764</v>
      </c>
      <c r="M1228" t="s">
        <v>4701</v>
      </c>
      <c r="N1228" s="177"/>
      <c r="O1228" s="166"/>
    </row>
    <row r="1229" spans="1:15" ht="15" x14ac:dyDescent="0.25">
      <c r="A1229">
        <v>290600</v>
      </c>
      <c r="B1229" t="s">
        <v>28</v>
      </c>
      <c r="C1229" t="s">
        <v>283</v>
      </c>
      <c r="D1229" t="s">
        <v>726</v>
      </c>
      <c r="E1229">
        <v>4308956</v>
      </c>
      <c r="F1229" t="s">
        <v>4626</v>
      </c>
      <c r="G1229">
        <v>2386046</v>
      </c>
      <c r="H1229" t="s">
        <v>4236</v>
      </c>
      <c r="I1229">
        <v>33</v>
      </c>
      <c r="J1229">
        <v>77</v>
      </c>
      <c r="K1229" s="172">
        <v>43</v>
      </c>
      <c r="L1229" t="s">
        <v>4764</v>
      </c>
      <c r="M1229" t="s">
        <v>4613</v>
      </c>
      <c r="N1229" s="177"/>
      <c r="O1229" s="166"/>
    </row>
    <row r="1230" spans="1:15" ht="15" x14ac:dyDescent="0.25">
      <c r="A1230">
        <v>291370</v>
      </c>
      <c r="B1230" t="s">
        <v>27</v>
      </c>
      <c r="C1230" t="s">
        <v>230</v>
      </c>
      <c r="D1230" t="s">
        <v>682</v>
      </c>
      <c r="E1230">
        <v>2653206</v>
      </c>
      <c r="F1230" t="s">
        <v>4581</v>
      </c>
      <c r="G1230">
        <v>2239493</v>
      </c>
      <c r="H1230" t="s">
        <v>4237</v>
      </c>
      <c r="I1230">
        <v>68</v>
      </c>
      <c r="J1230">
        <v>97</v>
      </c>
      <c r="K1230" s="172">
        <v>70</v>
      </c>
      <c r="L1230" t="s">
        <v>4764</v>
      </c>
      <c r="M1230" t="s">
        <v>4701</v>
      </c>
      <c r="N1230" s="177"/>
      <c r="O1230" s="166"/>
    </row>
    <row r="1231" spans="1:15" ht="15" x14ac:dyDescent="0.25">
      <c r="A1231">
        <v>291500</v>
      </c>
      <c r="B1231" t="s">
        <v>23</v>
      </c>
      <c r="C1231" t="s">
        <v>69</v>
      </c>
      <c r="D1231" t="s">
        <v>528</v>
      </c>
      <c r="E1231">
        <v>2414007</v>
      </c>
      <c r="F1231" t="s">
        <v>1137</v>
      </c>
      <c r="G1231">
        <v>196479</v>
      </c>
      <c r="H1231" t="s">
        <v>4236</v>
      </c>
      <c r="I1231">
        <v>80</v>
      </c>
      <c r="J1231">
        <v>98</v>
      </c>
      <c r="K1231" s="172">
        <v>82</v>
      </c>
      <c r="L1231" t="s">
        <v>4764</v>
      </c>
      <c r="M1231" t="s">
        <v>4701</v>
      </c>
      <c r="N1231" s="177"/>
      <c r="O1231" s="166"/>
    </row>
    <row r="1232" spans="1:15" ht="15" x14ac:dyDescent="0.25">
      <c r="A1232">
        <v>292140</v>
      </c>
      <c r="B1232" t="s">
        <v>24</v>
      </c>
      <c r="C1232" t="s">
        <v>134</v>
      </c>
      <c r="D1232" t="s">
        <v>591</v>
      </c>
      <c r="E1232">
        <v>4216288</v>
      </c>
      <c r="F1232" t="s">
        <v>4629</v>
      </c>
      <c r="G1232">
        <v>2343231</v>
      </c>
      <c r="H1232" t="s">
        <v>4236</v>
      </c>
      <c r="I1232">
        <v>7</v>
      </c>
      <c r="J1232">
        <v>21</v>
      </c>
      <c r="K1232" s="172">
        <v>33</v>
      </c>
      <c r="L1232" t="s">
        <v>4764</v>
      </c>
      <c r="M1232" t="s">
        <v>4701</v>
      </c>
      <c r="N1232" s="177"/>
      <c r="O1232" s="166"/>
    </row>
    <row r="1233" spans="1:15" ht="15" x14ac:dyDescent="0.25">
      <c r="A1233">
        <v>290530</v>
      </c>
      <c r="B1233" t="s">
        <v>24</v>
      </c>
      <c r="C1233" t="s">
        <v>115</v>
      </c>
      <c r="D1233" t="s">
        <v>569</v>
      </c>
      <c r="E1233">
        <v>6903533</v>
      </c>
      <c r="F1233" t="s">
        <v>4719</v>
      </c>
      <c r="G1233">
        <v>184187</v>
      </c>
      <c r="H1233" t="s">
        <v>4236</v>
      </c>
      <c r="I1233">
        <v>28</v>
      </c>
      <c r="J1233">
        <v>72</v>
      </c>
      <c r="K1233" s="172">
        <v>39</v>
      </c>
      <c r="L1233" t="s">
        <v>4764</v>
      </c>
      <c r="M1233" t="s">
        <v>4701</v>
      </c>
      <c r="N1233" s="177"/>
      <c r="O1233" s="166"/>
    </row>
    <row r="1234" spans="1:15" ht="15" x14ac:dyDescent="0.25">
      <c r="A1234">
        <v>290490</v>
      </c>
      <c r="B1234" t="s">
        <v>26</v>
      </c>
      <c r="C1234" t="s">
        <v>185</v>
      </c>
      <c r="D1234" t="s">
        <v>632</v>
      </c>
      <c r="E1234">
        <v>3920801</v>
      </c>
      <c r="F1234" t="s">
        <v>1932</v>
      </c>
      <c r="G1234">
        <v>183792</v>
      </c>
      <c r="H1234" t="s">
        <v>4236</v>
      </c>
      <c r="I1234">
        <v>32</v>
      </c>
      <c r="J1234">
        <v>199</v>
      </c>
      <c r="K1234" s="172">
        <v>16</v>
      </c>
      <c r="L1234" t="s">
        <v>4764</v>
      </c>
      <c r="M1234" t="s">
        <v>4701</v>
      </c>
      <c r="N1234" s="177"/>
      <c r="O1234" s="166"/>
    </row>
    <row r="1235" spans="1:15" ht="15" x14ac:dyDescent="0.25">
      <c r="A1235">
        <v>290850</v>
      </c>
      <c r="B1235" t="s">
        <v>23</v>
      </c>
      <c r="C1235" t="s">
        <v>37</v>
      </c>
      <c r="D1235" t="s">
        <v>500</v>
      </c>
      <c r="E1235">
        <v>9246274</v>
      </c>
      <c r="F1235" t="s">
        <v>956</v>
      </c>
      <c r="G1235">
        <v>1624334</v>
      </c>
      <c r="H1235" t="s">
        <v>4236</v>
      </c>
      <c r="I1235">
        <v>84</v>
      </c>
      <c r="J1235">
        <v>172</v>
      </c>
      <c r="K1235" s="172">
        <v>49</v>
      </c>
      <c r="L1235" t="s">
        <v>4764</v>
      </c>
      <c r="M1235" t="s">
        <v>4701</v>
      </c>
      <c r="N1235" s="177"/>
      <c r="O1235" s="166"/>
    </row>
    <row r="1236" spans="1:15" ht="15" x14ac:dyDescent="0.25">
      <c r="A1236">
        <v>290170</v>
      </c>
      <c r="B1236" t="s">
        <v>23</v>
      </c>
      <c r="C1236" t="s">
        <v>37</v>
      </c>
      <c r="D1236" t="s">
        <v>496</v>
      </c>
      <c r="E1236">
        <v>6007414</v>
      </c>
      <c r="F1236" t="s">
        <v>928</v>
      </c>
      <c r="G1236">
        <v>180386</v>
      </c>
      <c r="H1236" t="s">
        <v>4236</v>
      </c>
      <c r="I1236">
        <v>19</v>
      </c>
      <c r="J1236">
        <v>174</v>
      </c>
      <c r="K1236" s="172">
        <v>11</v>
      </c>
      <c r="L1236" t="s">
        <v>4764</v>
      </c>
      <c r="M1236" t="s">
        <v>4701</v>
      </c>
      <c r="N1236" s="177"/>
      <c r="O1236" s="166"/>
    </row>
    <row r="1237" spans="1:15" ht="15" x14ac:dyDescent="0.25">
      <c r="A1237">
        <v>292490</v>
      </c>
      <c r="B1237" t="s">
        <v>31</v>
      </c>
      <c r="C1237" t="s">
        <v>440</v>
      </c>
      <c r="D1237" t="s">
        <v>897</v>
      </c>
      <c r="E1237">
        <v>6303099</v>
      </c>
      <c r="F1237" t="s">
        <v>3645</v>
      </c>
      <c r="G1237">
        <v>207101</v>
      </c>
      <c r="H1237" t="s">
        <v>4236</v>
      </c>
      <c r="I1237">
        <v>55</v>
      </c>
      <c r="J1237">
        <v>139</v>
      </c>
      <c r="K1237" s="172">
        <v>40</v>
      </c>
      <c r="L1237" t="s">
        <v>4764</v>
      </c>
      <c r="M1237" t="s">
        <v>4701</v>
      </c>
      <c r="N1237" s="177"/>
      <c r="O1237" s="166"/>
    </row>
    <row r="1238" spans="1:15" ht="15" x14ac:dyDescent="0.25">
      <c r="A1238">
        <v>290390</v>
      </c>
      <c r="B1238" t="s">
        <v>29</v>
      </c>
      <c r="C1238" t="s">
        <v>319</v>
      </c>
      <c r="D1238" t="s">
        <v>757</v>
      </c>
      <c r="E1238">
        <v>5871808</v>
      </c>
      <c r="F1238" t="s">
        <v>2853</v>
      </c>
      <c r="G1238">
        <v>182729</v>
      </c>
      <c r="H1238" t="s">
        <v>4236</v>
      </c>
      <c r="I1238">
        <v>82</v>
      </c>
      <c r="J1238">
        <v>189</v>
      </c>
      <c r="K1238" s="172">
        <v>43</v>
      </c>
      <c r="L1238" t="s">
        <v>4764</v>
      </c>
      <c r="M1238" t="s">
        <v>4701</v>
      </c>
      <c r="N1238" s="177"/>
      <c r="O1238" s="166"/>
    </row>
    <row r="1239" spans="1:15" ht="15" x14ac:dyDescent="0.25">
      <c r="A1239">
        <v>293000</v>
      </c>
      <c r="B1239" t="s">
        <v>30</v>
      </c>
      <c r="C1239" t="s">
        <v>356</v>
      </c>
      <c r="D1239" t="s">
        <v>809</v>
      </c>
      <c r="E1239">
        <v>2523264</v>
      </c>
      <c r="F1239" t="s">
        <v>3142</v>
      </c>
      <c r="G1239">
        <v>215589</v>
      </c>
      <c r="H1239" t="s">
        <v>4236</v>
      </c>
      <c r="I1239">
        <v>20</v>
      </c>
      <c r="J1239">
        <v>76</v>
      </c>
      <c r="K1239" s="172">
        <v>26</v>
      </c>
      <c r="L1239" t="s">
        <v>4764</v>
      </c>
      <c r="M1239" t="s">
        <v>4701</v>
      </c>
      <c r="N1239" s="177"/>
      <c r="O1239" s="166"/>
    </row>
    <row r="1240" spans="1:15" ht="15" x14ac:dyDescent="0.25">
      <c r="A1240">
        <v>292740</v>
      </c>
      <c r="B1240" t="s">
        <v>26</v>
      </c>
      <c r="C1240" t="s">
        <v>195</v>
      </c>
      <c r="D1240" t="s">
        <v>644</v>
      </c>
      <c r="E1240">
        <v>252026</v>
      </c>
      <c r="F1240" t="s">
        <v>3954</v>
      </c>
      <c r="G1240">
        <v>2118564</v>
      </c>
      <c r="H1240" t="s">
        <v>4236</v>
      </c>
      <c r="I1240">
        <v>49</v>
      </c>
      <c r="J1240">
        <v>86</v>
      </c>
      <c r="K1240" s="172">
        <v>57</v>
      </c>
      <c r="L1240" t="s">
        <v>4764</v>
      </c>
      <c r="M1240" t="s">
        <v>4701</v>
      </c>
      <c r="N1240" s="177"/>
      <c r="O1240" s="166"/>
    </row>
    <row r="1241" spans="1:15" ht="15" x14ac:dyDescent="0.25">
      <c r="A1241">
        <v>293200</v>
      </c>
      <c r="B1241" t="s">
        <v>28</v>
      </c>
      <c r="C1241" t="s">
        <v>263</v>
      </c>
      <c r="D1241" t="s">
        <v>714</v>
      </c>
      <c r="E1241">
        <v>3038572</v>
      </c>
      <c r="F1241" t="s">
        <v>4310</v>
      </c>
      <c r="G1241">
        <v>1585533</v>
      </c>
      <c r="H1241" t="s">
        <v>4236</v>
      </c>
      <c r="I1241">
        <v>1</v>
      </c>
      <c r="J1241">
        <v>151</v>
      </c>
      <c r="K1241" s="172">
        <v>1</v>
      </c>
      <c r="L1241" t="s">
        <v>4764</v>
      </c>
      <c r="M1241" t="s">
        <v>4701</v>
      </c>
      <c r="N1241" s="177"/>
      <c r="O1241" s="166"/>
    </row>
    <row r="1242" spans="1:15" ht="15" x14ac:dyDescent="0.25">
      <c r="A1242">
        <v>292760</v>
      </c>
      <c r="B1242" t="s">
        <v>28</v>
      </c>
      <c r="C1242" t="s">
        <v>274</v>
      </c>
      <c r="D1242" t="s">
        <v>723</v>
      </c>
      <c r="E1242">
        <v>2510693</v>
      </c>
      <c r="F1242" t="s">
        <v>4430</v>
      </c>
      <c r="G1242">
        <v>212873</v>
      </c>
      <c r="H1242" t="s">
        <v>4236</v>
      </c>
      <c r="I1242">
        <v>51</v>
      </c>
      <c r="J1242">
        <v>81</v>
      </c>
      <c r="K1242" s="172">
        <v>63</v>
      </c>
      <c r="L1242" t="s">
        <v>4764</v>
      </c>
      <c r="M1242" t="s">
        <v>4701</v>
      </c>
      <c r="N1242" s="177"/>
      <c r="O1242" s="166"/>
    </row>
    <row r="1243" spans="1:15" ht="15" x14ac:dyDescent="0.25">
      <c r="A1243">
        <v>291190</v>
      </c>
      <c r="B1243" t="s">
        <v>23</v>
      </c>
      <c r="C1243" t="s">
        <v>69</v>
      </c>
      <c r="D1243" t="s">
        <v>525</v>
      </c>
      <c r="E1243">
        <v>2772493</v>
      </c>
      <c r="F1243" t="s">
        <v>1109</v>
      </c>
      <c r="G1243">
        <v>192910</v>
      </c>
      <c r="H1243" t="s">
        <v>4236</v>
      </c>
      <c r="I1243">
        <v>14</v>
      </c>
      <c r="J1243">
        <v>112</v>
      </c>
      <c r="K1243" s="172">
        <v>13</v>
      </c>
      <c r="L1243" t="s">
        <v>4764</v>
      </c>
      <c r="M1243" t="s">
        <v>4701</v>
      </c>
      <c r="N1243" s="177"/>
      <c r="O1243" s="166"/>
    </row>
    <row r="1244" spans="1:15" ht="15" x14ac:dyDescent="0.25">
      <c r="A1244">
        <v>291400</v>
      </c>
      <c r="B1244" t="s">
        <v>23</v>
      </c>
      <c r="C1244" t="s">
        <v>37</v>
      </c>
      <c r="D1244" t="s">
        <v>506</v>
      </c>
      <c r="E1244">
        <v>7532482</v>
      </c>
      <c r="F1244" t="s">
        <v>986</v>
      </c>
      <c r="G1244">
        <v>1538233</v>
      </c>
      <c r="H1244" t="s">
        <v>4236</v>
      </c>
      <c r="I1244">
        <v>66</v>
      </c>
      <c r="J1244">
        <v>161</v>
      </c>
      <c r="K1244" s="172">
        <v>41</v>
      </c>
      <c r="L1244" t="s">
        <v>4764</v>
      </c>
      <c r="M1244" t="s">
        <v>4701</v>
      </c>
      <c r="N1244" s="177"/>
      <c r="O1244" s="166"/>
    </row>
    <row r="1245" spans="1:15" ht="15" x14ac:dyDescent="0.25">
      <c r="A1245">
        <v>292010</v>
      </c>
      <c r="B1245" t="s">
        <v>24</v>
      </c>
      <c r="C1245" t="s">
        <v>134</v>
      </c>
      <c r="D1245" t="s">
        <v>589</v>
      </c>
      <c r="E1245">
        <v>2493101</v>
      </c>
      <c r="F1245" t="s">
        <v>1532</v>
      </c>
      <c r="G1245">
        <v>1693174</v>
      </c>
      <c r="H1245" t="s">
        <v>4236</v>
      </c>
      <c r="I1245">
        <v>98</v>
      </c>
      <c r="J1245">
        <v>135</v>
      </c>
      <c r="K1245" s="172">
        <v>73</v>
      </c>
      <c r="L1245" t="s">
        <v>4764</v>
      </c>
      <c r="M1245" t="s">
        <v>4701</v>
      </c>
      <c r="N1245" s="177"/>
      <c r="O1245" s="166"/>
    </row>
    <row r="1246" spans="1:15" ht="15" x14ac:dyDescent="0.25">
      <c r="A1246">
        <v>292890</v>
      </c>
      <c r="B1246" t="s">
        <v>29</v>
      </c>
      <c r="C1246" t="s">
        <v>292</v>
      </c>
      <c r="D1246" t="s">
        <v>745</v>
      </c>
      <c r="E1246">
        <v>6882617</v>
      </c>
      <c r="F1246" t="s">
        <v>2777</v>
      </c>
      <c r="G1246">
        <v>1539043</v>
      </c>
      <c r="H1246" t="s">
        <v>4236</v>
      </c>
      <c r="I1246">
        <v>6</v>
      </c>
      <c r="J1246">
        <v>68</v>
      </c>
      <c r="K1246" s="172">
        <v>9</v>
      </c>
      <c r="L1246" t="s">
        <v>4764</v>
      </c>
      <c r="M1246" t="s">
        <v>4701</v>
      </c>
      <c r="N1246" s="177"/>
      <c r="O1246" s="166"/>
    </row>
    <row r="1247" spans="1:15" ht="15" x14ac:dyDescent="0.25">
      <c r="A1247">
        <v>291190</v>
      </c>
      <c r="B1247" t="s">
        <v>23</v>
      </c>
      <c r="C1247" t="s">
        <v>69</v>
      </c>
      <c r="D1247" t="s">
        <v>525</v>
      </c>
      <c r="E1247">
        <v>6028934</v>
      </c>
      <c r="F1247" t="s">
        <v>1113</v>
      </c>
      <c r="G1247">
        <v>192988</v>
      </c>
      <c r="H1247" t="s">
        <v>4236</v>
      </c>
      <c r="I1247">
        <v>35</v>
      </c>
      <c r="J1247">
        <v>251</v>
      </c>
      <c r="K1247" s="172">
        <v>14</v>
      </c>
      <c r="L1247" t="s">
        <v>4764</v>
      </c>
      <c r="M1247" t="s">
        <v>4701</v>
      </c>
      <c r="N1247" s="177"/>
      <c r="O1247" s="166"/>
    </row>
    <row r="1248" spans="1:15" ht="15" x14ac:dyDescent="0.25">
      <c r="A1248">
        <v>292170</v>
      </c>
      <c r="B1248" t="s">
        <v>24</v>
      </c>
      <c r="C1248" t="s">
        <v>134</v>
      </c>
      <c r="D1248" t="s">
        <v>592</v>
      </c>
      <c r="E1248">
        <v>966398</v>
      </c>
      <c r="F1248" t="s">
        <v>4380</v>
      </c>
      <c r="G1248">
        <v>2236060</v>
      </c>
      <c r="H1248" t="s">
        <v>4236</v>
      </c>
      <c r="I1248">
        <v>9</v>
      </c>
      <c r="J1248">
        <v>114</v>
      </c>
      <c r="K1248" s="172">
        <v>8</v>
      </c>
      <c r="L1248" t="s">
        <v>4764</v>
      </c>
      <c r="M1248" t="s">
        <v>4701</v>
      </c>
      <c r="N1248" s="177"/>
      <c r="O1248" s="166"/>
    </row>
    <row r="1249" spans="1:15" ht="15" x14ac:dyDescent="0.25">
      <c r="A1249">
        <v>291340</v>
      </c>
      <c r="B1249" t="s">
        <v>30</v>
      </c>
      <c r="C1249" t="s">
        <v>356</v>
      </c>
      <c r="D1249" t="s">
        <v>797</v>
      </c>
      <c r="E1249">
        <v>3976734</v>
      </c>
      <c r="F1249" t="s">
        <v>1355</v>
      </c>
      <c r="G1249">
        <v>194026</v>
      </c>
      <c r="H1249" t="s">
        <v>4236</v>
      </c>
      <c r="I1249">
        <v>56</v>
      </c>
      <c r="J1249">
        <v>142</v>
      </c>
      <c r="K1249" s="172">
        <v>39</v>
      </c>
      <c r="L1249" t="s">
        <v>4764</v>
      </c>
      <c r="M1249" t="s">
        <v>4701</v>
      </c>
      <c r="N1249" s="177"/>
      <c r="O1249" s="166"/>
    </row>
    <row r="1250" spans="1:15" ht="15" x14ac:dyDescent="0.25">
      <c r="A1250">
        <v>291810</v>
      </c>
      <c r="B1250" t="s">
        <v>28</v>
      </c>
      <c r="C1250" t="s">
        <v>274</v>
      </c>
      <c r="D1250" t="s">
        <v>718</v>
      </c>
      <c r="E1250">
        <v>2483084</v>
      </c>
      <c r="F1250" t="s">
        <v>2628</v>
      </c>
      <c r="G1250">
        <v>199575</v>
      </c>
      <c r="H1250" t="s">
        <v>4236</v>
      </c>
      <c r="I1250">
        <v>21</v>
      </c>
      <c r="J1250">
        <v>126</v>
      </c>
      <c r="K1250" s="172">
        <v>17</v>
      </c>
      <c r="L1250" t="s">
        <v>4764</v>
      </c>
      <c r="M1250" t="s">
        <v>4701</v>
      </c>
      <c r="N1250" s="177"/>
      <c r="O1250" s="166"/>
    </row>
    <row r="1251" spans="1:15" ht="15" x14ac:dyDescent="0.25">
      <c r="A1251">
        <v>290570</v>
      </c>
      <c r="B1251" t="s">
        <v>26</v>
      </c>
      <c r="C1251" t="s">
        <v>177</v>
      </c>
      <c r="D1251" t="s">
        <v>625</v>
      </c>
      <c r="E1251">
        <v>2387859</v>
      </c>
      <c r="F1251" t="s">
        <v>3770</v>
      </c>
      <c r="G1251">
        <v>2207567</v>
      </c>
      <c r="H1251" t="s">
        <v>4237</v>
      </c>
      <c r="I1251">
        <v>4</v>
      </c>
      <c r="J1251">
        <v>128</v>
      </c>
      <c r="K1251" s="172">
        <v>3</v>
      </c>
      <c r="L1251" t="s">
        <v>4764</v>
      </c>
      <c r="M1251" t="s">
        <v>4701</v>
      </c>
      <c r="N1251" s="177"/>
      <c r="O1251" s="166"/>
    </row>
    <row r="1252" spans="1:15" ht="15" x14ac:dyDescent="0.25">
      <c r="A1252">
        <v>291560</v>
      </c>
      <c r="B1252" t="s">
        <v>25</v>
      </c>
      <c r="C1252" t="s">
        <v>164</v>
      </c>
      <c r="D1252" t="s">
        <v>615</v>
      </c>
      <c r="E1252">
        <v>5548969</v>
      </c>
      <c r="F1252" t="s">
        <v>1727</v>
      </c>
      <c r="G1252">
        <v>196983</v>
      </c>
      <c r="H1252" t="s">
        <v>4236</v>
      </c>
      <c r="I1252">
        <v>2</v>
      </c>
      <c r="J1252">
        <v>619</v>
      </c>
      <c r="K1252" s="172">
        <v>0</v>
      </c>
      <c r="L1252" t="s">
        <v>4764</v>
      </c>
      <c r="M1252" t="s">
        <v>4701</v>
      </c>
      <c r="N1252" s="177"/>
      <c r="O1252" s="166"/>
    </row>
    <row r="1253" spans="1:15" ht="15" x14ac:dyDescent="0.25">
      <c r="A1253">
        <v>292335</v>
      </c>
      <c r="B1253" t="s">
        <v>24</v>
      </c>
      <c r="C1253" t="s">
        <v>134</v>
      </c>
      <c r="D1253" t="s">
        <v>593</v>
      </c>
      <c r="E1253">
        <v>7388535</v>
      </c>
      <c r="F1253" t="s">
        <v>1570</v>
      </c>
      <c r="G1253">
        <v>1538683</v>
      </c>
      <c r="H1253" t="s">
        <v>4236</v>
      </c>
      <c r="I1253">
        <v>20</v>
      </c>
      <c r="J1253">
        <v>119</v>
      </c>
      <c r="K1253" s="172">
        <v>17</v>
      </c>
      <c r="L1253" t="s">
        <v>4764</v>
      </c>
      <c r="M1253" t="s">
        <v>4701</v>
      </c>
      <c r="N1253" s="177"/>
      <c r="O1253" s="166"/>
    </row>
    <row r="1254" spans="1:15" ht="15" x14ac:dyDescent="0.25">
      <c r="A1254">
        <v>291840</v>
      </c>
      <c r="B1254" t="s">
        <v>28</v>
      </c>
      <c r="C1254" t="s">
        <v>263</v>
      </c>
      <c r="D1254" t="s">
        <v>709</v>
      </c>
      <c r="E1254">
        <v>9953582</v>
      </c>
      <c r="F1254" t="s">
        <v>4004</v>
      </c>
      <c r="G1254">
        <v>1690965</v>
      </c>
      <c r="H1254" t="s">
        <v>4256</v>
      </c>
      <c r="I1254">
        <v>0</v>
      </c>
      <c r="J1254">
        <v>0</v>
      </c>
      <c r="K1254" s="172">
        <v>0</v>
      </c>
      <c r="L1254" t="s">
        <v>4702</v>
      </c>
      <c r="M1254" t="s">
        <v>4613</v>
      </c>
      <c r="N1254" s="177"/>
      <c r="O1254" s="166"/>
    </row>
    <row r="1255" spans="1:15" ht="15" x14ac:dyDescent="0.25">
      <c r="A1255">
        <v>293190</v>
      </c>
      <c r="B1255" t="s">
        <v>27</v>
      </c>
      <c r="C1255" t="s">
        <v>248</v>
      </c>
      <c r="D1255" t="s">
        <v>564</v>
      </c>
      <c r="E1255">
        <v>4540867</v>
      </c>
      <c r="F1255" t="s">
        <v>4784</v>
      </c>
      <c r="G1255">
        <v>2442973</v>
      </c>
      <c r="H1255" t="s">
        <v>4001</v>
      </c>
      <c r="I1255">
        <v>0</v>
      </c>
      <c r="J1255">
        <v>0</v>
      </c>
      <c r="K1255" s="172">
        <v>0</v>
      </c>
      <c r="L1255" t="s">
        <v>4702</v>
      </c>
      <c r="M1255" t="s">
        <v>4613</v>
      </c>
      <c r="N1255" s="177"/>
      <c r="O1255" s="166"/>
    </row>
    <row r="1256" spans="1:15" ht="15" x14ac:dyDescent="0.25">
      <c r="A1256">
        <v>291080</v>
      </c>
      <c r="B1256" t="s">
        <v>23</v>
      </c>
      <c r="C1256" t="s">
        <v>37</v>
      </c>
      <c r="D1256" t="s">
        <v>502</v>
      </c>
      <c r="E1256">
        <v>3995259</v>
      </c>
      <c r="F1256" t="s">
        <v>964</v>
      </c>
      <c r="G1256">
        <v>2295873</v>
      </c>
      <c r="H1256" t="s">
        <v>4249</v>
      </c>
      <c r="I1256">
        <v>0</v>
      </c>
      <c r="J1256">
        <v>0</v>
      </c>
      <c r="K1256" s="172">
        <v>0</v>
      </c>
      <c r="L1256" t="s">
        <v>4702</v>
      </c>
      <c r="M1256" t="s">
        <v>4613</v>
      </c>
      <c r="N1256" s="177"/>
      <c r="O1256" s="166"/>
    </row>
    <row r="1257" spans="1:15" ht="15" x14ac:dyDescent="0.25">
      <c r="A1257">
        <v>291992</v>
      </c>
      <c r="B1257" t="s">
        <v>26</v>
      </c>
      <c r="C1257" t="s">
        <v>195</v>
      </c>
      <c r="D1257" t="s">
        <v>643</v>
      </c>
      <c r="E1257">
        <v>4028465</v>
      </c>
      <c r="F1257" t="s">
        <v>4785</v>
      </c>
      <c r="G1257">
        <v>2412446</v>
      </c>
      <c r="H1257" t="s">
        <v>4237</v>
      </c>
      <c r="I1257">
        <v>0</v>
      </c>
      <c r="J1257">
        <v>0</v>
      </c>
      <c r="K1257" s="172">
        <v>0</v>
      </c>
      <c r="L1257" t="s">
        <v>4702</v>
      </c>
      <c r="M1257" t="s">
        <v>4613</v>
      </c>
      <c r="N1257" s="177"/>
      <c r="O1257" s="166"/>
    </row>
    <row r="1258" spans="1:15" ht="15" x14ac:dyDescent="0.25">
      <c r="A1258">
        <v>292740</v>
      </c>
      <c r="B1258" t="s">
        <v>26</v>
      </c>
      <c r="C1258" t="s">
        <v>195</v>
      </c>
      <c r="D1258" t="s">
        <v>644</v>
      </c>
      <c r="E1258">
        <v>7222122</v>
      </c>
      <c r="F1258" t="s">
        <v>4448</v>
      </c>
      <c r="G1258">
        <v>2422530</v>
      </c>
      <c r="H1258" t="s">
        <v>4237</v>
      </c>
      <c r="I1258">
        <v>0</v>
      </c>
      <c r="J1258">
        <v>0</v>
      </c>
      <c r="K1258" s="172">
        <v>0</v>
      </c>
      <c r="L1258" t="s">
        <v>4702</v>
      </c>
      <c r="M1258" t="s">
        <v>4613</v>
      </c>
      <c r="N1258" s="177"/>
      <c r="O1258" s="166"/>
    </row>
    <row r="1259" spans="1:15" ht="15" x14ac:dyDescent="0.25">
      <c r="A1259">
        <v>292740</v>
      </c>
      <c r="B1259" t="s">
        <v>26</v>
      </c>
      <c r="C1259" t="s">
        <v>195</v>
      </c>
      <c r="D1259" t="s">
        <v>644</v>
      </c>
      <c r="E1259">
        <v>9956085</v>
      </c>
      <c r="F1259" t="s">
        <v>4010</v>
      </c>
      <c r="G1259">
        <v>2383624</v>
      </c>
      <c r="H1259" t="s">
        <v>4256</v>
      </c>
      <c r="I1259">
        <v>0</v>
      </c>
      <c r="J1259">
        <v>0</v>
      </c>
      <c r="K1259" s="172">
        <v>0</v>
      </c>
      <c r="L1259" t="s">
        <v>4702</v>
      </c>
      <c r="M1259" t="s">
        <v>4613</v>
      </c>
      <c r="N1259" s="177"/>
      <c r="O1259" s="166"/>
    </row>
    <row r="1260" spans="1:15" ht="15" x14ac:dyDescent="0.25">
      <c r="A1260">
        <v>291360</v>
      </c>
      <c r="B1260" t="s">
        <v>31</v>
      </c>
      <c r="C1260" t="s">
        <v>408</v>
      </c>
      <c r="D1260" t="s">
        <v>845</v>
      </c>
      <c r="E1260">
        <v>2416417</v>
      </c>
      <c r="F1260" t="s">
        <v>4025</v>
      </c>
      <c r="G1260">
        <v>1688693</v>
      </c>
      <c r="H1260" t="s">
        <v>4249</v>
      </c>
      <c r="I1260">
        <v>0</v>
      </c>
      <c r="J1260">
        <v>0</v>
      </c>
      <c r="K1260" s="172">
        <v>0</v>
      </c>
      <c r="L1260" t="s">
        <v>4702</v>
      </c>
      <c r="M1260" t="s">
        <v>4613</v>
      </c>
      <c r="N1260" s="177"/>
      <c r="O1260" s="166"/>
    </row>
    <row r="1261" spans="1:15" ht="15" x14ac:dyDescent="0.25">
      <c r="A1261">
        <v>291360</v>
      </c>
      <c r="B1261" t="s">
        <v>31</v>
      </c>
      <c r="C1261" t="s">
        <v>408</v>
      </c>
      <c r="D1261" t="s">
        <v>845</v>
      </c>
      <c r="E1261">
        <v>2416522</v>
      </c>
      <c r="F1261" t="s">
        <v>4551</v>
      </c>
      <c r="G1261">
        <v>2300508</v>
      </c>
      <c r="H1261" t="s">
        <v>4237</v>
      </c>
      <c r="I1261">
        <v>0</v>
      </c>
      <c r="J1261">
        <v>1</v>
      </c>
      <c r="K1261" s="172">
        <v>0</v>
      </c>
      <c r="L1261" t="s">
        <v>4764</v>
      </c>
      <c r="M1261" t="s">
        <v>4701</v>
      </c>
      <c r="N1261" s="177"/>
      <c r="O1261" s="166"/>
    </row>
    <row r="1262" spans="1:15" ht="15" x14ac:dyDescent="0.25">
      <c r="A1262">
        <v>291440</v>
      </c>
      <c r="B1262" t="s">
        <v>23</v>
      </c>
      <c r="C1262" t="s">
        <v>84</v>
      </c>
      <c r="D1262" t="s">
        <v>539</v>
      </c>
      <c r="E1262">
        <v>4026780</v>
      </c>
      <c r="F1262" t="s">
        <v>1179</v>
      </c>
      <c r="G1262">
        <v>195154</v>
      </c>
      <c r="H1262" t="s">
        <v>4236</v>
      </c>
      <c r="I1262">
        <v>32</v>
      </c>
      <c r="J1262">
        <v>86</v>
      </c>
      <c r="K1262" s="172">
        <v>37</v>
      </c>
      <c r="L1262" t="s">
        <v>4764</v>
      </c>
      <c r="M1262" t="s">
        <v>4701</v>
      </c>
      <c r="N1262" s="177"/>
      <c r="O1262" s="166"/>
    </row>
    <row r="1263" spans="1:15" ht="15" x14ac:dyDescent="0.25">
      <c r="A1263">
        <v>291190</v>
      </c>
      <c r="B1263" t="s">
        <v>23</v>
      </c>
      <c r="C1263" t="s">
        <v>69</v>
      </c>
      <c r="D1263" t="s">
        <v>525</v>
      </c>
      <c r="E1263">
        <v>779830</v>
      </c>
      <c r="F1263" t="s">
        <v>4099</v>
      </c>
      <c r="G1263">
        <v>2198924</v>
      </c>
      <c r="H1263" t="s">
        <v>4236</v>
      </c>
      <c r="I1263">
        <v>45</v>
      </c>
      <c r="J1263">
        <v>227</v>
      </c>
      <c r="K1263" s="172">
        <v>20</v>
      </c>
      <c r="L1263" t="s">
        <v>4764</v>
      </c>
      <c r="M1263" t="s">
        <v>4701</v>
      </c>
      <c r="N1263" s="177"/>
      <c r="O1263" s="166"/>
    </row>
    <row r="1264" spans="1:15" ht="15" x14ac:dyDescent="0.25">
      <c r="A1264">
        <v>290910</v>
      </c>
      <c r="B1264" t="s">
        <v>29</v>
      </c>
      <c r="C1264" t="s">
        <v>319</v>
      </c>
      <c r="D1264" t="s">
        <v>760</v>
      </c>
      <c r="E1264">
        <v>6509886</v>
      </c>
      <c r="F1264" t="s">
        <v>2879</v>
      </c>
      <c r="G1264">
        <v>188441</v>
      </c>
      <c r="H1264" t="s">
        <v>4236</v>
      </c>
      <c r="I1264">
        <v>187</v>
      </c>
      <c r="J1264">
        <v>216</v>
      </c>
      <c r="K1264" s="172">
        <v>87</v>
      </c>
      <c r="L1264" t="s">
        <v>4764</v>
      </c>
      <c r="M1264" t="s">
        <v>4701</v>
      </c>
      <c r="N1264" s="177"/>
      <c r="O1264" s="166"/>
    </row>
    <row r="1265" spans="1:15" ht="15" x14ac:dyDescent="0.25">
      <c r="A1265">
        <v>291240</v>
      </c>
      <c r="B1265" t="s">
        <v>24</v>
      </c>
      <c r="C1265" t="s">
        <v>115</v>
      </c>
      <c r="D1265" t="s">
        <v>573</v>
      </c>
      <c r="E1265">
        <v>7428162</v>
      </c>
      <c r="F1265" t="s">
        <v>4181</v>
      </c>
      <c r="G1265">
        <v>1509837</v>
      </c>
      <c r="H1265" t="s">
        <v>4236</v>
      </c>
      <c r="I1265">
        <v>38</v>
      </c>
      <c r="J1265">
        <v>95</v>
      </c>
      <c r="K1265" s="172">
        <v>40</v>
      </c>
      <c r="L1265" t="s">
        <v>4764</v>
      </c>
      <c r="M1265" t="s">
        <v>4701</v>
      </c>
      <c r="N1265" s="177"/>
      <c r="O1265" s="166"/>
    </row>
    <row r="1266" spans="1:15" ht="15" x14ac:dyDescent="0.25">
      <c r="A1266">
        <v>293105</v>
      </c>
      <c r="B1266" t="s">
        <v>30</v>
      </c>
      <c r="C1266" t="s">
        <v>356</v>
      </c>
      <c r="D1266" t="s">
        <v>810</v>
      </c>
      <c r="E1266">
        <v>3383601</v>
      </c>
      <c r="F1266" t="s">
        <v>3148</v>
      </c>
      <c r="G1266">
        <v>217069</v>
      </c>
      <c r="H1266" t="s">
        <v>4236</v>
      </c>
      <c r="I1266">
        <v>26</v>
      </c>
      <c r="J1266">
        <v>52</v>
      </c>
      <c r="K1266" s="172">
        <v>50</v>
      </c>
      <c r="L1266" t="s">
        <v>4764</v>
      </c>
      <c r="M1266" t="s">
        <v>4701</v>
      </c>
      <c r="N1266" s="177"/>
      <c r="O1266" s="166"/>
    </row>
    <row r="1267" spans="1:15" ht="15" x14ac:dyDescent="0.25">
      <c r="A1267">
        <v>292210</v>
      </c>
      <c r="B1267" t="s">
        <v>23</v>
      </c>
      <c r="C1267" t="s">
        <v>37</v>
      </c>
      <c r="D1267" t="s">
        <v>508</v>
      </c>
      <c r="E1267">
        <v>2498715</v>
      </c>
      <c r="F1267" t="s">
        <v>1001</v>
      </c>
      <c r="G1267">
        <v>204390</v>
      </c>
      <c r="H1267" t="s">
        <v>4236</v>
      </c>
      <c r="I1267">
        <v>57</v>
      </c>
      <c r="J1267">
        <v>123</v>
      </c>
      <c r="K1267" s="172">
        <v>46</v>
      </c>
      <c r="L1267" t="s">
        <v>4764</v>
      </c>
      <c r="M1267" t="s">
        <v>4701</v>
      </c>
      <c r="N1267" s="177"/>
      <c r="O1267" s="166"/>
    </row>
    <row r="1268" spans="1:15" ht="15" x14ac:dyDescent="0.25">
      <c r="A1268">
        <v>292460</v>
      </c>
      <c r="B1268" t="s">
        <v>28</v>
      </c>
      <c r="C1268" t="s">
        <v>283</v>
      </c>
      <c r="D1268" t="s">
        <v>730</v>
      </c>
      <c r="E1268">
        <v>7560850</v>
      </c>
      <c r="F1268" t="s">
        <v>2716</v>
      </c>
      <c r="G1268">
        <v>1548573</v>
      </c>
      <c r="H1268" t="s">
        <v>4236</v>
      </c>
      <c r="I1268">
        <v>51</v>
      </c>
      <c r="J1268">
        <v>180</v>
      </c>
      <c r="K1268" s="172">
        <v>28</v>
      </c>
      <c r="L1268" t="s">
        <v>4764</v>
      </c>
      <c r="M1268" t="s">
        <v>4701</v>
      </c>
      <c r="N1268" s="177"/>
      <c r="O1268" s="166"/>
    </row>
    <row r="1269" spans="1:15" ht="15" x14ac:dyDescent="0.25">
      <c r="A1269">
        <v>292640</v>
      </c>
      <c r="B1269" t="s">
        <v>30</v>
      </c>
      <c r="C1269" t="s">
        <v>356</v>
      </c>
      <c r="D1269" t="s">
        <v>807</v>
      </c>
      <c r="E1269">
        <v>4030524</v>
      </c>
      <c r="F1269" t="s">
        <v>3907</v>
      </c>
      <c r="G1269">
        <v>209295</v>
      </c>
      <c r="H1269" t="s">
        <v>4236</v>
      </c>
      <c r="I1269">
        <v>38</v>
      </c>
      <c r="J1269">
        <v>120</v>
      </c>
      <c r="K1269" s="172">
        <v>32</v>
      </c>
      <c r="L1269" t="s">
        <v>4764</v>
      </c>
      <c r="M1269" t="s">
        <v>4701</v>
      </c>
      <c r="N1269" s="177"/>
      <c r="O1269" s="166"/>
    </row>
    <row r="1270" spans="1:15" ht="15" x14ac:dyDescent="0.25">
      <c r="A1270">
        <v>293120</v>
      </c>
      <c r="B1270" t="s">
        <v>31</v>
      </c>
      <c r="C1270" t="s">
        <v>465</v>
      </c>
      <c r="D1270" t="s">
        <v>907</v>
      </c>
      <c r="E1270">
        <v>2524724</v>
      </c>
      <c r="F1270" t="s">
        <v>4018</v>
      </c>
      <c r="G1270">
        <v>217158</v>
      </c>
      <c r="H1270" t="s">
        <v>4236</v>
      </c>
      <c r="I1270">
        <v>103</v>
      </c>
      <c r="J1270">
        <v>335</v>
      </c>
      <c r="K1270" s="172">
        <v>31</v>
      </c>
      <c r="L1270" t="s">
        <v>4764</v>
      </c>
      <c r="M1270" t="s">
        <v>4701</v>
      </c>
      <c r="N1270" s="177"/>
      <c r="O1270" s="166"/>
    </row>
    <row r="1271" spans="1:15" ht="15" x14ac:dyDescent="0.25">
      <c r="A1271">
        <v>292740</v>
      </c>
      <c r="B1271" t="s">
        <v>26</v>
      </c>
      <c r="C1271" t="s">
        <v>195</v>
      </c>
      <c r="D1271" t="s">
        <v>644</v>
      </c>
      <c r="E1271">
        <v>5242657</v>
      </c>
      <c r="F1271" t="s">
        <v>2061</v>
      </c>
      <c r="G1271">
        <v>212172</v>
      </c>
      <c r="H1271" t="s">
        <v>4236</v>
      </c>
      <c r="I1271">
        <v>21</v>
      </c>
      <c r="J1271">
        <v>75</v>
      </c>
      <c r="K1271" s="172">
        <v>28</v>
      </c>
      <c r="L1271" t="s">
        <v>4764</v>
      </c>
      <c r="M1271" t="s">
        <v>4701</v>
      </c>
      <c r="N1271" s="177"/>
      <c r="O1271" s="166"/>
    </row>
    <row r="1272" spans="1:15" ht="15" x14ac:dyDescent="0.25">
      <c r="A1272">
        <v>291630</v>
      </c>
      <c r="B1272" t="s">
        <v>25</v>
      </c>
      <c r="C1272" t="s">
        <v>155</v>
      </c>
      <c r="D1272" t="s">
        <v>609</v>
      </c>
      <c r="E1272">
        <v>2414694</v>
      </c>
      <c r="F1272" t="s">
        <v>1651</v>
      </c>
      <c r="G1272">
        <v>197432</v>
      </c>
      <c r="H1272" t="s">
        <v>4236</v>
      </c>
      <c r="I1272">
        <v>16</v>
      </c>
      <c r="J1272">
        <v>144</v>
      </c>
      <c r="K1272" s="172">
        <v>11</v>
      </c>
      <c r="L1272" t="s">
        <v>4764</v>
      </c>
      <c r="M1272" t="s">
        <v>4701</v>
      </c>
      <c r="N1272" s="177"/>
      <c r="O1272" s="166"/>
    </row>
    <row r="1273" spans="1:15" ht="15" x14ac:dyDescent="0.25">
      <c r="A1273">
        <v>291350</v>
      </c>
      <c r="B1273" t="s">
        <v>30</v>
      </c>
      <c r="C1273" t="s">
        <v>377</v>
      </c>
      <c r="D1273" t="s">
        <v>815</v>
      </c>
      <c r="E1273">
        <v>2413388</v>
      </c>
      <c r="F1273" t="s">
        <v>3819</v>
      </c>
      <c r="G1273">
        <v>2423960</v>
      </c>
      <c r="H1273" t="s">
        <v>4236</v>
      </c>
      <c r="I1273">
        <v>4</v>
      </c>
      <c r="J1273">
        <v>58</v>
      </c>
      <c r="K1273" s="172">
        <v>7</v>
      </c>
      <c r="L1273" t="s">
        <v>4764</v>
      </c>
      <c r="M1273" t="s">
        <v>4613</v>
      </c>
      <c r="N1273" s="177"/>
      <c r="O1273" s="166"/>
    </row>
    <row r="1274" spans="1:15" ht="15" x14ac:dyDescent="0.25">
      <c r="A1274">
        <v>293330</v>
      </c>
      <c r="B1274" t="s">
        <v>30</v>
      </c>
      <c r="C1274" t="s">
        <v>333</v>
      </c>
      <c r="D1274" t="s">
        <v>842</v>
      </c>
      <c r="E1274">
        <v>4037103</v>
      </c>
      <c r="F1274" t="s">
        <v>4647</v>
      </c>
      <c r="G1274">
        <v>2334925</v>
      </c>
      <c r="H1274" t="s">
        <v>4237</v>
      </c>
      <c r="I1274">
        <v>52</v>
      </c>
      <c r="J1274">
        <v>92</v>
      </c>
      <c r="K1274" s="172">
        <v>57</v>
      </c>
      <c r="L1274" t="s">
        <v>4702</v>
      </c>
      <c r="M1274" t="s">
        <v>4613</v>
      </c>
      <c r="N1274" s="177"/>
      <c r="O1274" s="166"/>
    </row>
    <row r="1275" spans="1:15" ht="15" x14ac:dyDescent="0.25">
      <c r="A1275">
        <v>292303</v>
      </c>
      <c r="B1275" t="s">
        <v>23</v>
      </c>
      <c r="C1275" t="s">
        <v>84</v>
      </c>
      <c r="D1275" t="s">
        <v>542</v>
      </c>
      <c r="E1275">
        <v>9975969</v>
      </c>
      <c r="F1275" t="s">
        <v>1201</v>
      </c>
      <c r="G1275">
        <v>1694316</v>
      </c>
      <c r="H1275" t="s">
        <v>4236</v>
      </c>
      <c r="I1275">
        <v>26</v>
      </c>
      <c r="J1275">
        <v>138</v>
      </c>
      <c r="K1275" s="172">
        <v>19</v>
      </c>
      <c r="L1275" t="s">
        <v>4764</v>
      </c>
      <c r="M1275" t="s">
        <v>4701</v>
      </c>
      <c r="N1275" s="177"/>
      <c r="O1275" s="166"/>
    </row>
    <row r="1276" spans="1:15" ht="15" x14ac:dyDescent="0.25">
      <c r="A1276">
        <v>291360</v>
      </c>
      <c r="B1276" t="s">
        <v>31</v>
      </c>
      <c r="C1276" t="s">
        <v>408</v>
      </c>
      <c r="D1276" t="s">
        <v>845</v>
      </c>
      <c r="E1276">
        <v>2416158</v>
      </c>
      <c r="F1276" t="s">
        <v>3366</v>
      </c>
      <c r="G1276">
        <v>194271</v>
      </c>
      <c r="H1276" t="s">
        <v>4236</v>
      </c>
      <c r="I1276">
        <v>0</v>
      </c>
      <c r="J1276">
        <v>101</v>
      </c>
      <c r="K1276" s="172">
        <v>0</v>
      </c>
      <c r="L1276" t="s">
        <v>4764</v>
      </c>
      <c r="M1276" t="s">
        <v>4701</v>
      </c>
      <c r="N1276" s="177"/>
      <c r="O1276" s="166"/>
    </row>
    <row r="1277" spans="1:15" ht="15" x14ac:dyDescent="0.25">
      <c r="A1277">
        <v>291600</v>
      </c>
      <c r="B1277" t="s">
        <v>25</v>
      </c>
      <c r="C1277" t="s">
        <v>164</v>
      </c>
      <c r="D1277" t="s">
        <v>616</v>
      </c>
      <c r="E1277">
        <v>3774686</v>
      </c>
      <c r="F1277" t="s">
        <v>1735</v>
      </c>
      <c r="G1277">
        <v>197262</v>
      </c>
      <c r="H1277" t="s">
        <v>4236</v>
      </c>
      <c r="I1277">
        <v>75</v>
      </c>
      <c r="J1277">
        <v>185</v>
      </c>
      <c r="K1277" s="172">
        <v>41</v>
      </c>
      <c r="L1277" t="s">
        <v>4764</v>
      </c>
      <c r="M1277" t="s">
        <v>4701</v>
      </c>
      <c r="N1277" s="177"/>
      <c r="O1277" s="166"/>
    </row>
    <row r="1278" spans="1:15" ht="15" x14ac:dyDescent="0.25">
      <c r="A1278">
        <v>291840</v>
      </c>
      <c r="B1278" t="s">
        <v>28</v>
      </c>
      <c r="C1278" t="s">
        <v>263</v>
      </c>
      <c r="D1278" t="s">
        <v>709</v>
      </c>
      <c r="E1278">
        <v>4223012</v>
      </c>
      <c r="F1278" t="s">
        <v>4641</v>
      </c>
      <c r="G1278">
        <v>2366185</v>
      </c>
      <c r="H1278" t="s">
        <v>4249</v>
      </c>
      <c r="I1278">
        <v>0</v>
      </c>
      <c r="J1278">
        <v>7</v>
      </c>
      <c r="K1278" s="172">
        <v>0</v>
      </c>
      <c r="L1278" t="s">
        <v>4702</v>
      </c>
      <c r="M1278" t="s">
        <v>4613</v>
      </c>
      <c r="N1278" s="177"/>
      <c r="O1278" s="166"/>
    </row>
    <row r="1279" spans="1:15" ht="15" x14ac:dyDescent="0.25">
      <c r="A1279">
        <v>292360</v>
      </c>
      <c r="B1279" t="s">
        <v>30</v>
      </c>
      <c r="C1279" t="s">
        <v>332</v>
      </c>
      <c r="D1279" t="s">
        <v>786</v>
      </c>
      <c r="E1279">
        <v>6286070</v>
      </c>
      <c r="F1279" t="s">
        <v>3020</v>
      </c>
      <c r="G1279">
        <v>205885</v>
      </c>
      <c r="H1279" t="s">
        <v>4236</v>
      </c>
      <c r="I1279">
        <v>56</v>
      </c>
      <c r="J1279">
        <v>109</v>
      </c>
      <c r="K1279" s="172">
        <v>51</v>
      </c>
      <c r="L1279" t="s">
        <v>4764</v>
      </c>
      <c r="M1279" t="s">
        <v>4701</v>
      </c>
      <c r="N1279" s="177"/>
      <c r="O1279" s="166"/>
    </row>
    <row r="1280" spans="1:15" ht="15" x14ac:dyDescent="0.25">
      <c r="A1280">
        <v>290520</v>
      </c>
      <c r="B1280" t="s">
        <v>30</v>
      </c>
      <c r="C1280" t="s">
        <v>356</v>
      </c>
      <c r="D1280" t="s">
        <v>791</v>
      </c>
      <c r="E1280">
        <v>6355781</v>
      </c>
      <c r="F1280" t="s">
        <v>3047</v>
      </c>
      <c r="G1280">
        <v>184063</v>
      </c>
      <c r="H1280" t="s">
        <v>4236</v>
      </c>
      <c r="I1280">
        <v>37</v>
      </c>
      <c r="J1280">
        <v>98</v>
      </c>
      <c r="K1280" s="172">
        <v>38</v>
      </c>
      <c r="L1280" t="s">
        <v>4764</v>
      </c>
      <c r="M1280" t="s">
        <v>4701</v>
      </c>
      <c r="N1280" s="177"/>
      <c r="O1280" s="166"/>
    </row>
    <row r="1281" spans="1:15" ht="15" x14ac:dyDescent="0.25">
      <c r="A1281">
        <v>291280</v>
      </c>
      <c r="B1281" t="s">
        <v>25</v>
      </c>
      <c r="C1281" t="s">
        <v>164</v>
      </c>
      <c r="D1281" t="s">
        <v>614</v>
      </c>
      <c r="E1281">
        <v>4026012</v>
      </c>
      <c r="F1281" t="s">
        <v>1714</v>
      </c>
      <c r="G1281">
        <v>193585</v>
      </c>
      <c r="H1281" t="s">
        <v>4236</v>
      </c>
      <c r="I1281">
        <v>77</v>
      </c>
      <c r="J1281">
        <v>118</v>
      </c>
      <c r="K1281" s="172">
        <v>65</v>
      </c>
      <c r="L1281" t="s">
        <v>4764</v>
      </c>
      <c r="M1281" t="s">
        <v>4701</v>
      </c>
      <c r="N1281" s="177"/>
      <c r="O1281" s="166"/>
    </row>
    <row r="1282" spans="1:15" ht="15" x14ac:dyDescent="0.25">
      <c r="A1282">
        <v>292880</v>
      </c>
      <c r="B1282" t="s">
        <v>23</v>
      </c>
      <c r="C1282" t="s">
        <v>37</v>
      </c>
      <c r="D1282" t="s">
        <v>516</v>
      </c>
      <c r="E1282">
        <v>3023427</v>
      </c>
      <c r="F1282" t="s">
        <v>1054</v>
      </c>
      <c r="G1282">
        <v>214256</v>
      </c>
      <c r="H1282" t="s">
        <v>4236</v>
      </c>
      <c r="I1282">
        <v>72</v>
      </c>
      <c r="J1282">
        <v>239</v>
      </c>
      <c r="K1282" s="172">
        <v>30</v>
      </c>
      <c r="L1282" t="s">
        <v>4764</v>
      </c>
      <c r="M1282" t="s">
        <v>4701</v>
      </c>
      <c r="N1282" s="177"/>
      <c r="O1282" s="166"/>
    </row>
    <row r="1283" spans="1:15" ht="15" x14ac:dyDescent="0.25">
      <c r="A1283">
        <v>292200</v>
      </c>
      <c r="B1283" t="s">
        <v>25</v>
      </c>
      <c r="C1283" t="s">
        <v>164</v>
      </c>
      <c r="D1283" t="s">
        <v>620</v>
      </c>
      <c r="E1283">
        <v>2498367</v>
      </c>
      <c r="F1283" t="s">
        <v>1752</v>
      </c>
      <c r="G1283">
        <v>204153</v>
      </c>
      <c r="H1283" t="s">
        <v>4236</v>
      </c>
      <c r="I1283">
        <v>107</v>
      </c>
      <c r="J1283">
        <v>220</v>
      </c>
      <c r="K1283" s="172">
        <v>49</v>
      </c>
      <c r="L1283" t="s">
        <v>4764</v>
      </c>
      <c r="M1283" t="s">
        <v>4701</v>
      </c>
      <c r="N1283" s="177"/>
      <c r="O1283" s="166"/>
    </row>
    <row r="1284" spans="1:15" ht="15" x14ac:dyDescent="0.25">
      <c r="A1284">
        <v>292740</v>
      </c>
      <c r="B1284" t="s">
        <v>26</v>
      </c>
      <c r="C1284" t="s">
        <v>195</v>
      </c>
      <c r="D1284" t="s">
        <v>644</v>
      </c>
      <c r="E1284">
        <v>252018</v>
      </c>
      <c r="F1284" t="s">
        <v>3950</v>
      </c>
      <c r="G1284">
        <v>2123010</v>
      </c>
      <c r="H1284" t="s">
        <v>4236</v>
      </c>
      <c r="I1284">
        <v>104</v>
      </c>
      <c r="J1284">
        <v>185</v>
      </c>
      <c r="K1284" s="172">
        <v>56</v>
      </c>
      <c r="L1284" t="s">
        <v>4764</v>
      </c>
      <c r="M1284" t="s">
        <v>4701</v>
      </c>
      <c r="N1284" s="177"/>
      <c r="O1284" s="166"/>
    </row>
    <row r="1285" spans="1:15" ht="15" x14ac:dyDescent="0.25">
      <c r="A1285">
        <v>293070</v>
      </c>
      <c r="B1285" t="s">
        <v>26</v>
      </c>
      <c r="C1285" t="s">
        <v>177</v>
      </c>
      <c r="D1285" t="s">
        <v>630</v>
      </c>
      <c r="E1285">
        <v>5945275</v>
      </c>
      <c r="F1285" t="s">
        <v>1912</v>
      </c>
      <c r="G1285">
        <v>1686682</v>
      </c>
      <c r="H1285" t="s">
        <v>4236</v>
      </c>
      <c r="I1285">
        <v>236</v>
      </c>
      <c r="J1285">
        <v>292</v>
      </c>
      <c r="K1285" s="172">
        <v>81</v>
      </c>
      <c r="L1285" t="s">
        <v>4764</v>
      </c>
      <c r="M1285" t="s">
        <v>4701</v>
      </c>
      <c r="N1285" s="177"/>
      <c r="O1285" s="166"/>
    </row>
    <row r="1286" spans="1:15" ht="15" x14ac:dyDescent="0.25">
      <c r="A1286">
        <v>290910</v>
      </c>
      <c r="B1286" t="s">
        <v>29</v>
      </c>
      <c r="C1286" t="s">
        <v>319</v>
      </c>
      <c r="D1286" t="s">
        <v>760</v>
      </c>
      <c r="E1286">
        <v>2816415</v>
      </c>
      <c r="F1286" t="s">
        <v>2876</v>
      </c>
      <c r="G1286">
        <v>188409</v>
      </c>
      <c r="H1286" t="s">
        <v>4236</v>
      </c>
      <c r="I1286">
        <v>65</v>
      </c>
      <c r="J1286">
        <v>139</v>
      </c>
      <c r="K1286" s="172">
        <v>47</v>
      </c>
      <c r="L1286" t="s">
        <v>4764</v>
      </c>
      <c r="M1286" t="s">
        <v>4701</v>
      </c>
      <c r="N1286" s="177"/>
      <c r="O1286" s="166"/>
    </row>
    <row r="1287" spans="1:15" ht="15" x14ac:dyDescent="0.25">
      <c r="A1287">
        <v>291050</v>
      </c>
      <c r="B1287" t="s">
        <v>27</v>
      </c>
      <c r="C1287" t="s">
        <v>230</v>
      </c>
      <c r="D1287" t="s">
        <v>680</v>
      </c>
      <c r="E1287">
        <v>4363140</v>
      </c>
      <c r="F1287" t="s">
        <v>1633</v>
      </c>
      <c r="G1287">
        <v>2401185</v>
      </c>
      <c r="H1287" t="s">
        <v>4236</v>
      </c>
      <c r="I1287">
        <v>150</v>
      </c>
      <c r="J1287">
        <v>185</v>
      </c>
      <c r="K1287" s="172">
        <v>81</v>
      </c>
      <c r="L1287" t="s">
        <v>4764</v>
      </c>
      <c r="M1287" t="s">
        <v>4613</v>
      </c>
      <c r="N1287" s="177"/>
      <c r="O1287" s="166"/>
    </row>
    <row r="1288" spans="1:15" ht="15" x14ac:dyDescent="0.25">
      <c r="A1288">
        <v>291085</v>
      </c>
      <c r="B1288" t="s">
        <v>28</v>
      </c>
      <c r="C1288" t="s">
        <v>283</v>
      </c>
      <c r="D1288" t="s">
        <v>727</v>
      </c>
      <c r="E1288">
        <v>5381525</v>
      </c>
      <c r="F1288" t="s">
        <v>2702</v>
      </c>
      <c r="G1288">
        <v>191833</v>
      </c>
      <c r="H1288" t="s">
        <v>4236</v>
      </c>
      <c r="I1288">
        <v>38</v>
      </c>
      <c r="J1288">
        <v>181</v>
      </c>
      <c r="K1288" s="172">
        <v>21</v>
      </c>
      <c r="L1288" t="s">
        <v>4764</v>
      </c>
      <c r="M1288" t="s">
        <v>4701</v>
      </c>
      <c r="N1288" s="177"/>
      <c r="O1288" s="166"/>
    </row>
    <row r="1289" spans="1:15" ht="15" x14ac:dyDescent="0.25">
      <c r="A1289">
        <v>293250</v>
      </c>
      <c r="B1289" t="s">
        <v>31</v>
      </c>
      <c r="C1289" t="s">
        <v>408</v>
      </c>
      <c r="D1289" t="s">
        <v>849</v>
      </c>
      <c r="E1289">
        <v>9197230</v>
      </c>
      <c r="F1289" t="s">
        <v>3398</v>
      </c>
      <c r="G1289">
        <v>1621599</v>
      </c>
      <c r="H1289" t="s">
        <v>4236</v>
      </c>
      <c r="I1289">
        <v>56</v>
      </c>
      <c r="J1289">
        <v>178</v>
      </c>
      <c r="K1289" s="172">
        <v>31</v>
      </c>
      <c r="L1289" t="s">
        <v>4764</v>
      </c>
      <c r="M1289" t="s">
        <v>4701</v>
      </c>
      <c r="N1289" s="177"/>
      <c r="O1289" s="166"/>
    </row>
    <row r="1290" spans="1:15" ht="15" x14ac:dyDescent="0.25">
      <c r="A1290">
        <v>293330</v>
      </c>
      <c r="B1290" t="s">
        <v>30</v>
      </c>
      <c r="C1290" t="s">
        <v>333</v>
      </c>
      <c r="D1290" t="s">
        <v>842</v>
      </c>
      <c r="E1290">
        <v>2486636</v>
      </c>
      <c r="F1290" t="s">
        <v>3328</v>
      </c>
      <c r="G1290">
        <v>219789</v>
      </c>
      <c r="H1290" t="s">
        <v>4236</v>
      </c>
      <c r="I1290">
        <v>69</v>
      </c>
      <c r="J1290">
        <v>135</v>
      </c>
      <c r="K1290" s="172">
        <v>51</v>
      </c>
      <c r="L1290" t="s">
        <v>4764</v>
      </c>
      <c r="M1290" t="s">
        <v>4701</v>
      </c>
      <c r="N1290" s="177"/>
      <c r="O1290" s="166"/>
    </row>
    <row r="1291" spans="1:15" ht="15" x14ac:dyDescent="0.25">
      <c r="A1291">
        <v>290470</v>
      </c>
      <c r="B1291" t="s">
        <v>31</v>
      </c>
      <c r="C1291" t="s">
        <v>417</v>
      </c>
      <c r="D1291" t="s">
        <v>854</v>
      </c>
      <c r="E1291">
        <v>2386607</v>
      </c>
      <c r="F1291" t="s">
        <v>4209</v>
      </c>
      <c r="G1291">
        <v>183458</v>
      </c>
      <c r="H1291" t="s">
        <v>4236</v>
      </c>
      <c r="I1291">
        <v>132</v>
      </c>
      <c r="J1291">
        <v>321</v>
      </c>
      <c r="K1291" s="172">
        <v>41</v>
      </c>
      <c r="L1291" t="s">
        <v>4764</v>
      </c>
      <c r="M1291" t="s">
        <v>4701</v>
      </c>
      <c r="N1291" s="177"/>
      <c r="O1291" s="166"/>
    </row>
    <row r="1292" spans="1:15" ht="15" x14ac:dyDescent="0.25">
      <c r="A1292">
        <v>291650</v>
      </c>
      <c r="B1292" t="s">
        <v>27</v>
      </c>
      <c r="C1292" t="s">
        <v>230</v>
      </c>
      <c r="D1292" t="s">
        <v>684</v>
      </c>
      <c r="E1292">
        <v>2424096</v>
      </c>
      <c r="F1292" t="s">
        <v>2384</v>
      </c>
      <c r="G1292">
        <v>197726</v>
      </c>
      <c r="H1292" t="s">
        <v>4236</v>
      </c>
      <c r="I1292">
        <v>46</v>
      </c>
      <c r="J1292">
        <v>173</v>
      </c>
      <c r="K1292" s="172">
        <v>27</v>
      </c>
      <c r="L1292" t="s">
        <v>4764</v>
      </c>
      <c r="M1292" t="s">
        <v>4701</v>
      </c>
      <c r="N1292" s="177"/>
      <c r="O1292" s="166"/>
    </row>
    <row r="1293" spans="1:15" ht="15" x14ac:dyDescent="0.25">
      <c r="A1293">
        <v>290460</v>
      </c>
      <c r="B1293" t="s">
        <v>30</v>
      </c>
      <c r="C1293" t="s">
        <v>332</v>
      </c>
      <c r="D1293" t="s">
        <v>773</v>
      </c>
      <c r="E1293">
        <v>2771853</v>
      </c>
      <c r="F1293" t="s">
        <v>2960</v>
      </c>
      <c r="G1293">
        <v>2278952</v>
      </c>
      <c r="H1293" t="s">
        <v>4236</v>
      </c>
      <c r="I1293">
        <v>125</v>
      </c>
      <c r="J1293">
        <v>197</v>
      </c>
      <c r="K1293" s="172">
        <v>63</v>
      </c>
      <c r="L1293" t="s">
        <v>4764</v>
      </c>
      <c r="M1293" t="s">
        <v>4701</v>
      </c>
      <c r="N1293" s="177"/>
      <c r="O1293" s="166"/>
    </row>
    <row r="1294" spans="1:15" ht="15" x14ac:dyDescent="0.25">
      <c r="A1294">
        <v>292090</v>
      </c>
      <c r="B1294" t="s">
        <v>31</v>
      </c>
      <c r="C1294" t="s">
        <v>408</v>
      </c>
      <c r="D1294" t="s">
        <v>847</v>
      </c>
      <c r="E1294">
        <v>4028708</v>
      </c>
      <c r="F1294" t="s">
        <v>3386</v>
      </c>
      <c r="G1294">
        <v>203033</v>
      </c>
      <c r="H1294" t="s">
        <v>4236</v>
      </c>
      <c r="I1294">
        <v>45</v>
      </c>
      <c r="J1294">
        <v>177</v>
      </c>
      <c r="K1294" s="172">
        <v>25</v>
      </c>
      <c r="L1294" t="s">
        <v>4764</v>
      </c>
      <c r="M1294" t="s">
        <v>4701</v>
      </c>
      <c r="N1294" s="177"/>
      <c r="O1294" s="166"/>
    </row>
    <row r="1295" spans="1:15" ht="15" x14ac:dyDescent="0.25">
      <c r="A1295">
        <v>291820</v>
      </c>
      <c r="B1295" t="s">
        <v>26</v>
      </c>
      <c r="C1295" t="s">
        <v>205</v>
      </c>
      <c r="D1295" t="s">
        <v>658</v>
      </c>
      <c r="E1295">
        <v>9405585</v>
      </c>
      <c r="F1295" t="s">
        <v>2213</v>
      </c>
      <c r="G1295">
        <v>1643681</v>
      </c>
      <c r="H1295" t="s">
        <v>4236</v>
      </c>
      <c r="I1295">
        <v>100</v>
      </c>
      <c r="J1295">
        <v>162</v>
      </c>
      <c r="K1295" s="172">
        <v>62</v>
      </c>
      <c r="L1295" t="s">
        <v>4764</v>
      </c>
      <c r="M1295" t="s">
        <v>4701</v>
      </c>
      <c r="N1295" s="177"/>
      <c r="O1295" s="166"/>
    </row>
    <row r="1296" spans="1:15" ht="15" x14ac:dyDescent="0.25">
      <c r="A1296">
        <v>291620</v>
      </c>
      <c r="B1296" t="s">
        <v>31</v>
      </c>
      <c r="C1296" t="s">
        <v>417</v>
      </c>
      <c r="D1296" t="s">
        <v>864</v>
      </c>
      <c r="E1296">
        <v>3822796</v>
      </c>
      <c r="F1296" t="s">
        <v>3481</v>
      </c>
      <c r="G1296">
        <v>197394</v>
      </c>
      <c r="H1296" t="s">
        <v>4236</v>
      </c>
      <c r="I1296">
        <v>62</v>
      </c>
      <c r="J1296">
        <v>115</v>
      </c>
      <c r="K1296" s="172">
        <v>54</v>
      </c>
      <c r="L1296" t="s">
        <v>4764</v>
      </c>
      <c r="M1296" t="s">
        <v>4701</v>
      </c>
      <c r="N1296" s="177"/>
      <c r="O1296" s="166"/>
    </row>
    <row r="1297" spans="1:15" ht="15" x14ac:dyDescent="0.25">
      <c r="A1297">
        <v>290380</v>
      </c>
      <c r="B1297" t="s">
        <v>23</v>
      </c>
      <c r="C1297" t="s">
        <v>69</v>
      </c>
      <c r="D1297" t="s">
        <v>523</v>
      </c>
      <c r="E1297">
        <v>2384345</v>
      </c>
      <c r="F1297" t="s">
        <v>4006</v>
      </c>
      <c r="G1297">
        <v>2166704</v>
      </c>
      <c r="H1297" t="s">
        <v>4237</v>
      </c>
      <c r="I1297">
        <v>0</v>
      </c>
      <c r="J1297">
        <v>11</v>
      </c>
      <c r="K1297" s="172">
        <v>0</v>
      </c>
      <c r="L1297" t="s">
        <v>4764</v>
      </c>
      <c r="M1297" t="s">
        <v>4701</v>
      </c>
      <c r="N1297" s="177"/>
      <c r="O1297" s="166"/>
    </row>
    <row r="1298" spans="1:15" ht="15" x14ac:dyDescent="0.25">
      <c r="A1298">
        <v>290670</v>
      </c>
      <c r="B1298" t="s">
        <v>30</v>
      </c>
      <c r="C1298" t="s">
        <v>333</v>
      </c>
      <c r="D1298" t="s">
        <v>829</v>
      </c>
      <c r="E1298">
        <v>2387662</v>
      </c>
      <c r="F1298" t="s">
        <v>3779</v>
      </c>
      <c r="G1298">
        <v>1654357</v>
      </c>
      <c r="H1298" t="s">
        <v>4236</v>
      </c>
      <c r="I1298">
        <v>65</v>
      </c>
      <c r="J1298">
        <v>120</v>
      </c>
      <c r="K1298" s="172">
        <v>54</v>
      </c>
      <c r="L1298" t="s">
        <v>4764</v>
      </c>
      <c r="M1298" t="s">
        <v>4701</v>
      </c>
      <c r="N1298" s="177"/>
      <c r="O1298" s="166"/>
    </row>
    <row r="1299" spans="1:15" ht="15" x14ac:dyDescent="0.25">
      <c r="A1299">
        <v>290490</v>
      </c>
      <c r="B1299" t="s">
        <v>26</v>
      </c>
      <c r="C1299" t="s">
        <v>185</v>
      </c>
      <c r="D1299" t="s">
        <v>632</v>
      </c>
      <c r="E1299">
        <v>2800160</v>
      </c>
      <c r="F1299" t="s">
        <v>1924</v>
      </c>
      <c r="G1299">
        <v>183709</v>
      </c>
      <c r="H1299" t="s">
        <v>4236</v>
      </c>
      <c r="I1299">
        <v>49</v>
      </c>
      <c r="J1299">
        <v>217</v>
      </c>
      <c r="K1299" s="172">
        <v>23</v>
      </c>
      <c r="L1299" t="s">
        <v>4764</v>
      </c>
      <c r="M1299" t="s">
        <v>4701</v>
      </c>
      <c r="N1299" s="177"/>
      <c r="O1299" s="166"/>
    </row>
    <row r="1300" spans="1:15" ht="15" x14ac:dyDescent="0.25">
      <c r="A1300">
        <v>290460</v>
      </c>
      <c r="B1300" t="s">
        <v>30</v>
      </c>
      <c r="C1300" t="s">
        <v>332</v>
      </c>
      <c r="D1300" t="s">
        <v>773</v>
      </c>
      <c r="E1300">
        <v>2771837</v>
      </c>
      <c r="F1300" t="s">
        <v>2959</v>
      </c>
      <c r="G1300">
        <v>1465848</v>
      </c>
      <c r="H1300" t="s">
        <v>4236</v>
      </c>
      <c r="I1300">
        <v>68</v>
      </c>
      <c r="J1300">
        <v>113</v>
      </c>
      <c r="K1300" s="172">
        <v>60</v>
      </c>
      <c r="L1300" t="s">
        <v>4764</v>
      </c>
      <c r="M1300" t="s">
        <v>4701</v>
      </c>
      <c r="N1300" s="177"/>
      <c r="O1300" s="166"/>
    </row>
    <row r="1301" spans="1:15" ht="15" x14ac:dyDescent="0.25">
      <c r="A1301">
        <v>292360</v>
      </c>
      <c r="B1301" t="s">
        <v>30</v>
      </c>
      <c r="C1301" t="s">
        <v>332</v>
      </c>
      <c r="D1301" t="s">
        <v>786</v>
      </c>
      <c r="E1301">
        <v>6242111</v>
      </c>
      <c r="F1301" t="s">
        <v>3019</v>
      </c>
      <c r="G1301">
        <v>205877</v>
      </c>
      <c r="H1301" t="s">
        <v>4236</v>
      </c>
      <c r="I1301">
        <v>2</v>
      </c>
      <c r="J1301">
        <v>128</v>
      </c>
      <c r="K1301" s="172">
        <v>2</v>
      </c>
      <c r="L1301" t="s">
        <v>4764</v>
      </c>
      <c r="M1301" t="s">
        <v>4701</v>
      </c>
      <c r="N1301" s="177"/>
      <c r="O1301" s="166"/>
    </row>
    <row r="1302" spans="1:15" ht="15" x14ac:dyDescent="0.25">
      <c r="A1302">
        <v>290210</v>
      </c>
      <c r="B1302" t="s">
        <v>23</v>
      </c>
      <c r="C1302" t="s">
        <v>95</v>
      </c>
      <c r="D1302" t="s">
        <v>548</v>
      </c>
      <c r="E1302">
        <v>7159706</v>
      </c>
      <c r="F1302" t="s">
        <v>1241</v>
      </c>
      <c r="G1302">
        <v>1505815</v>
      </c>
      <c r="H1302" t="s">
        <v>4236</v>
      </c>
      <c r="I1302">
        <v>61</v>
      </c>
      <c r="J1302">
        <v>158</v>
      </c>
      <c r="K1302" s="172">
        <v>39</v>
      </c>
      <c r="L1302" t="s">
        <v>4764</v>
      </c>
      <c r="M1302" t="s">
        <v>4701</v>
      </c>
      <c r="N1302" s="177"/>
      <c r="O1302" s="166"/>
    </row>
    <row r="1303" spans="1:15" ht="15" x14ac:dyDescent="0.25">
      <c r="A1303">
        <v>290520</v>
      </c>
      <c r="B1303" t="s">
        <v>30</v>
      </c>
      <c r="C1303" t="s">
        <v>356</v>
      </c>
      <c r="D1303" t="s">
        <v>791</v>
      </c>
      <c r="E1303">
        <v>6999166</v>
      </c>
      <c r="F1303" t="s">
        <v>3053</v>
      </c>
      <c r="G1303">
        <v>184128</v>
      </c>
      <c r="H1303" t="s">
        <v>4236</v>
      </c>
      <c r="I1303">
        <v>81</v>
      </c>
      <c r="J1303">
        <v>250</v>
      </c>
      <c r="K1303" s="172">
        <v>32</v>
      </c>
      <c r="L1303" t="s">
        <v>4764</v>
      </c>
      <c r="M1303" t="s">
        <v>4701</v>
      </c>
      <c r="N1303" s="177"/>
      <c r="O1303" s="166"/>
    </row>
    <row r="1304" spans="1:15" ht="15" x14ac:dyDescent="0.25">
      <c r="A1304">
        <v>292740</v>
      </c>
      <c r="B1304" t="s">
        <v>26</v>
      </c>
      <c r="C1304" t="s">
        <v>195</v>
      </c>
      <c r="D1304" t="s">
        <v>644</v>
      </c>
      <c r="E1304">
        <v>7021</v>
      </c>
      <c r="F1304" t="s">
        <v>3916</v>
      </c>
      <c r="G1304">
        <v>2225727</v>
      </c>
      <c r="H1304" t="s">
        <v>4237</v>
      </c>
      <c r="I1304">
        <v>25</v>
      </c>
      <c r="J1304">
        <v>94</v>
      </c>
      <c r="K1304" s="172">
        <v>27</v>
      </c>
      <c r="L1304" t="s">
        <v>4764</v>
      </c>
      <c r="M1304" t="s">
        <v>4701</v>
      </c>
      <c r="N1304" s="177"/>
      <c r="O1304" s="166"/>
    </row>
    <row r="1305" spans="1:15" ht="15" x14ac:dyDescent="0.25">
      <c r="A1305">
        <v>292370</v>
      </c>
      <c r="B1305" t="s">
        <v>29</v>
      </c>
      <c r="C1305" t="s">
        <v>309</v>
      </c>
      <c r="D1305" t="s">
        <v>756</v>
      </c>
      <c r="E1305">
        <v>2508036</v>
      </c>
      <c r="F1305" t="s">
        <v>2835</v>
      </c>
      <c r="G1305">
        <v>205907</v>
      </c>
      <c r="H1305" t="s">
        <v>4236</v>
      </c>
      <c r="I1305">
        <v>53</v>
      </c>
      <c r="J1305">
        <v>146</v>
      </c>
      <c r="K1305" s="172">
        <v>36</v>
      </c>
      <c r="L1305" t="s">
        <v>4764</v>
      </c>
      <c r="M1305" t="s">
        <v>4701</v>
      </c>
      <c r="N1305" s="177"/>
      <c r="O1305" s="166"/>
    </row>
    <row r="1306" spans="1:15" ht="15" x14ac:dyDescent="0.25">
      <c r="A1306">
        <v>292300</v>
      </c>
      <c r="B1306" t="s">
        <v>25</v>
      </c>
      <c r="C1306" t="s">
        <v>164</v>
      </c>
      <c r="D1306" t="s">
        <v>621</v>
      </c>
      <c r="E1306">
        <v>3001695</v>
      </c>
      <c r="F1306" t="s">
        <v>4167</v>
      </c>
      <c r="G1306">
        <v>205303</v>
      </c>
      <c r="H1306" t="s">
        <v>4236</v>
      </c>
      <c r="I1306">
        <v>160</v>
      </c>
      <c r="J1306">
        <v>231</v>
      </c>
      <c r="K1306" s="172">
        <v>69</v>
      </c>
      <c r="L1306" t="s">
        <v>4764</v>
      </c>
      <c r="M1306" t="s">
        <v>4701</v>
      </c>
      <c r="N1306" s="177"/>
      <c r="O1306" s="166"/>
    </row>
    <row r="1307" spans="1:15" ht="15" x14ac:dyDescent="0.25">
      <c r="A1307">
        <v>291890</v>
      </c>
      <c r="B1307" t="s">
        <v>25</v>
      </c>
      <c r="C1307" t="s">
        <v>164</v>
      </c>
      <c r="D1307" t="s">
        <v>618</v>
      </c>
      <c r="E1307">
        <v>2674351</v>
      </c>
      <c r="F1307" t="s">
        <v>1742</v>
      </c>
      <c r="G1307">
        <v>200875</v>
      </c>
      <c r="H1307" t="s">
        <v>4236</v>
      </c>
      <c r="I1307">
        <v>145</v>
      </c>
      <c r="J1307">
        <v>239</v>
      </c>
      <c r="K1307" s="172">
        <v>61</v>
      </c>
      <c r="L1307" t="s">
        <v>4764</v>
      </c>
      <c r="M1307" t="s">
        <v>4701</v>
      </c>
      <c r="N1307" s="177"/>
      <c r="O1307" s="166"/>
    </row>
    <row r="1308" spans="1:15" ht="15" x14ac:dyDescent="0.25">
      <c r="A1308">
        <v>292200</v>
      </c>
      <c r="B1308" t="s">
        <v>25</v>
      </c>
      <c r="C1308" t="s">
        <v>164</v>
      </c>
      <c r="D1308" t="s">
        <v>620</v>
      </c>
      <c r="E1308">
        <v>6993710</v>
      </c>
      <c r="F1308" t="s">
        <v>1763</v>
      </c>
      <c r="G1308">
        <v>204293</v>
      </c>
      <c r="H1308" t="s">
        <v>4236</v>
      </c>
      <c r="I1308">
        <v>78</v>
      </c>
      <c r="J1308">
        <v>338</v>
      </c>
      <c r="K1308" s="172">
        <v>23</v>
      </c>
      <c r="L1308" t="s">
        <v>4764</v>
      </c>
      <c r="M1308" t="s">
        <v>4701</v>
      </c>
      <c r="N1308" s="177"/>
      <c r="O1308" s="166"/>
    </row>
    <row r="1309" spans="1:15" ht="15" x14ac:dyDescent="0.25">
      <c r="A1309">
        <v>292810</v>
      </c>
      <c r="B1309" t="s">
        <v>29</v>
      </c>
      <c r="C1309" t="s">
        <v>319</v>
      </c>
      <c r="D1309" t="s">
        <v>763</v>
      </c>
      <c r="E1309">
        <v>7366671</v>
      </c>
      <c r="F1309" t="s">
        <v>2903</v>
      </c>
      <c r="G1309">
        <v>1500937</v>
      </c>
      <c r="H1309" t="s">
        <v>4236</v>
      </c>
      <c r="I1309">
        <v>2</v>
      </c>
      <c r="J1309">
        <v>91</v>
      </c>
      <c r="K1309" s="172">
        <v>2</v>
      </c>
      <c r="L1309" t="s">
        <v>4764</v>
      </c>
      <c r="M1309" t="s">
        <v>4701</v>
      </c>
      <c r="N1309" s="177"/>
      <c r="O1309" s="166"/>
    </row>
    <row r="1310" spans="1:15" ht="15" x14ac:dyDescent="0.25">
      <c r="A1310">
        <v>291050</v>
      </c>
      <c r="B1310" t="s">
        <v>27</v>
      </c>
      <c r="C1310" t="s">
        <v>230</v>
      </c>
      <c r="D1310" t="s">
        <v>680</v>
      </c>
      <c r="E1310">
        <v>5009677</v>
      </c>
      <c r="F1310" t="s">
        <v>2365</v>
      </c>
      <c r="G1310">
        <v>189561</v>
      </c>
      <c r="H1310" t="s">
        <v>4236</v>
      </c>
      <c r="I1310">
        <v>110</v>
      </c>
      <c r="J1310">
        <v>201</v>
      </c>
      <c r="K1310" s="172">
        <v>55</v>
      </c>
      <c r="L1310" t="s">
        <v>4764</v>
      </c>
      <c r="M1310" t="s">
        <v>4701</v>
      </c>
      <c r="N1310" s="177"/>
      <c r="O1310" s="166"/>
    </row>
    <row r="1311" spans="1:15" ht="15" x14ac:dyDescent="0.25">
      <c r="A1311">
        <v>292340</v>
      </c>
      <c r="B1311" t="s">
        <v>30</v>
      </c>
      <c r="C1311" t="s">
        <v>356</v>
      </c>
      <c r="D1311" t="s">
        <v>805</v>
      </c>
      <c r="E1311">
        <v>359823</v>
      </c>
      <c r="F1311" t="s">
        <v>3877</v>
      </c>
      <c r="G1311">
        <v>2174030</v>
      </c>
      <c r="H1311" t="s">
        <v>4236</v>
      </c>
      <c r="I1311">
        <v>45</v>
      </c>
      <c r="J1311">
        <v>132</v>
      </c>
      <c r="K1311" s="172">
        <v>34</v>
      </c>
      <c r="L1311" t="s">
        <v>4764</v>
      </c>
      <c r="M1311" t="s">
        <v>4701</v>
      </c>
      <c r="N1311" s="177"/>
      <c r="O1311" s="166"/>
    </row>
    <row r="1312" spans="1:15" ht="15" x14ac:dyDescent="0.25">
      <c r="A1312">
        <v>291890</v>
      </c>
      <c r="B1312" t="s">
        <v>25</v>
      </c>
      <c r="C1312" t="s">
        <v>164</v>
      </c>
      <c r="D1312" t="s">
        <v>618</v>
      </c>
      <c r="E1312">
        <v>7450591</v>
      </c>
      <c r="F1312" t="s">
        <v>1743</v>
      </c>
      <c r="G1312">
        <v>1518038</v>
      </c>
      <c r="H1312" t="s">
        <v>4236</v>
      </c>
      <c r="I1312">
        <v>163</v>
      </c>
      <c r="J1312">
        <v>264</v>
      </c>
      <c r="K1312" s="172">
        <v>62</v>
      </c>
      <c r="L1312" t="s">
        <v>4764</v>
      </c>
      <c r="M1312" t="s">
        <v>4701</v>
      </c>
      <c r="N1312" s="177"/>
      <c r="O1312" s="166"/>
    </row>
    <row r="1313" spans="1:15" ht="15" x14ac:dyDescent="0.25">
      <c r="A1313">
        <v>290265</v>
      </c>
      <c r="B1313" t="s">
        <v>27</v>
      </c>
      <c r="C1313" t="s">
        <v>248</v>
      </c>
      <c r="D1313" t="s">
        <v>692</v>
      </c>
      <c r="E1313">
        <v>3497038</v>
      </c>
      <c r="F1313" t="s">
        <v>4517</v>
      </c>
      <c r="G1313">
        <v>181226</v>
      </c>
      <c r="H1313" t="s">
        <v>4236</v>
      </c>
      <c r="I1313">
        <v>114</v>
      </c>
      <c r="J1313">
        <v>200</v>
      </c>
      <c r="K1313" s="172">
        <v>57</v>
      </c>
      <c r="L1313" t="s">
        <v>4764</v>
      </c>
      <c r="M1313" t="s">
        <v>4701</v>
      </c>
      <c r="N1313" s="177"/>
      <c r="O1313" s="166"/>
    </row>
    <row r="1314" spans="1:15" ht="15" x14ac:dyDescent="0.25">
      <c r="A1314">
        <v>290670</v>
      </c>
      <c r="B1314" t="s">
        <v>30</v>
      </c>
      <c r="C1314" t="s">
        <v>333</v>
      </c>
      <c r="D1314" t="s">
        <v>829</v>
      </c>
      <c r="E1314">
        <v>2387654</v>
      </c>
      <c r="F1314" t="s">
        <v>3777</v>
      </c>
      <c r="G1314">
        <v>1654438</v>
      </c>
      <c r="H1314" t="s">
        <v>4236</v>
      </c>
      <c r="I1314">
        <v>81</v>
      </c>
      <c r="J1314">
        <v>169</v>
      </c>
      <c r="K1314" s="172">
        <v>48</v>
      </c>
      <c r="L1314" t="s">
        <v>4764</v>
      </c>
      <c r="M1314" t="s">
        <v>4701</v>
      </c>
      <c r="N1314" s="177"/>
      <c r="O1314" s="166"/>
    </row>
    <row r="1315" spans="1:15" ht="15" x14ac:dyDescent="0.25">
      <c r="A1315">
        <v>292740</v>
      </c>
      <c r="B1315" t="s">
        <v>26</v>
      </c>
      <c r="C1315" t="s">
        <v>195</v>
      </c>
      <c r="D1315" t="s">
        <v>644</v>
      </c>
      <c r="E1315">
        <v>9577629</v>
      </c>
      <c r="F1315" t="s">
        <v>2093</v>
      </c>
      <c r="G1315">
        <v>1698516</v>
      </c>
      <c r="H1315" t="s">
        <v>4236</v>
      </c>
      <c r="I1315">
        <v>51</v>
      </c>
      <c r="J1315">
        <v>124</v>
      </c>
      <c r="K1315" s="172">
        <v>41</v>
      </c>
      <c r="L1315" t="s">
        <v>4764</v>
      </c>
      <c r="M1315" t="s">
        <v>4701</v>
      </c>
      <c r="N1315" s="177"/>
      <c r="O1315" s="166"/>
    </row>
    <row r="1316" spans="1:15" ht="15" x14ac:dyDescent="0.25">
      <c r="A1316">
        <v>291840</v>
      </c>
      <c r="B1316" t="s">
        <v>28</v>
      </c>
      <c r="C1316" t="s">
        <v>263</v>
      </c>
      <c r="D1316" t="s">
        <v>709</v>
      </c>
      <c r="E1316">
        <v>2598019</v>
      </c>
      <c r="F1316" t="s">
        <v>2547</v>
      </c>
      <c r="G1316">
        <v>2194236</v>
      </c>
      <c r="H1316" t="s">
        <v>4237</v>
      </c>
      <c r="I1316">
        <v>29</v>
      </c>
      <c r="J1316">
        <v>105</v>
      </c>
      <c r="K1316" s="172">
        <v>28</v>
      </c>
      <c r="L1316" t="s">
        <v>4764</v>
      </c>
      <c r="M1316" t="s">
        <v>4701</v>
      </c>
      <c r="N1316" s="177"/>
      <c r="O1316" s="166"/>
    </row>
    <row r="1317" spans="1:15" ht="15" x14ac:dyDescent="0.25">
      <c r="A1317">
        <v>292270</v>
      </c>
      <c r="B1317" t="s">
        <v>30</v>
      </c>
      <c r="C1317" t="s">
        <v>377</v>
      </c>
      <c r="D1317" t="s">
        <v>822</v>
      </c>
      <c r="E1317">
        <v>9051023</v>
      </c>
      <c r="F1317" t="s">
        <v>4732</v>
      </c>
      <c r="G1317">
        <v>2388162</v>
      </c>
      <c r="H1317" t="s">
        <v>4237</v>
      </c>
      <c r="I1317">
        <v>10</v>
      </c>
      <c r="J1317">
        <v>14</v>
      </c>
      <c r="K1317" s="172">
        <v>71</v>
      </c>
      <c r="L1317" t="s">
        <v>4764</v>
      </c>
      <c r="M1317" t="s">
        <v>4613</v>
      </c>
      <c r="N1317" s="177"/>
      <c r="O1317" s="166"/>
    </row>
    <row r="1318" spans="1:15" ht="15" x14ac:dyDescent="0.25">
      <c r="A1318">
        <v>292670</v>
      </c>
      <c r="B1318" t="s">
        <v>30</v>
      </c>
      <c r="C1318" t="s">
        <v>332</v>
      </c>
      <c r="D1318" t="s">
        <v>787</v>
      </c>
      <c r="E1318">
        <v>2510235</v>
      </c>
      <c r="F1318" t="s">
        <v>3026</v>
      </c>
      <c r="G1318">
        <v>209708</v>
      </c>
      <c r="H1318" t="s">
        <v>4236</v>
      </c>
      <c r="I1318">
        <v>68</v>
      </c>
      <c r="J1318">
        <v>156</v>
      </c>
      <c r="K1318" s="172">
        <v>44</v>
      </c>
      <c r="L1318" t="s">
        <v>4764</v>
      </c>
      <c r="M1318" t="s">
        <v>4701</v>
      </c>
      <c r="N1318" s="177"/>
      <c r="O1318" s="166"/>
    </row>
    <row r="1319" spans="1:15" ht="15" x14ac:dyDescent="0.25">
      <c r="A1319">
        <v>291380</v>
      </c>
      <c r="B1319" t="s">
        <v>23</v>
      </c>
      <c r="C1319" t="s">
        <v>37</v>
      </c>
      <c r="D1319" t="s">
        <v>505</v>
      </c>
      <c r="E1319">
        <v>2659964</v>
      </c>
      <c r="F1319" t="s">
        <v>972</v>
      </c>
      <c r="G1319">
        <v>194689</v>
      </c>
      <c r="H1319" t="s">
        <v>4236</v>
      </c>
      <c r="I1319">
        <v>43</v>
      </c>
      <c r="J1319">
        <v>261</v>
      </c>
      <c r="K1319" s="172">
        <v>16</v>
      </c>
      <c r="L1319" t="s">
        <v>4764</v>
      </c>
      <c r="M1319" t="s">
        <v>4701</v>
      </c>
      <c r="N1319" s="177"/>
      <c r="O1319" s="166"/>
    </row>
    <row r="1320" spans="1:15" ht="15" x14ac:dyDescent="0.25">
      <c r="A1320">
        <v>292450</v>
      </c>
      <c r="B1320" t="s">
        <v>30</v>
      </c>
      <c r="C1320" t="s">
        <v>356</v>
      </c>
      <c r="D1320" t="s">
        <v>806</v>
      </c>
      <c r="E1320">
        <v>3013537</v>
      </c>
      <c r="F1320" t="s">
        <v>3131</v>
      </c>
      <c r="G1320">
        <v>206725</v>
      </c>
      <c r="H1320" t="s">
        <v>4236</v>
      </c>
      <c r="I1320">
        <v>49</v>
      </c>
      <c r="J1320">
        <v>136</v>
      </c>
      <c r="K1320" s="172">
        <v>36</v>
      </c>
      <c r="L1320" t="s">
        <v>4764</v>
      </c>
      <c r="M1320" t="s">
        <v>4701</v>
      </c>
      <c r="N1320" s="177"/>
      <c r="O1320" s="166"/>
    </row>
    <row r="1321" spans="1:15" ht="15" x14ac:dyDescent="0.25">
      <c r="A1321">
        <v>292590</v>
      </c>
      <c r="B1321" t="s">
        <v>23</v>
      </c>
      <c r="C1321" t="s">
        <v>95</v>
      </c>
      <c r="D1321" t="s">
        <v>558</v>
      </c>
      <c r="E1321">
        <v>5149568</v>
      </c>
      <c r="F1321" t="s">
        <v>1315</v>
      </c>
      <c r="G1321">
        <v>208639</v>
      </c>
      <c r="H1321" t="s">
        <v>4236</v>
      </c>
      <c r="I1321">
        <v>52</v>
      </c>
      <c r="J1321">
        <v>213</v>
      </c>
      <c r="K1321" s="172">
        <v>24</v>
      </c>
      <c r="L1321" t="s">
        <v>4764</v>
      </c>
      <c r="M1321" t="s">
        <v>4701</v>
      </c>
      <c r="N1321" s="177"/>
      <c r="O1321" s="166"/>
    </row>
    <row r="1322" spans="1:15" ht="15" x14ac:dyDescent="0.25">
      <c r="A1322">
        <v>292740</v>
      </c>
      <c r="B1322" t="s">
        <v>26</v>
      </c>
      <c r="C1322" t="s">
        <v>195</v>
      </c>
      <c r="D1322" t="s">
        <v>644</v>
      </c>
      <c r="E1322">
        <v>2653362</v>
      </c>
      <c r="F1322" t="s">
        <v>4091</v>
      </c>
      <c r="G1322">
        <v>2203812</v>
      </c>
      <c r="H1322" t="s">
        <v>4237</v>
      </c>
      <c r="I1322">
        <v>53</v>
      </c>
      <c r="J1322">
        <v>209</v>
      </c>
      <c r="K1322" s="172">
        <v>25</v>
      </c>
      <c r="L1322" t="s">
        <v>4764</v>
      </c>
      <c r="M1322" t="s">
        <v>4701</v>
      </c>
      <c r="N1322" s="177"/>
      <c r="O1322" s="166"/>
    </row>
    <row r="1323" spans="1:15" ht="15" x14ac:dyDescent="0.25">
      <c r="A1323">
        <v>292860</v>
      </c>
      <c r="B1323" t="s">
        <v>26</v>
      </c>
      <c r="C1323" t="s">
        <v>195</v>
      </c>
      <c r="D1323" t="s">
        <v>645</v>
      </c>
      <c r="E1323">
        <v>5841410</v>
      </c>
      <c r="F1323" t="s">
        <v>2118</v>
      </c>
      <c r="G1323">
        <v>213799</v>
      </c>
      <c r="H1323" t="s">
        <v>4236</v>
      </c>
      <c r="I1323">
        <v>66</v>
      </c>
      <c r="J1323">
        <v>353</v>
      </c>
      <c r="K1323" s="172">
        <v>19</v>
      </c>
      <c r="L1323" t="s">
        <v>4764</v>
      </c>
      <c r="M1323" t="s">
        <v>4701</v>
      </c>
      <c r="N1323" s="177"/>
      <c r="O1323" s="166"/>
    </row>
    <row r="1324" spans="1:15" ht="15" x14ac:dyDescent="0.25">
      <c r="A1324">
        <v>292770</v>
      </c>
      <c r="B1324" t="s">
        <v>25</v>
      </c>
      <c r="C1324" t="s">
        <v>155</v>
      </c>
      <c r="D1324" t="s">
        <v>611</v>
      </c>
      <c r="E1324">
        <v>9986197</v>
      </c>
      <c r="F1324" t="s">
        <v>3957</v>
      </c>
      <c r="G1324">
        <v>1697196</v>
      </c>
      <c r="H1324" t="s">
        <v>4236</v>
      </c>
      <c r="I1324">
        <v>14</v>
      </c>
      <c r="J1324">
        <v>113</v>
      </c>
      <c r="K1324" s="172">
        <v>12</v>
      </c>
      <c r="L1324" t="s">
        <v>4764</v>
      </c>
      <c r="M1324" t="s">
        <v>4701</v>
      </c>
      <c r="N1324" s="177"/>
      <c r="O1324" s="166"/>
    </row>
    <row r="1325" spans="1:15" ht="15" x14ac:dyDescent="0.25">
      <c r="A1325">
        <v>290320</v>
      </c>
      <c r="B1325" t="s">
        <v>29</v>
      </c>
      <c r="C1325" t="s">
        <v>292</v>
      </c>
      <c r="D1325" t="s">
        <v>735</v>
      </c>
      <c r="E1325">
        <v>2505266</v>
      </c>
      <c r="F1325" t="s">
        <v>4218</v>
      </c>
      <c r="G1325">
        <v>181692</v>
      </c>
      <c r="H1325" t="s">
        <v>4236</v>
      </c>
      <c r="I1325">
        <v>18</v>
      </c>
      <c r="J1325">
        <v>220</v>
      </c>
      <c r="K1325" s="172">
        <v>8</v>
      </c>
      <c r="L1325" t="s">
        <v>4764</v>
      </c>
      <c r="M1325" t="s">
        <v>4701</v>
      </c>
      <c r="N1325" s="177"/>
      <c r="O1325" s="166"/>
    </row>
    <row r="1326" spans="1:15" ht="15" x14ac:dyDescent="0.25">
      <c r="A1326">
        <v>291840</v>
      </c>
      <c r="B1326" t="s">
        <v>28</v>
      </c>
      <c r="C1326" t="s">
        <v>263</v>
      </c>
      <c r="D1326" t="s">
        <v>709</v>
      </c>
      <c r="E1326">
        <v>2770628</v>
      </c>
      <c r="F1326" t="s">
        <v>2552</v>
      </c>
      <c r="G1326">
        <v>200093</v>
      </c>
      <c r="H1326" t="s">
        <v>4236</v>
      </c>
      <c r="I1326">
        <v>19</v>
      </c>
      <c r="J1326">
        <v>113</v>
      </c>
      <c r="K1326" s="172">
        <v>17</v>
      </c>
      <c r="L1326" t="s">
        <v>4764</v>
      </c>
      <c r="M1326" t="s">
        <v>4701</v>
      </c>
      <c r="N1326" s="177"/>
      <c r="O1326" s="166"/>
    </row>
    <row r="1327" spans="1:15" ht="15" x14ac:dyDescent="0.25">
      <c r="A1327">
        <v>293180</v>
      </c>
      <c r="B1327" t="s">
        <v>30</v>
      </c>
      <c r="C1327" t="s">
        <v>333</v>
      </c>
      <c r="D1327" t="s">
        <v>841</v>
      </c>
      <c r="E1327">
        <v>2525208</v>
      </c>
      <c r="F1327" t="s">
        <v>4260</v>
      </c>
      <c r="G1327">
        <v>2236788</v>
      </c>
      <c r="H1327" t="s">
        <v>4236</v>
      </c>
      <c r="I1327">
        <v>137</v>
      </c>
      <c r="J1327">
        <v>264</v>
      </c>
      <c r="K1327" s="172">
        <v>52</v>
      </c>
      <c r="L1327" t="s">
        <v>4764</v>
      </c>
      <c r="M1327" t="s">
        <v>4701</v>
      </c>
      <c r="N1327" s="177"/>
      <c r="O1327" s="166"/>
    </row>
    <row r="1328" spans="1:15" ht="15" x14ac:dyDescent="0.25">
      <c r="A1328">
        <v>290340</v>
      </c>
      <c r="B1328" t="s">
        <v>25</v>
      </c>
      <c r="C1328" t="s">
        <v>155</v>
      </c>
      <c r="D1328" t="s">
        <v>604</v>
      </c>
      <c r="E1328">
        <v>2413957</v>
      </c>
      <c r="F1328" t="s">
        <v>4153</v>
      </c>
      <c r="G1328">
        <v>182222</v>
      </c>
      <c r="H1328" t="s">
        <v>4236</v>
      </c>
      <c r="I1328">
        <v>61</v>
      </c>
      <c r="J1328">
        <v>206</v>
      </c>
      <c r="K1328" s="172">
        <v>30</v>
      </c>
      <c r="L1328" t="s">
        <v>4764</v>
      </c>
      <c r="M1328" t="s">
        <v>4701</v>
      </c>
      <c r="N1328" s="177"/>
      <c r="O1328" s="166"/>
    </row>
    <row r="1329" spans="1:15" ht="15" x14ac:dyDescent="0.25">
      <c r="A1329">
        <v>290390</v>
      </c>
      <c r="B1329" t="s">
        <v>29</v>
      </c>
      <c r="C1329" t="s">
        <v>319</v>
      </c>
      <c r="D1329" t="s">
        <v>757</v>
      </c>
      <c r="E1329">
        <v>4022688</v>
      </c>
      <c r="F1329" t="s">
        <v>2851</v>
      </c>
      <c r="G1329">
        <v>1673815</v>
      </c>
      <c r="H1329" t="s">
        <v>4236</v>
      </c>
      <c r="I1329">
        <v>110</v>
      </c>
      <c r="J1329">
        <v>189</v>
      </c>
      <c r="K1329" s="172">
        <v>58</v>
      </c>
      <c r="L1329" t="s">
        <v>4764</v>
      </c>
      <c r="M1329" t="s">
        <v>4701</v>
      </c>
      <c r="N1329" s="177"/>
      <c r="O1329" s="166"/>
    </row>
    <row r="1330" spans="1:15" ht="15" x14ac:dyDescent="0.25">
      <c r="A1330">
        <v>293317</v>
      </c>
      <c r="B1330" t="s">
        <v>26</v>
      </c>
      <c r="C1330" t="s">
        <v>205</v>
      </c>
      <c r="D1330" t="s">
        <v>671</v>
      </c>
      <c r="E1330">
        <v>6742807</v>
      </c>
      <c r="F1330" t="s">
        <v>2289</v>
      </c>
      <c r="G1330">
        <v>219274</v>
      </c>
      <c r="H1330" t="s">
        <v>4236</v>
      </c>
      <c r="I1330">
        <v>33</v>
      </c>
      <c r="J1330">
        <v>236</v>
      </c>
      <c r="K1330" s="172">
        <v>14</v>
      </c>
      <c r="L1330" t="s">
        <v>4764</v>
      </c>
      <c r="M1330" t="s">
        <v>4701</v>
      </c>
      <c r="N1330" s="177"/>
      <c r="O1330" s="166"/>
    </row>
    <row r="1331" spans="1:15" ht="15" x14ac:dyDescent="0.25">
      <c r="A1331">
        <v>290990</v>
      </c>
      <c r="B1331" t="s">
        <v>28</v>
      </c>
      <c r="C1331" t="s">
        <v>263</v>
      </c>
      <c r="D1331" t="s">
        <v>708</v>
      </c>
      <c r="E1331">
        <v>2400936</v>
      </c>
      <c r="F1331" t="s">
        <v>1294</v>
      </c>
      <c r="G1331">
        <v>188972</v>
      </c>
      <c r="H1331" t="s">
        <v>4236</v>
      </c>
      <c r="I1331">
        <v>1</v>
      </c>
      <c r="J1331">
        <v>122</v>
      </c>
      <c r="K1331" s="172">
        <v>1</v>
      </c>
      <c r="L1331" t="s">
        <v>4764</v>
      </c>
      <c r="M1331" t="s">
        <v>4701</v>
      </c>
      <c r="N1331" s="177"/>
      <c r="O1331" s="166"/>
    </row>
    <row r="1332" spans="1:15" ht="15" x14ac:dyDescent="0.25">
      <c r="A1332">
        <v>292310</v>
      </c>
      <c r="B1332" t="s">
        <v>27</v>
      </c>
      <c r="C1332" t="s">
        <v>248</v>
      </c>
      <c r="D1332" t="s">
        <v>700</v>
      </c>
      <c r="E1332">
        <v>2506505</v>
      </c>
      <c r="F1332" t="s">
        <v>2467</v>
      </c>
      <c r="G1332">
        <v>205435</v>
      </c>
      <c r="H1332" t="s">
        <v>4236</v>
      </c>
      <c r="I1332">
        <v>99</v>
      </c>
      <c r="J1332">
        <v>264</v>
      </c>
      <c r="K1332" s="172">
        <v>38</v>
      </c>
      <c r="L1332" t="s">
        <v>4764</v>
      </c>
      <c r="M1332" t="s">
        <v>4701</v>
      </c>
      <c r="N1332" s="177"/>
      <c r="O1332" s="166"/>
    </row>
    <row r="1333" spans="1:15" ht="15" x14ac:dyDescent="0.25">
      <c r="A1333">
        <v>292770</v>
      </c>
      <c r="B1333" t="s">
        <v>25</v>
      </c>
      <c r="C1333" t="s">
        <v>155</v>
      </c>
      <c r="D1333" t="s">
        <v>611</v>
      </c>
      <c r="E1333">
        <v>2510839</v>
      </c>
      <c r="F1333" t="s">
        <v>1694</v>
      </c>
      <c r="G1333">
        <v>212954</v>
      </c>
      <c r="H1333" t="s">
        <v>4236</v>
      </c>
      <c r="I1333">
        <v>16</v>
      </c>
      <c r="J1333">
        <v>105</v>
      </c>
      <c r="K1333" s="172">
        <v>15</v>
      </c>
      <c r="L1333" t="s">
        <v>4764</v>
      </c>
      <c r="M1333" t="s">
        <v>4701</v>
      </c>
      <c r="N1333" s="177"/>
      <c r="O1333" s="166"/>
    </row>
    <row r="1334" spans="1:15" ht="15" x14ac:dyDescent="0.25">
      <c r="A1334">
        <v>291080</v>
      </c>
      <c r="B1334" t="s">
        <v>23</v>
      </c>
      <c r="C1334" t="s">
        <v>37</v>
      </c>
      <c r="D1334" t="s">
        <v>502</v>
      </c>
      <c r="E1334">
        <v>2401746</v>
      </c>
      <c r="F1334" t="s">
        <v>4375</v>
      </c>
      <c r="G1334">
        <v>190527</v>
      </c>
      <c r="H1334" t="s">
        <v>4236</v>
      </c>
      <c r="I1334">
        <v>75</v>
      </c>
      <c r="J1334">
        <v>279</v>
      </c>
      <c r="K1334" s="172">
        <v>27</v>
      </c>
      <c r="L1334" t="s">
        <v>4764</v>
      </c>
      <c r="M1334" t="s">
        <v>4701</v>
      </c>
      <c r="N1334" s="177"/>
      <c r="O1334" s="166"/>
    </row>
    <row r="1335" spans="1:15" ht="15" x14ac:dyDescent="0.25">
      <c r="A1335">
        <v>292290</v>
      </c>
      <c r="B1335" t="s">
        <v>27</v>
      </c>
      <c r="C1335" t="s">
        <v>248</v>
      </c>
      <c r="D1335" t="s">
        <v>698</v>
      </c>
      <c r="E1335">
        <v>6449565</v>
      </c>
      <c r="F1335" t="s">
        <v>2459</v>
      </c>
      <c r="G1335">
        <v>205176</v>
      </c>
      <c r="H1335" t="s">
        <v>4236</v>
      </c>
      <c r="I1335">
        <v>81</v>
      </c>
      <c r="J1335">
        <v>169</v>
      </c>
      <c r="K1335" s="172">
        <v>48</v>
      </c>
      <c r="L1335" t="s">
        <v>4764</v>
      </c>
      <c r="M1335" t="s">
        <v>4701</v>
      </c>
      <c r="N1335" s="177"/>
      <c r="O1335" s="166"/>
    </row>
    <row r="1336" spans="1:15" ht="15" x14ac:dyDescent="0.25">
      <c r="A1336">
        <v>291140</v>
      </c>
      <c r="B1336" t="s">
        <v>28</v>
      </c>
      <c r="C1336" t="s">
        <v>274</v>
      </c>
      <c r="D1336" t="s">
        <v>717</v>
      </c>
      <c r="E1336">
        <v>2402416</v>
      </c>
      <c r="F1336" t="s">
        <v>2619</v>
      </c>
      <c r="G1336">
        <v>192201</v>
      </c>
      <c r="H1336" t="s">
        <v>4236</v>
      </c>
      <c r="I1336">
        <v>138</v>
      </c>
      <c r="J1336">
        <v>414</v>
      </c>
      <c r="K1336" s="172">
        <v>33</v>
      </c>
      <c r="L1336" t="s">
        <v>4764</v>
      </c>
      <c r="M1336" t="s">
        <v>4701</v>
      </c>
      <c r="N1336" s="177"/>
      <c r="O1336" s="166"/>
    </row>
    <row r="1337" spans="1:15" ht="15" x14ac:dyDescent="0.25">
      <c r="A1337">
        <v>290720</v>
      </c>
      <c r="B1337" t="s">
        <v>28</v>
      </c>
      <c r="C1337" t="s">
        <v>263</v>
      </c>
      <c r="D1337" t="s">
        <v>707</v>
      </c>
      <c r="E1337">
        <v>7025246</v>
      </c>
      <c r="F1337" t="s">
        <v>2526</v>
      </c>
      <c r="G1337">
        <v>1620606</v>
      </c>
      <c r="H1337" t="s">
        <v>4236</v>
      </c>
      <c r="I1337">
        <v>40</v>
      </c>
      <c r="J1337">
        <v>115</v>
      </c>
      <c r="K1337" s="172">
        <v>35</v>
      </c>
      <c r="L1337" t="s">
        <v>4764</v>
      </c>
      <c r="M1337" t="s">
        <v>4701</v>
      </c>
      <c r="N1337" s="177"/>
      <c r="O1337" s="166"/>
    </row>
    <row r="1338" spans="1:15" ht="15" x14ac:dyDescent="0.25">
      <c r="A1338">
        <v>290680</v>
      </c>
      <c r="B1338" t="s">
        <v>23</v>
      </c>
      <c r="C1338" t="s">
        <v>95</v>
      </c>
      <c r="D1338" t="s">
        <v>551</v>
      </c>
      <c r="E1338">
        <v>3009629</v>
      </c>
      <c r="F1338" t="s">
        <v>1258</v>
      </c>
      <c r="G1338">
        <v>186082</v>
      </c>
      <c r="H1338" t="s">
        <v>4236</v>
      </c>
      <c r="I1338">
        <v>82</v>
      </c>
      <c r="J1338">
        <v>190</v>
      </c>
      <c r="K1338" s="172">
        <v>43</v>
      </c>
      <c r="L1338" t="s">
        <v>4764</v>
      </c>
      <c r="M1338" t="s">
        <v>4701</v>
      </c>
      <c r="N1338" s="177"/>
      <c r="O1338" s="166"/>
    </row>
    <row r="1339" spans="1:15" ht="15" x14ac:dyDescent="0.25">
      <c r="A1339">
        <v>292975</v>
      </c>
      <c r="B1339" t="s">
        <v>26</v>
      </c>
      <c r="C1339" t="s">
        <v>195</v>
      </c>
      <c r="D1339" t="s">
        <v>648</v>
      </c>
      <c r="E1339">
        <v>6346448</v>
      </c>
      <c r="F1339" t="s">
        <v>2157</v>
      </c>
      <c r="G1339">
        <v>215422</v>
      </c>
      <c r="H1339" t="s">
        <v>4236</v>
      </c>
      <c r="I1339">
        <v>24</v>
      </c>
      <c r="J1339">
        <v>325</v>
      </c>
      <c r="K1339" s="172">
        <v>7</v>
      </c>
      <c r="L1339" t="s">
        <v>4764</v>
      </c>
      <c r="M1339" t="s">
        <v>4701</v>
      </c>
      <c r="N1339" s="177"/>
      <c r="O1339" s="166"/>
    </row>
    <row r="1340" spans="1:15" ht="15" x14ac:dyDescent="0.25">
      <c r="A1340">
        <v>291600</v>
      </c>
      <c r="B1340" t="s">
        <v>25</v>
      </c>
      <c r="C1340" t="s">
        <v>164</v>
      </c>
      <c r="D1340" t="s">
        <v>616</v>
      </c>
      <c r="E1340">
        <v>3396568</v>
      </c>
      <c r="F1340" t="s">
        <v>1733</v>
      </c>
      <c r="G1340">
        <v>197246</v>
      </c>
      <c r="H1340" t="s">
        <v>4236</v>
      </c>
      <c r="I1340">
        <v>138</v>
      </c>
      <c r="J1340">
        <v>547</v>
      </c>
      <c r="K1340" s="172">
        <v>25</v>
      </c>
      <c r="L1340" t="s">
        <v>4764</v>
      </c>
      <c r="M1340" t="s">
        <v>4701</v>
      </c>
      <c r="N1340" s="177"/>
      <c r="O1340" s="166"/>
    </row>
    <row r="1341" spans="1:15" ht="15" x14ac:dyDescent="0.25">
      <c r="A1341">
        <v>290520</v>
      </c>
      <c r="B1341" t="s">
        <v>30</v>
      </c>
      <c r="C1341" t="s">
        <v>356</v>
      </c>
      <c r="D1341" t="s">
        <v>791</v>
      </c>
      <c r="E1341">
        <v>4037057</v>
      </c>
      <c r="F1341" t="s">
        <v>4485</v>
      </c>
      <c r="G1341">
        <v>2294362</v>
      </c>
      <c r="H1341" t="s">
        <v>4236</v>
      </c>
      <c r="I1341">
        <v>34</v>
      </c>
      <c r="J1341">
        <v>118</v>
      </c>
      <c r="K1341" s="172">
        <v>29</v>
      </c>
      <c r="L1341" t="s">
        <v>4764</v>
      </c>
      <c r="M1341" t="s">
        <v>4701</v>
      </c>
      <c r="N1341" s="177"/>
      <c r="O1341" s="166"/>
    </row>
    <row r="1342" spans="1:15" ht="15" x14ac:dyDescent="0.25">
      <c r="A1342">
        <v>292460</v>
      </c>
      <c r="B1342" t="s">
        <v>28</v>
      </c>
      <c r="C1342" t="s">
        <v>283</v>
      </c>
      <c r="D1342" t="s">
        <v>730</v>
      </c>
      <c r="E1342">
        <v>6908357</v>
      </c>
      <c r="F1342" t="s">
        <v>2715</v>
      </c>
      <c r="G1342">
        <v>206814</v>
      </c>
      <c r="H1342" t="s">
        <v>4236</v>
      </c>
      <c r="I1342">
        <v>78</v>
      </c>
      <c r="J1342">
        <v>162</v>
      </c>
      <c r="K1342" s="172">
        <v>48</v>
      </c>
      <c r="L1342" t="s">
        <v>4764</v>
      </c>
      <c r="M1342" t="s">
        <v>4701</v>
      </c>
      <c r="N1342" s="177"/>
      <c r="O1342" s="166"/>
    </row>
    <row r="1343" spans="1:15" ht="15" x14ac:dyDescent="0.25">
      <c r="A1343">
        <v>290327</v>
      </c>
      <c r="B1343" t="s">
        <v>23</v>
      </c>
      <c r="C1343" t="s">
        <v>95</v>
      </c>
      <c r="D1343" t="s">
        <v>549</v>
      </c>
      <c r="E1343">
        <v>4022408</v>
      </c>
      <c r="F1343" t="s">
        <v>1247</v>
      </c>
      <c r="G1343">
        <v>1695681</v>
      </c>
      <c r="H1343" t="s">
        <v>4236</v>
      </c>
      <c r="I1343">
        <v>83</v>
      </c>
      <c r="J1343">
        <v>177</v>
      </c>
      <c r="K1343" s="172">
        <v>47</v>
      </c>
      <c r="L1343" t="s">
        <v>4764</v>
      </c>
      <c r="M1343" t="s">
        <v>4701</v>
      </c>
      <c r="N1343" s="177"/>
      <c r="O1343" s="166"/>
    </row>
    <row r="1344" spans="1:15" ht="15" x14ac:dyDescent="0.25">
      <c r="A1344">
        <v>290682</v>
      </c>
      <c r="B1344" t="s">
        <v>28</v>
      </c>
      <c r="C1344" t="s">
        <v>263</v>
      </c>
      <c r="D1344" t="s">
        <v>706</v>
      </c>
      <c r="E1344">
        <v>2800055</v>
      </c>
      <c r="F1344" t="s">
        <v>2510</v>
      </c>
      <c r="G1344">
        <v>186228</v>
      </c>
      <c r="H1344" t="s">
        <v>4236</v>
      </c>
      <c r="I1344">
        <v>26</v>
      </c>
      <c r="J1344">
        <v>129</v>
      </c>
      <c r="K1344" s="172">
        <v>20</v>
      </c>
      <c r="L1344" t="s">
        <v>4764</v>
      </c>
      <c r="M1344" t="s">
        <v>4701</v>
      </c>
      <c r="N1344" s="177"/>
      <c r="O1344" s="166"/>
    </row>
    <row r="1345" spans="1:15" ht="15" x14ac:dyDescent="0.25">
      <c r="A1345">
        <v>290270</v>
      </c>
      <c r="B1345" t="s">
        <v>29</v>
      </c>
      <c r="C1345" t="s">
        <v>309</v>
      </c>
      <c r="D1345" t="s">
        <v>748</v>
      </c>
      <c r="E1345">
        <v>2940515</v>
      </c>
      <c r="F1345" t="s">
        <v>4455</v>
      </c>
      <c r="G1345">
        <v>2269074</v>
      </c>
      <c r="H1345" t="s">
        <v>4236</v>
      </c>
      <c r="I1345">
        <v>51</v>
      </c>
      <c r="J1345">
        <v>102</v>
      </c>
      <c r="K1345" s="172">
        <v>50</v>
      </c>
      <c r="L1345" t="s">
        <v>4764</v>
      </c>
      <c r="M1345" t="s">
        <v>4701</v>
      </c>
      <c r="N1345" s="177"/>
      <c r="O1345" s="166"/>
    </row>
    <row r="1346" spans="1:15" ht="15" x14ac:dyDescent="0.25">
      <c r="A1346">
        <v>290810</v>
      </c>
      <c r="B1346" t="s">
        <v>29</v>
      </c>
      <c r="C1346" t="s">
        <v>319</v>
      </c>
      <c r="D1346" t="s">
        <v>759</v>
      </c>
      <c r="E1346">
        <v>7451822</v>
      </c>
      <c r="F1346" t="s">
        <v>2873</v>
      </c>
      <c r="G1346">
        <v>1521209</v>
      </c>
      <c r="H1346" t="s">
        <v>4236</v>
      </c>
      <c r="I1346">
        <v>2</v>
      </c>
      <c r="J1346">
        <v>74</v>
      </c>
      <c r="K1346" s="172">
        <v>3</v>
      </c>
      <c r="L1346" t="s">
        <v>4764</v>
      </c>
      <c r="M1346" t="s">
        <v>4701</v>
      </c>
      <c r="N1346" s="177"/>
      <c r="O1346" s="166"/>
    </row>
    <row r="1347" spans="1:15" ht="15" x14ac:dyDescent="0.25">
      <c r="A1347">
        <v>291072</v>
      </c>
      <c r="B1347" t="s">
        <v>25</v>
      </c>
      <c r="C1347" t="s">
        <v>155</v>
      </c>
      <c r="D1347" t="s">
        <v>605</v>
      </c>
      <c r="E1347">
        <v>9134573</v>
      </c>
      <c r="F1347" t="s">
        <v>1629</v>
      </c>
      <c r="G1347">
        <v>1586726</v>
      </c>
      <c r="H1347" t="s">
        <v>4236</v>
      </c>
      <c r="I1347">
        <v>72</v>
      </c>
      <c r="J1347">
        <v>218</v>
      </c>
      <c r="K1347" s="172">
        <v>33</v>
      </c>
      <c r="L1347" t="s">
        <v>4764</v>
      </c>
      <c r="M1347" t="s">
        <v>4701</v>
      </c>
      <c r="N1347" s="177"/>
      <c r="O1347" s="166"/>
    </row>
    <row r="1348" spans="1:15" ht="15" x14ac:dyDescent="0.25">
      <c r="A1348">
        <v>293140</v>
      </c>
      <c r="B1348" t="s">
        <v>23</v>
      </c>
      <c r="C1348" t="s">
        <v>37</v>
      </c>
      <c r="D1348" t="s">
        <v>520</v>
      </c>
      <c r="E1348">
        <v>2550059</v>
      </c>
      <c r="F1348" t="s">
        <v>1079</v>
      </c>
      <c r="G1348">
        <v>217662</v>
      </c>
      <c r="H1348" t="s">
        <v>4236</v>
      </c>
      <c r="I1348">
        <v>176</v>
      </c>
      <c r="J1348">
        <v>323</v>
      </c>
      <c r="K1348" s="172">
        <v>54</v>
      </c>
      <c r="L1348" t="s">
        <v>4764</v>
      </c>
      <c r="M1348" t="s">
        <v>4701</v>
      </c>
      <c r="N1348" s="177"/>
      <c r="O1348" s="166"/>
    </row>
    <row r="1349" spans="1:15" ht="15" x14ac:dyDescent="0.25">
      <c r="A1349">
        <v>290780</v>
      </c>
      <c r="B1349" t="s">
        <v>27</v>
      </c>
      <c r="C1349" t="s">
        <v>248</v>
      </c>
      <c r="D1349" t="s">
        <v>693</v>
      </c>
      <c r="E1349">
        <v>2388766</v>
      </c>
      <c r="F1349" t="s">
        <v>2429</v>
      </c>
      <c r="G1349">
        <v>1504142</v>
      </c>
      <c r="H1349" t="s">
        <v>4236</v>
      </c>
      <c r="I1349">
        <v>73</v>
      </c>
      <c r="J1349">
        <v>275</v>
      </c>
      <c r="K1349" s="172">
        <v>27</v>
      </c>
      <c r="L1349" t="s">
        <v>4764</v>
      </c>
      <c r="M1349" t="s">
        <v>4701</v>
      </c>
      <c r="N1349" s="177"/>
      <c r="O1349" s="166"/>
    </row>
    <row r="1350" spans="1:15" ht="15" x14ac:dyDescent="0.25">
      <c r="A1350">
        <v>290080</v>
      </c>
      <c r="B1350" t="s">
        <v>25</v>
      </c>
      <c r="C1350" t="s">
        <v>164</v>
      </c>
      <c r="D1350" t="s">
        <v>612</v>
      </c>
      <c r="E1350">
        <v>998206</v>
      </c>
      <c r="F1350" t="s">
        <v>4292</v>
      </c>
      <c r="G1350">
        <v>2245442</v>
      </c>
      <c r="H1350" t="s">
        <v>4236</v>
      </c>
      <c r="I1350">
        <v>6</v>
      </c>
      <c r="J1350">
        <v>186</v>
      </c>
      <c r="K1350" s="172">
        <v>3</v>
      </c>
      <c r="L1350" t="s">
        <v>4764</v>
      </c>
      <c r="M1350" t="s">
        <v>4701</v>
      </c>
      <c r="N1350" s="177"/>
      <c r="O1350" s="166"/>
    </row>
    <row r="1351" spans="1:15" ht="15" x14ac:dyDescent="0.25">
      <c r="A1351">
        <v>291660</v>
      </c>
      <c r="B1351" t="s">
        <v>31</v>
      </c>
      <c r="C1351" t="s">
        <v>417</v>
      </c>
      <c r="D1351" t="s">
        <v>865</v>
      </c>
      <c r="E1351">
        <v>3598845</v>
      </c>
      <c r="F1351" t="s">
        <v>3486</v>
      </c>
      <c r="G1351">
        <v>197793</v>
      </c>
      <c r="H1351" t="s">
        <v>4236</v>
      </c>
      <c r="I1351">
        <v>92</v>
      </c>
      <c r="J1351">
        <v>246</v>
      </c>
      <c r="K1351" s="172">
        <v>37</v>
      </c>
      <c r="L1351" t="s">
        <v>4764</v>
      </c>
      <c r="M1351" t="s">
        <v>4701</v>
      </c>
      <c r="N1351" s="177"/>
      <c r="O1351" s="166"/>
    </row>
    <row r="1352" spans="1:15" ht="15" x14ac:dyDescent="0.25">
      <c r="A1352">
        <v>290030</v>
      </c>
      <c r="B1352" t="s">
        <v>27</v>
      </c>
      <c r="C1352" t="s">
        <v>230</v>
      </c>
      <c r="D1352" t="s">
        <v>672</v>
      </c>
      <c r="E1352">
        <v>842176</v>
      </c>
      <c r="F1352" t="s">
        <v>4114</v>
      </c>
      <c r="G1352">
        <v>2198649</v>
      </c>
      <c r="H1352" t="s">
        <v>4236</v>
      </c>
      <c r="I1352">
        <v>145</v>
      </c>
      <c r="J1352">
        <v>219</v>
      </c>
      <c r="K1352" s="172">
        <v>66</v>
      </c>
      <c r="L1352" t="s">
        <v>4764</v>
      </c>
      <c r="M1352" t="s">
        <v>4701</v>
      </c>
      <c r="N1352" s="177"/>
      <c r="O1352" s="166"/>
    </row>
    <row r="1353" spans="1:15" ht="15" x14ac:dyDescent="0.25">
      <c r="A1353">
        <v>290450</v>
      </c>
      <c r="B1353" t="s">
        <v>29</v>
      </c>
      <c r="C1353" t="s">
        <v>309</v>
      </c>
      <c r="D1353" t="s">
        <v>749</v>
      </c>
      <c r="E1353">
        <v>2386380</v>
      </c>
      <c r="F1353" t="s">
        <v>1095</v>
      </c>
      <c r="G1353">
        <v>183172</v>
      </c>
      <c r="H1353" t="s">
        <v>4236</v>
      </c>
      <c r="I1353">
        <v>19</v>
      </c>
      <c r="J1353">
        <v>173</v>
      </c>
      <c r="K1353" s="172">
        <v>11</v>
      </c>
      <c r="L1353" t="s">
        <v>4764</v>
      </c>
      <c r="M1353" t="s">
        <v>4701</v>
      </c>
      <c r="N1353" s="177"/>
      <c r="O1353" s="166"/>
    </row>
    <row r="1354" spans="1:15" ht="15" x14ac:dyDescent="0.25">
      <c r="A1354">
        <v>292290</v>
      </c>
      <c r="B1354" t="s">
        <v>27</v>
      </c>
      <c r="C1354" t="s">
        <v>248</v>
      </c>
      <c r="D1354" t="s">
        <v>698</v>
      </c>
      <c r="E1354">
        <v>6449565</v>
      </c>
      <c r="F1354" t="s">
        <v>2459</v>
      </c>
      <c r="G1354">
        <v>1708139</v>
      </c>
      <c r="H1354" t="s">
        <v>4236</v>
      </c>
      <c r="I1354">
        <v>131</v>
      </c>
      <c r="J1354">
        <v>230</v>
      </c>
      <c r="K1354" s="172">
        <v>57</v>
      </c>
      <c r="L1354" t="s">
        <v>4764</v>
      </c>
      <c r="M1354" t="s">
        <v>4701</v>
      </c>
      <c r="N1354" s="177"/>
      <c r="O1354" s="166"/>
    </row>
    <row r="1355" spans="1:15" ht="15" x14ac:dyDescent="0.25">
      <c r="A1355">
        <v>293150</v>
      </c>
      <c r="B1355" t="s">
        <v>23</v>
      </c>
      <c r="C1355" t="s">
        <v>95</v>
      </c>
      <c r="D1355" t="s">
        <v>563</v>
      </c>
      <c r="E1355">
        <v>7084412</v>
      </c>
      <c r="F1355" t="s">
        <v>1356</v>
      </c>
      <c r="G1355">
        <v>217786</v>
      </c>
      <c r="H1355" t="s">
        <v>4236</v>
      </c>
      <c r="I1355">
        <v>107</v>
      </c>
      <c r="J1355">
        <v>263</v>
      </c>
      <c r="K1355" s="172">
        <v>41</v>
      </c>
      <c r="L1355" t="s">
        <v>4764</v>
      </c>
      <c r="M1355" t="s">
        <v>4701</v>
      </c>
      <c r="N1355" s="177"/>
      <c r="O1355" s="166"/>
    </row>
    <row r="1356" spans="1:15" ht="15" x14ac:dyDescent="0.25">
      <c r="A1356">
        <v>291070</v>
      </c>
      <c r="B1356" t="s">
        <v>23</v>
      </c>
      <c r="C1356" t="s">
        <v>95</v>
      </c>
      <c r="D1356" t="s">
        <v>553</v>
      </c>
      <c r="E1356">
        <v>7557612</v>
      </c>
      <c r="F1356" t="s">
        <v>1282</v>
      </c>
      <c r="G1356">
        <v>1551345</v>
      </c>
      <c r="H1356" t="s">
        <v>4236</v>
      </c>
      <c r="I1356">
        <v>95</v>
      </c>
      <c r="J1356">
        <v>275</v>
      </c>
      <c r="K1356" s="172">
        <v>35</v>
      </c>
      <c r="L1356" t="s">
        <v>4764</v>
      </c>
      <c r="M1356" t="s">
        <v>4701</v>
      </c>
      <c r="N1356" s="177"/>
      <c r="O1356" s="166"/>
    </row>
    <row r="1357" spans="1:15" ht="15" x14ac:dyDescent="0.25">
      <c r="A1357">
        <v>291490</v>
      </c>
      <c r="B1357" t="s">
        <v>31</v>
      </c>
      <c r="C1357" t="s">
        <v>408</v>
      </c>
      <c r="D1357" t="s">
        <v>846</v>
      </c>
      <c r="E1357">
        <v>7184700</v>
      </c>
      <c r="F1357" t="s">
        <v>3380</v>
      </c>
      <c r="G1357">
        <v>196363</v>
      </c>
      <c r="H1357" t="s">
        <v>4236</v>
      </c>
      <c r="I1357">
        <v>48</v>
      </c>
      <c r="J1357">
        <v>107</v>
      </c>
      <c r="K1357" s="172">
        <v>45</v>
      </c>
      <c r="L1357" t="s">
        <v>4764</v>
      </c>
      <c r="M1357" t="s">
        <v>4701</v>
      </c>
      <c r="N1357" s="177"/>
      <c r="O1357" s="166"/>
    </row>
    <row r="1358" spans="1:15" ht="15" x14ac:dyDescent="0.25">
      <c r="A1358">
        <v>293070</v>
      </c>
      <c r="B1358" t="s">
        <v>26</v>
      </c>
      <c r="C1358" t="s">
        <v>177</v>
      </c>
      <c r="D1358" t="s">
        <v>630</v>
      </c>
      <c r="E1358">
        <v>227439</v>
      </c>
      <c r="F1358" t="s">
        <v>3975</v>
      </c>
      <c r="G1358">
        <v>2082276</v>
      </c>
      <c r="H1358" t="s">
        <v>4001</v>
      </c>
      <c r="I1358">
        <v>38</v>
      </c>
      <c r="J1358">
        <v>129</v>
      </c>
      <c r="K1358" s="172">
        <v>29</v>
      </c>
      <c r="L1358" t="s">
        <v>4702</v>
      </c>
      <c r="M1358" t="s">
        <v>4613</v>
      </c>
      <c r="N1358" s="177"/>
      <c r="O1358" s="166"/>
    </row>
    <row r="1359" spans="1:15" ht="15" x14ac:dyDescent="0.25">
      <c r="A1359">
        <v>290327</v>
      </c>
      <c r="B1359" t="s">
        <v>23</v>
      </c>
      <c r="C1359" t="s">
        <v>95</v>
      </c>
      <c r="D1359" t="s">
        <v>549</v>
      </c>
      <c r="E1359">
        <v>7479123</v>
      </c>
      <c r="F1359" t="s">
        <v>1249</v>
      </c>
      <c r="G1359">
        <v>1524542</v>
      </c>
      <c r="H1359" t="s">
        <v>4236</v>
      </c>
      <c r="I1359">
        <v>100</v>
      </c>
      <c r="J1359">
        <v>222</v>
      </c>
      <c r="K1359" s="172">
        <v>45</v>
      </c>
      <c r="L1359" t="s">
        <v>4764</v>
      </c>
      <c r="M1359" t="s">
        <v>4701</v>
      </c>
      <c r="N1359" s="177"/>
      <c r="O1359" s="166"/>
    </row>
    <row r="1360" spans="1:15" ht="15" x14ac:dyDescent="0.25">
      <c r="A1360">
        <v>290230</v>
      </c>
      <c r="B1360" t="s">
        <v>26</v>
      </c>
      <c r="C1360" t="s">
        <v>205</v>
      </c>
      <c r="D1360" t="s">
        <v>651</v>
      </c>
      <c r="E1360">
        <v>3029506</v>
      </c>
      <c r="F1360" t="s">
        <v>2183</v>
      </c>
      <c r="G1360">
        <v>180955</v>
      </c>
      <c r="H1360" t="s">
        <v>4236</v>
      </c>
      <c r="I1360">
        <v>75</v>
      </c>
      <c r="J1360">
        <v>169</v>
      </c>
      <c r="K1360" s="172">
        <v>44</v>
      </c>
      <c r="L1360" t="s">
        <v>4764</v>
      </c>
      <c r="M1360" t="s">
        <v>4701</v>
      </c>
      <c r="N1360" s="177"/>
      <c r="O1360" s="166"/>
    </row>
    <row r="1361" spans="1:15" ht="15" x14ac:dyDescent="0.25">
      <c r="A1361">
        <v>292045</v>
      </c>
      <c r="B1361" t="s">
        <v>29</v>
      </c>
      <c r="C1361" t="s">
        <v>292</v>
      </c>
      <c r="D1361" t="s">
        <v>742</v>
      </c>
      <c r="E1361">
        <v>7107862</v>
      </c>
      <c r="F1361" t="s">
        <v>4116</v>
      </c>
      <c r="G1361">
        <v>202592</v>
      </c>
      <c r="H1361" t="s">
        <v>4236</v>
      </c>
      <c r="I1361">
        <v>15</v>
      </c>
      <c r="J1361">
        <v>113</v>
      </c>
      <c r="K1361" s="172">
        <v>13</v>
      </c>
      <c r="L1361" t="s">
        <v>4764</v>
      </c>
      <c r="M1361" t="s">
        <v>4701</v>
      </c>
      <c r="N1361" s="177"/>
      <c r="O1361" s="166"/>
    </row>
    <row r="1362" spans="1:15" ht="15" x14ac:dyDescent="0.25">
      <c r="A1362">
        <v>292740</v>
      </c>
      <c r="B1362" t="s">
        <v>26</v>
      </c>
      <c r="C1362" t="s">
        <v>195</v>
      </c>
      <c r="D1362" t="s">
        <v>644</v>
      </c>
      <c r="E1362">
        <v>9577629</v>
      </c>
      <c r="F1362" t="s">
        <v>2093</v>
      </c>
      <c r="G1362">
        <v>1698508</v>
      </c>
      <c r="H1362" t="s">
        <v>4236</v>
      </c>
      <c r="I1362">
        <v>64</v>
      </c>
      <c r="J1362">
        <v>139</v>
      </c>
      <c r="K1362" s="172">
        <v>46</v>
      </c>
      <c r="L1362" t="s">
        <v>4764</v>
      </c>
      <c r="M1362" t="s">
        <v>4701</v>
      </c>
      <c r="N1362" s="177"/>
      <c r="O1362" s="166"/>
    </row>
    <row r="1363" spans="1:15" ht="15" x14ac:dyDescent="0.25">
      <c r="A1363">
        <v>291370</v>
      </c>
      <c r="B1363" t="s">
        <v>27</v>
      </c>
      <c r="C1363" t="s">
        <v>230</v>
      </c>
      <c r="D1363" t="s">
        <v>682</v>
      </c>
      <c r="E1363">
        <v>2626780</v>
      </c>
      <c r="F1363" t="s">
        <v>4582</v>
      </c>
      <c r="G1363">
        <v>194581</v>
      </c>
      <c r="H1363" t="s">
        <v>4236</v>
      </c>
      <c r="I1363">
        <v>102</v>
      </c>
      <c r="J1363">
        <v>196</v>
      </c>
      <c r="K1363" s="172">
        <v>52</v>
      </c>
      <c r="L1363" t="s">
        <v>4764</v>
      </c>
      <c r="M1363" t="s">
        <v>4701</v>
      </c>
      <c r="N1363" s="177"/>
      <c r="O1363" s="166"/>
    </row>
    <row r="1364" spans="1:15" ht="15" x14ac:dyDescent="0.25">
      <c r="A1364">
        <v>292110</v>
      </c>
      <c r="B1364" t="s">
        <v>25</v>
      </c>
      <c r="C1364" t="s">
        <v>164</v>
      </c>
      <c r="D1364" t="s">
        <v>619</v>
      </c>
      <c r="E1364">
        <v>3442403</v>
      </c>
      <c r="F1364" t="s">
        <v>1749</v>
      </c>
      <c r="G1364">
        <v>203335</v>
      </c>
      <c r="H1364" t="s">
        <v>4236</v>
      </c>
      <c r="I1364">
        <v>96</v>
      </c>
      <c r="J1364">
        <v>157</v>
      </c>
      <c r="K1364" s="172">
        <v>61</v>
      </c>
      <c r="L1364" t="s">
        <v>4764</v>
      </c>
      <c r="M1364" t="s">
        <v>4701</v>
      </c>
      <c r="N1364" s="177"/>
      <c r="O1364" s="166"/>
    </row>
    <row r="1365" spans="1:15" ht="15" x14ac:dyDescent="0.25">
      <c r="A1365">
        <v>291160</v>
      </c>
      <c r="B1365" t="s">
        <v>26</v>
      </c>
      <c r="C1365" t="s">
        <v>185</v>
      </c>
      <c r="D1365" t="s">
        <v>635</v>
      </c>
      <c r="E1365">
        <v>7058454</v>
      </c>
      <c r="F1365" t="s">
        <v>1955</v>
      </c>
      <c r="G1365">
        <v>192430</v>
      </c>
      <c r="H1365" t="s">
        <v>4236</v>
      </c>
      <c r="I1365">
        <v>196</v>
      </c>
      <c r="J1365">
        <v>277</v>
      </c>
      <c r="K1365" s="172">
        <v>71</v>
      </c>
      <c r="L1365" t="s">
        <v>4764</v>
      </c>
      <c r="M1365" t="s">
        <v>4701</v>
      </c>
      <c r="N1365" s="177"/>
      <c r="O1365" s="166"/>
    </row>
    <row r="1366" spans="1:15" ht="15" x14ac:dyDescent="0.25">
      <c r="A1366">
        <v>292920</v>
      </c>
      <c r="B1366" t="s">
        <v>26</v>
      </c>
      <c r="C1366" t="s">
        <v>195</v>
      </c>
      <c r="D1366" t="s">
        <v>646</v>
      </c>
      <c r="E1366">
        <v>5479525</v>
      </c>
      <c r="F1366" t="s">
        <v>2134</v>
      </c>
      <c r="G1366">
        <v>214744</v>
      </c>
      <c r="H1366" t="s">
        <v>4236</v>
      </c>
      <c r="I1366">
        <v>1</v>
      </c>
      <c r="J1366">
        <v>225</v>
      </c>
      <c r="K1366" s="172">
        <v>0</v>
      </c>
      <c r="L1366" t="s">
        <v>4764</v>
      </c>
      <c r="M1366" t="s">
        <v>4701</v>
      </c>
      <c r="N1366" s="177"/>
      <c r="O1366" s="166"/>
    </row>
    <row r="1367" spans="1:15" ht="15" x14ac:dyDescent="0.25">
      <c r="A1367">
        <v>292070</v>
      </c>
      <c r="B1367" t="s">
        <v>31</v>
      </c>
      <c r="C1367" t="s">
        <v>417</v>
      </c>
      <c r="D1367" t="s">
        <v>867</v>
      </c>
      <c r="E1367">
        <v>5406137</v>
      </c>
      <c r="F1367" t="s">
        <v>3492</v>
      </c>
      <c r="G1367">
        <v>202894</v>
      </c>
      <c r="H1367" t="s">
        <v>4236</v>
      </c>
      <c r="I1367">
        <v>125</v>
      </c>
      <c r="J1367">
        <v>213</v>
      </c>
      <c r="K1367" s="172">
        <v>59</v>
      </c>
      <c r="L1367" t="s">
        <v>4764</v>
      </c>
      <c r="M1367" t="s">
        <v>4701</v>
      </c>
      <c r="N1367" s="177"/>
      <c r="O1367" s="166"/>
    </row>
    <row r="1368" spans="1:15" ht="15" x14ac:dyDescent="0.25">
      <c r="A1368">
        <v>291070</v>
      </c>
      <c r="B1368" t="s">
        <v>23</v>
      </c>
      <c r="C1368" t="s">
        <v>95</v>
      </c>
      <c r="D1368" t="s">
        <v>553</v>
      </c>
      <c r="E1368">
        <v>9574026</v>
      </c>
      <c r="F1368" t="s">
        <v>3805</v>
      </c>
      <c r="G1368">
        <v>1992732</v>
      </c>
      <c r="H1368" t="s">
        <v>4236</v>
      </c>
      <c r="I1368">
        <v>23</v>
      </c>
      <c r="J1368">
        <v>108</v>
      </c>
      <c r="K1368" s="172">
        <v>21</v>
      </c>
      <c r="L1368" t="s">
        <v>4764</v>
      </c>
      <c r="M1368" t="s">
        <v>4701</v>
      </c>
      <c r="N1368" s="177"/>
      <c r="O1368" s="166"/>
    </row>
    <row r="1369" spans="1:15" ht="15" x14ac:dyDescent="0.25">
      <c r="A1369">
        <v>290650</v>
      </c>
      <c r="B1369" t="s">
        <v>26</v>
      </c>
      <c r="C1369" t="s">
        <v>195</v>
      </c>
      <c r="D1369" t="s">
        <v>640</v>
      </c>
      <c r="E1369">
        <v>5965993</v>
      </c>
      <c r="F1369" t="s">
        <v>4238</v>
      </c>
      <c r="G1369">
        <v>185930</v>
      </c>
      <c r="H1369" t="s">
        <v>4236</v>
      </c>
      <c r="I1369">
        <v>23</v>
      </c>
      <c r="J1369">
        <v>235</v>
      </c>
      <c r="K1369" s="172">
        <v>10</v>
      </c>
      <c r="L1369" t="s">
        <v>4764</v>
      </c>
      <c r="M1369" t="s">
        <v>4701</v>
      </c>
      <c r="N1369" s="177"/>
      <c r="O1369" s="166"/>
    </row>
    <row r="1370" spans="1:15" ht="15" x14ac:dyDescent="0.25">
      <c r="A1370">
        <v>293310</v>
      </c>
      <c r="B1370" t="s">
        <v>24</v>
      </c>
      <c r="C1370" t="s">
        <v>134</v>
      </c>
      <c r="D1370" t="s">
        <v>602</v>
      </c>
      <c r="E1370">
        <v>2644878</v>
      </c>
      <c r="F1370" t="s">
        <v>1601</v>
      </c>
      <c r="G1370">
        <v>219177</v>
      </c>
      <c r="H1370" t="s">
        <v>4236</v>
      </c>
      <c r="I1370">
        <v>52</v>
      </c>
      <c r="J1370">
        <v>272</v>
      </c>
      <c r="K1370" s="172">
        <v>19</v>
      </c>
      <c r="L1370" t="s">
        <v>4764</v>
      </c>
      <c r="M1370" t="s">
        <v>4701</v>
      </c>
      <c r="N1370" s="177"/>
      <c r="O1370" s="166"/>
    </row>
    <row r="1371" spans="1:15" ht="15" x14ac:dyDescent="0.25">
      <c r="A1371">
        <v>291855</v>
      </c>
      <c r="B1371" t="s">
        <v>31</v>
      </c>
      <c r="C1371" t="s">
        <v>417</v>
      </c>
      <c r="D1371" t="s">
        <v>866</v>
      </c>
      <c r="E1371">
        <v>2483211</v>
      </c>
      <c r="F1371" t="s">
        <v>3488</v>
      </c>
      <c r="G1371">
        <v>200646</v>
      </c>
      <c r="H1371" t="s">
        <v>4236</v>
      </c>
      <c r="I1371">
        <v>48</v>
      </c>
      <c r="J1371">
        <v>229</v>
      </c>
      <c r="K1371" s="172">
        <v>21</v>
      </c>
      <c r="L1371" t="s">
        <v>4764</v>
      </c>
      <c r="M1371" t="s">
        <v>4701</v>
      </c>
      <c r="N1371" s="177"/>
      <c r="O1371" s="166"/>
    </row>
    <row r="1372" spans="1:15" ht="15" x14ac:dyDescent="0.25">
      <c r="A1372">
        <v>293075</v>
      </c>
      <c r="B1372" t="s">
        <v>29</v>
      </c>
      <c r="C1372" t="s">
        <v>319</v>
      </c>
      <c r="D1372" t="s">
        <v>768</v>
      </c>
      <c r="E1372">
        <v>5113288</v>
      </c>
      <c r="F1372" t="s">
        <v>1079</v>
      </c>
      <c r="G1372">
        <v>2190176</v>
      </c>
      <c r="H1372" t="s">
        <v>4236</v>
      </c>
      <c r="I1372">
        <v>45</v>
      </c>
      <c r="J1372">
        <v>137</v>
      </c>
      <c r="K1372" s="172">
        <v>33</v>
      </c>
      <c r="L1372" t="s">
        <v>4764</v>
      </c>
      <c r="M1372" t="s">
        <v>4701</v>
      </c>
      <c r="N1372" s="177"/>
      <c r="O1372" s="166"/>
    </row>
    <row r="1373" spans="1:15" ht="15" x14ac:dyDescent="0.25">
      <c r="A1373">
        <v>293100</v>
      </c>
      <c r="B1373" t="s">
        <v>30</v>
      </c>
      <c r="C1373" t="s">
        <v>332</v>
      </c>
      <c r="D1373" t="s">
        <v>789</v>
      </c>
      <c r="E1373">
        <v>3476936</v>
      </c>
      <c r="F1373" t="s">
        <v>3038</v>
      </c>
      <c r="G1373">
        <v>216992</v>
      </c>
      <c r="H1373" t="s">
        <v>4236</v>
      </c>
      <c r="I1373">
        <v>52</v>
      </c>
      <c r="J1373">
        <v>200</v>
      </c>
      <c r="K1373" s="172">
        <v>26</v>
      </c>
      <c r="L1373" t="s">
        <v>4764</v>
      </c>
      <c r="M1373" t="s">
        <v>4701</v>
      </c>
      <c r="N1373" s="177"/>
      <c r="O1373" s="166"/>
    </row>
    <row r="1374" spans="1:15" ht="15" x14ac:dyDescent="0.25">
      <c r="A1374">
        <v>290800</v>
      </c>
      <c r="B1374" t="s">
        <v>31</v>
      </c>
      <c r="C1374" t="s">
        <v>417</v>
      </c>
      <c r="D1374" t="s">
        <v>856</v>
      </c>
      <c r="E1374">
        <v>3925005</v>
      </c>
      <c r="F1374" t="s">
        <v>4108</v>
      </c>
      <c r="G1374">
        <v>187542</v>
      </c>
      <c r="H1374" t="s">
        <v>4236</v>
      </c>
      <c r="I1374">
        <v>134</v>
      </c>
      <c r="J1374">
        <v>327</v>
      </c>
      <c r="K1374" s="172">
        <v>41</v>
      </c>
      <c r="L1374" t="s">
        <v>4764</v>
      </c>
      <c r="M1374" t="s">
        <v>4701</v>
      </c>
      <c r="N1374" s="177"/>
      <c r="O1374" s="166"/>
    </row>
    <row r="1375" spans="1:15" ht="15" x14ac:dyDescent="0.25">
      <c r="A1375">
        <v>290210</v>
      </c>
      <c r="B1375" t="s">
        <v>23</v>
      </c>
      <c r="C1375" t="s">
        <v>95</v>
      </c>
      <c r="D1375" t="s">
        <v>548</v>
      </c>
      <c r="E1375">
        <v>4021835</v>
      </c>
      <c r="F1375" t="s">
        <v>1236</v>
      </c>
      <c r="G1375">
        <v>180785</v>
      </c>
      <c r="H1375" t="s">
        <v>4236</v>
      </c>
      <c r="I1375">
        <v>20</v>
      </c>
      <c r="J1375">
        <v>161</v>
      </c>
      <c r="K1375" s="172">
        <v>12</v>
      </c>
      <c r="L1375" t="s">
        <v>4764</v>
      </c>
      <c r="M1375" t="s">
        <v>4701</v>
      </c>
      <c r="N1375" s="177"/>
      <c r="O1375" s="166"/>
    </row>
    <row r="1376" spans="1:15" ht="15" x14ac:dyDescent="0.25">
      <c r="A1376">
        <v>290500</v>
      </c>
      <c r="B1376" t="s">
        <v>30</v>
      </c>
      <c r="C1376" t="s">
        <v>356</v>
      </c>
      <c r="D1376" t="s">
        <v>790</v>
      </c>
      <c r="E1376">
        <v>2386925</v>
      </c>
      <c r="F1376" t="s">
        <v>4274</v>
      </c>
      <c r="G1376">
        <v>183830</v>
      </c>
      <c r="H1376" t="s">
        <v>4236</v>
      </c>
      <c r="I1376">
        <v>26</v>
      </c>
      <c r="J1376">
        <v>150</v>
      </c>
      <c r="K1376" s="172">
        <v>17</v>
      </c>
      <c r="L1376" t="s">
        <v>4764</v>
      </c>
      <c r="M1376" t="s">
        <v>4701</v>
      </c>
      <c r="N1376" s="177"/>
      <c r="O1376" s="166"/>
    </row>
    <row r="1377" spans="1:15" ht="15" x14ac:dyDescent="0.25">
      <c r="A1377">
        <v>290790</v>
      </c>
      <c r="B1377" t="s">
        <v>27</v>
      </c>
      <c r="C1377" t="s">
        <v>248</v>
      </c>
      <c r="D1377" t="s">
        <v>694</v>
      </c>
      <c r="E1377">
        <v>4024486</v>
      </c>
      <c r="F1377" t="s">
        <v>2438</v>
      </c>
      <c r="G1377">
        <v>187445</v>
      </c>
      <c r="H1377" t="s">
        <v>4236</v>
      </c>
      <c r="I1377">
        <v>49</v>
      </c>
      <c r="J1377">
        <v>160</v>
      </c>
      <c r="K1377" s="172">
        <v>31</v>
      </c>
      <c r="L1377" t="s">
        <v>4764</v>
      </c>
      <c r="M1377" t="s">
        <v>4701</v>
      </c>
      <c r="N1377" s="177"/>
      <c r="O1377" s="166"/>
    </row>
    <row r="1378" spans="1:15" ht="15" x14ac:dyDescent="0.25">
      <c r="A1378">
        <v>292640</v>
      </c>
      <c r="B1378" t="s">
        <v>30</v>
      </c>
      <c r="C1378" t="s">
        <v>356</v>
      </c>
      <c r="D1378" t="s">
        <v>807</v>
      </c>
      <c r="E1378">
        <v>4030494</v>
      </c>
      <c r="F1378" t="s">
        <v>3902</v>
      </c>
      <c r="G1378">
        <v>209260</v>
      </c>
      <c r="H1378" t="s">
        <v>4236</v>
      </c>
      <c r="I1378">
        <v>139</v>
      </c>
      <c r="J1378">
        <v>228</v>
      </c>
      <c r="K1378" s="172">
        <v>61</v>
      </c>
      <c r="L1378" t="s">
        <v>4764</v>
      </c>
      <c r="M1378" t="s">
        <v>4701</v>
      </c>
      <c r="N1378" s="177"/>
      <c r="O1378" s="166"/>
    </row>
    <row r="1379" spans="1:15" ht="15" x14ac:dyDescent="0.25">
      <c r="A1379">
        <v>291120</v>
      </c>
      <c r="B1379" t="s">
        <v>31</v>
      </c>
      <c r="C1379" t="s">
        <v>465</v>
      </c>
      <c r="D1379" t="s">
        <v>901</v>
      </c>
      <c r="E1379">
        <v>5185149</v>
      </c>
      <c r="F1379" t="s">
        <v>3671</v>
      </c>
      <c r="G1379">
        <v>192090</v>
      </c>
      <c r="H1379" t="s">
        <v>4236</v>
      </c>
      <c r="I1379">
        <v>72</v>
      </c>
      <c r="J1379">
        <v>252</v>
      </c>
      <c r="K1379" s="172">
        <v>29</v>
      </c>
      <c r="L1379" t="s">
        <v>4764</v>
      </c>
      <c r="M1379" t="s">
        <v>4701</v>
      </c>
      <c r="N1379" s="177"/>
      <c r="O1379" s="166"/>
    </row>
    <row r="1380" spans="1:15" ht="15" x14ac:dyDescent="0.25">
      <c r="A1380">
        <v>291070</v>
      </c>
      <c r="B1380" t="s">
        <v>23</v>
      </c>
      <c r="C1380" t="s">
        <v>95</v>
      </c>
      <c r="D1380" t="s">
        <v>553</v>
      </c>
      <c r="E1380">
        <v>2401312</v>
      </c>
      <c r="F1380" t="s">
        <v>1270</v>
      </c>
      <c r="G1380">
        <v>189723</v>
      </c>
      <c r="H1380" t="s">
        <v>4236</v>
      </c>
      <c r="I1380">
        <v>83</v>
      </c>
      <c r="J1380">
        <v>246</v>
      </c>
      <c r="K1380" s="172">
        <v>34</v>
      </c>
      <c r="L1380" t="s">
        <v>4764</v>
      </c>
      <c r="M1380" t="s">
        <v>4701</v>
      </c>
      <c r="N1380" s="177"/>
      <c r="O1380" s="166"/>
    </row>
    <row r="1381" spans="1:15" ht="15" x14ac:dyDescent="0.25">
      <c r="A1381">
        <v>292905</v>
      </c>
      <c r="B1381" t="s">
        <v>29</v>
      </c>
      <c r="C1381" t="s">
        <v>319</v>
      </c>
      <c r="D1381" t="s">
        <v>765</v>
      </c>
      <c r="E1381">
        <v>7499973</v>
      </c>
      <c r="F1381" t="s">
        <v>2914</v>
      </c>
      <c r="G1381">
        <v>1528548</v>
      </c>
      <c r="H1381" t="s">
        <v>4236</v>
      </c>
      <c r="I1381">
        <v>2</v>
      </c>
      <c r="J1381">
        <v>177</v>
      </c>
      <c r="K1381" s="172">
        <v>1</v>
      </c>
      <c r="L1381" t="s">
        <v>4764</v>
      </c>
      <c r="M1381" t="s">
        <v>4701</v>
      </c>
      <c r="N1381" s="177"/>
      <c r="O1381" s="166"/>
    </row>
    <row r="1382" spans="1:15" ht="15" x14ac:dyDescent="0.25">
      <c r="A1382">
        <v>293360</v>
      </c>
      <c r="B1382" t="s">
        <v>24</v>
      </c>
      <c r="C1382" t="s">
        <v>115</v>
      </c>
      <c r="D1382" t="s">
        <v>584</v>
      </c>
      <c r="E1382">
        <v>2526328</v>
      </c>
      <c r="F1382" t="s">
        <v>1488</v>
      </c>
      <c r="G1382">
        <v>220302</v>
      </c>
      <c r="H1382" t="s">
        <v>4236</v>
      </c>
      <c r="I1382">
        <v>79</v>
      </c>
      <c r="J1382">
        <v>196</v>
      </c>
      <c r="K1382" s="172">
        <v>40</v>
      </c>
      <c r="L1382" t="s">
        <v>4764</v>
      </c>
      <c r="M1382" t="s">
        <v>4701</v>
      </c>
      <c r="N1382" s="177"/>
      <c r="O1382" s="166"/>
    </row>
    <row r="1383" spans="1:15" ht="15" x14ac:dyDescent="0.25">
      <c r="A1383">
        <v>291760</v>
      </c>
      <c r="B1383" t="s">
        <v>31</v>
      </c>
      <c r="C1383" t="s">
        <v>440</v>
      </c>
      <c r="D1383" t="s">
        <v>889</v>
      </c>
      <c r="E1383">
        <v>4027817</v>
      </c>
      <c r="F1383" t="s">
        <v>3585</v>
      </c>
      <c r="G1383">
        <v>198765</v>
      </c>
      <c r="H1383" t="s">
        <v>4236</v>
      </c>
      <c r="I1383">
        <v>17</v>
      </c>
      <c r="J1383">
        <v>198</v>
      </c>
      <c r="K1383" s="172">
        <v>9</v>
      </c>
      <c r="L1383" t="s">
        <v>4764</v>
      </c>
      <c r="M1383" t="s">
        <v>4701</v>
      </c>
      <c r="N1383" s="177"/>
      <c r="O1383" s="166"/>
    </row>
    <row r="1384" spans="1:15" ht="15" x14ac:dyDescent="0.25">
      <c r="A1384">
        <v>290930</v>
      </c>
      <c r="B1384" t="s">
        <v>29</v>
      </c>
      <c r="C1384" t="s">
        <v>319</v>
      </c>
      <c r="D1384" t="s">
        <v>761</v>
      </c>
      <c r="E1384">
        <v>6733468</v>
      </c>
      <c r="F1384" t="s">
        <v>2886</v>
      </c>
      <c r="G1384">
        <v>188611</v>
      </c>
      <c r="H1384" t="s">
        <v>4236</v>
      </c>
      <c r="I1384">
        <v>9</v>
      </c>
      <c r="J1384">
        <v>157</v>
      </c>
      <c r="K1384" s="172">
        <v>6</v>
      </c>
      <c r="L1384" t="s">
        <v>4764</v>
      </c>
      <c r="M1384" t="s">
        <v>4701</v>
      </c>
      <c r="N1384" s="177"/>
      <c r="O1384" s="166"/>
    </row>
    <row r="1385" spans="1:15" ht="15" x14ac:dyDescent="0.25">
      <c r="A1385">
        <v>292860</v>
      </c>
      <c r="B1385" t="s">
        <v>26</v>
      </c>
      <c r="C1385" t="s">
        <v>195</v>
      </c>
      <c r="D1385" t="s">
        <v>645</v>
      </c>
      <c r="E1385">
        <v>2514478</v>
      </c>
      <c r="F1385" t="s">
        <v>2109</v>
      </c>
      <c r="G1385">
        <v>213683</v>
      </c>
      <c r="H1385" t="s">
        <v>4236</v>
      </c>
      <c r="I1385">
        <v>27</v>
      </c>
      <c r="J1385">
        <v>288</v>
      </c>
      <c r="K1385" s="172">
        <v>9</v>
      </c>
      <c r="L1385" t="s">
        <v>4764</v>
      </c>
      <c r="M1385" t="s">
        <v>4701</v>
      </c>
      <c r="N1385" s="177"/>
      <c r="O1385" s="166"/>
    </row>
    <row r="1386" spans="1:15" ht="15" x14ac:dyDescent="0.25">
      <c r="A1386">
        <v>290390</v>
      </c>
      <c r="B1386" t="s">
        <v>29</v>
      </c>
      <c r="C1386" t="s">
        <v>319</v>
      </c>
      <c r="D1386" t="s">
        <v>757</v>
      </c>
      <c r="E1386">
        <v>9646841</v>
      </c>
      <c r="F1386" t="s">
        <v>2863</v>
      </c>
      <c r="G1386">
        <v>1673823</v>
      </c>
      <c r="H1386" t="s">
        <v>4236</v>
      </c>
      <c r="I1386">
        <v>28</v>
      </c>
      <c r="J1386">
        <v>197</v>
      </c>
      <c r="K1386" s="172">
        <v>14</v>
      </c>
      <c r="L1386" t="s">
        <v>4764</v>
      </c>
      <c r="M1386" t="s">
        <v>4701</v>
      </c>
      <c r="N1386" s="177"/>
      <c r="O1386" s="166"/>
    </row>
    <row r="1387" spans="1:15" ht="15" x14ac:dyDescent="0.25">
      <c r="A1387">
        <v>291750</v>
      </c>
      <c r="B1387" t="s">
        <v>24</v>
      </c>
      <c r="C1387" t="s">
        <v>134</v>
      </c>
      <c r="D1387" t="s">
        <v>588</v>
      </c>
      <c r="E1387">
        <v>2466899</v>
      </c>
      <c r="F1387" t="s">
        <v>1517</v>
      </c>
      <c r="G1387">
        <v>198587</v>
      </c>
      <c r="H1387" t="s">
        <v>4236</v>
      </c>
      <c r="I1387">
        <v>24</v>
      </c>
      <c r="J1387">
        <v>198</v>
      </c>
      <c r="K1387" s="172">
        <v>12</v>
      </c>
      <c r="L1387" t="s">
        <v>4764</v>
      </c>
      <c r="M1387" t="s">
        <v>4701</v>
      </c>
      <c r="N1387" s="177"/>
      <c r="O1387" s="166"/>
    </row>
    <row r="1388" spans="1:15" ht="15" x14ac:dyDescent="0.25">
      <c r="A1388">
        <v>292740</v>
      </c>
      <c r="B1388" t="s">
        <v>26</v>
      </c>
      <c r="C1388" t="s">
        <v>195</v>
      </c>
      <c r="D1388" t="s">
        <v>644</v>
      </c>
      <c r="E1388">
        <v>4804</v>
      </c>
      <c r="F1388" t="s">
        <v>3939</v>
      </c>
      <c r="G1388">
        <v>1756508</v>
      </c>
      <c r="H1388" t="s">
        <v>4237</v>
      </c>
      <c r="I1388">
        <v>37</v>
      </c>
      <c r="J1388">
        <v>198</v>
      </c>
      <c r="K1388" s="172">
        <v>19</v>
      </c>
      <c r="L1388" t="s">
        <v>4764</v>
      </c>
      <c r="M1388" t="s">
        <v>4701</v>
      </c>
      <c r="N1388" s="177"/>
      <c r="O1388" s="166"/>
    </row>
    <row r="1389" spans="1:15" ht="15" x14ac:dyDescent="0.25">
      <c r="A1389">
        <v>290475</v>
      </c>
      <c r="B1389" t="s">
        <v>29</v>
      </c>
      <c r="C1389" t="s">
        <v>309</v>
      </c>
      <c r="D1389" t="s">
        <v>750</v>
      </c>
      <c r="E1389">
        <v>3013200</v>
      </c>
      <c r="F1389" t="s">
        <v>2805</v>
      </c>
      <c r="G1389">
        <v>183512</v>
      </c>
      <c r="H1389" t="s">
        <v>4236</v>
      </c>
      <c r="I1389">
        <v>5</v>
      </c>
      <c r="J1389">
        <v>131</v>
      </c>
      <c r="K1389" s="172">
        <v>4</v>
      </c>
      <c r="L1389" t="s">
        <v>4764</v>
      </c>
      <c r="M1389" t="s">
        <v>4701</v>
      </c>
      <c r="N1389" s="177"/>
      <c r="O1389" s="166"/>
    </row>
    <row r="1390" spans="1:15" ht="15" x14ac:dyDescent="0.25">
      <c r="A1390">
        <v>290990</v>
      </c>
      <c r="B1390" t="s">
        <v>28</v>
      </c>
      <c r="C1390" t="s">
        <v>263</v>
      </c>
      <c r="D1390" t="s">
        <v>708</v>
      </c>
      <c r="E1390">
        <v>9427414</v>
      </c>
      <c r="F1390" t="s">
        <v>3797</v>
      </c>
      <c r="G1390">
        <v>1690957</v>
      </c>
      <c r="H1390" t="s">
        <v>4236</v>
      </c>
      <c r="I1390">
        <v>78</v>
      </c>
      <c r="J1390">
        <v>114</v>
      </c>
      <c r="K1390" s="172">
        <v>68</v>
      </c>
      <c r="L1390" t="s">
        <v>4764</v>
      </c>
      <c r="M1390" t="s">
        <v>4701</v>
      </c>
      <c r="N1390" s="177"/>
      <c r="O1390" s="166"/>
    </row>
    <row r="1391" spans="1:15" ht="15" x14ac:dyDescent="0.25">
      <c r="A1391">
        <v>291360</v>
      </c>
      <c r="B1391" t="s">
        <v>31</v>
      </c>
      <c r="C1391" t="s">
        <v>408</v>
      </c>
      <c r="D1391" t="s">
        <v>845</v>
      </c>
      <c r="E1391">
        <v>9993703</v>
      </c>
      <c r="F1391" t="s">
        <v>3379</v>
      </c>
      <c r="G1391">
        <v>194301</v>
      </c>
      <c r="H1391" t="s">
        <v>4236</v>
      </c>
      <c r="I1391">
        <v>81</v>
      </c>
      <c r="J1391">
        <v>274</v>
      </c>
      <c r="K1391" s="172">
        <v>30</v>
      </c>
      <c r="L1391" t="s">
        <v>4764</v>
      </c>
      <c r="M1391" t="s">
        <v>4701</v>
      </c>
      <c r="N1391" s="177"/>
      <c r="O1391" s="166"/>
    </row>
    <row r="1392" spans="1:15" ht="15" x14ac:dyDescent="0.25">
      <c r="A1392">
        <v>292575</v>
      </c>
      <c r="B1392" t="s">
        <v>26</v>
      </c>
      <c r="C1392" t="s">
        <v>205</v>
      </c>
      <c r="D1392" t="s">
        <v>664</v>
      </c>
      <c r="E1392">
        <v>2525860</v>
      </c>
      <c r="F1392" t="s">
        <v>2243</v>
      </c>
      <c r="G1392">
        <v>208442</v>
      </c>
      <c r="H1392" t="s">
        <v>4236</v>
      </c>
      <c r="I1392">
        <v>49</v>
      </c>
      <c r="J1392">
        <v>253</v>
      </c>
      <c r="K1392" s="172">
        <v>19</v>
      </c>
      <c r="L1392" t="s">
        <v>4764</v>
      </c>
      <c r="M1392" t="s">
        <v>4701</v>
      </c>
      <c r="N1392" s="177"/>
      <c r="O1392" s="166"/>
    </row>
    <row r="1393" spans="1:15" ht="15" x14ac:dyDescent="0.25">
      <c r="A1393">
        <v>290550</v>
      </c>
      <c r="B1393" t="s">
        <v>24</v>
      </c>
      <c r="C1393" t="s">
        <v>134</v>
      </c>
      <c r="D1393" t="s">
        <v>586</v>
      </c>
      <c r="E1393">
        <v>5866324</v>
      </c>
      <c r="F1393" t="s">
        <v>4720</v>
      </c>
      <c r="G1393">
        <v>2418673</v>
      </c>
      <c r="H1393" t="s">
        <v>4236</v>
      </c>
      <c r="I1393">
        <v>8</v>
      </c>
      <c r="J1393">
        <v>30</v>
      </c>
      <c r="K1393" s="172">
        <v>27</v>
      </c>
      <c r="L1393" t="s">
        <v>4764</v>
      </c>
      <c r="M1393" t="s">
        <v>4613</v>
      </c>
      <c r="N1393" s="177"/>
      <c r="O1393" s="166"/>
    </row>
    <row r="1394" spans="1:15" ht="15" x14ac:dyDescent="0.25">
      <c r="A1394">
        <v>292980</v>
      </c>
      <c r="B1394" t="s">
        <v>24</v>
      </c>
      <c r="C1394" t="s">
        <v>134</v>
      </c>
      <c r="D1394" t="s">
        <v>597</v>
      </c>
      <c r="E1394">
        <v>6668836</v>
      </c>
      <c r="F1394" t="s">
        <v>1581</v>
      </c>
      <c r="G1394">
        <v>2273942</v>
      </c>
      <c r="H1394" t="s">
        <v>4236</v>
      </c>
      <c r="I1394">
        <v>2</v>
      </c>
      <c r="J1394">
        <v>3</v>
      </c>
      <c r="K1394" s="172">
        <v>67</v>
      </c>
      <c r="L1394" t="s">
        <v>4764</v>
      </c>
      <c r="M1394" t="s">
        <v>4701</v>
      </c>
      <c r="N1394" s="177"/>
      <c r="O1394" s="166"/>
    </row>
    <row r="1395" spans="1:15" ht="15" x14ac:dyDescent="0.25">
      <c r="A1395">
        <v>291070</v>
      </c>
      <c r="B1395" t="s">
        <v>23</v>
      </c>
      <c r="C1395" t="s">
        <v>95</v>
      </c>
      <c r="D1395" t="s">
        <v>553</v>
      </c>
      <c r="E1395">
        <v>7096267</v>
      </c>
      <c r="F1395" t="s">
        <v>1274</v>
      </c>
      <c r="G1395">
        <v>189847</v>
      </c>
      <c r="H1395" t="s">
        <v>4236</v>
      </c>
      <c r="I1395">
        <v>62</v>
      </c>
      <c r="J1395">
        <v>158</v>
      </c>
      <c r="K1395" s="172">
        <v>39</v>
      </c>
      <c r="L1395" t="s">
        <v>4764</v>
      </c>
      <c r="M1395" t="s">
        <v>4701</v>
      </c>
      <c r="N1395" s="177"/>
      <c r="O1395" s="166"/>
    </row>
    <row r="1396" spans="1:15" ht="15" x14ac:dyDescent="0.25">
      <c r="A1396">
        <v>291290</v>
      </c>
      <c r="B1396" t="s">
        <v>31</v>
      </c>
      <c r="C1396" t="s">
        <v>440</v>
      </c>
      <c r="D1396" t="s">
        <v>880</v>
      </c>
      <c r="E1396">
        <v>7217676</v>
      </c>
      <c r="F1396" t="s">
        <v>3543</v>
      </c>
      <c r="G1396">
        <v>193607</v>
      </c>
      <c r="H1396" t="s">
        <v>4236</v>
      </c>
      <c r="I1396">
        <v>145</v>
      </c>
      <c r="J1396">
        <v>277</v>
      </c>
      <c r="K1396" s="172">
        <v>52</v>
      </c>
      <c r="L1396" t="s">
        <v>4764</v>
      </c>
      <c r="M1396" t="s">
        <v>4701</v>
      </c>
      <c r="N1396" s="177"/>
      <c r="O1396" s="166"/>
    </row>
    <row r="1397" spans="1:15" ht="15" x14ac:dyDescent="0.25">
      <c r="A1397">
        <v>291080</v>
      </c>
      <c r="B1397" t="s">
        <v>23</v>
      </c>
      <c r="C1397" t="s">
        <v>37</v>
      </c>
      <c r="D1397" t="s">
        <v>502</v>
      </c>
      <c r="E1397">
        <v>3469158</v>
      </c>
      <c r="F1397" t="s">
        <v>4323</v>
      </c>
      <c r="G1397">
        <v>190969</v>
      </c>
      <c r="H1397" t="s">
        <v>4236</v>
      </c>
      <c r="I1397">
        <v>60</v>
      </c>
      <c r="J1397">
        <v>234</v>
      </c>
      <c r="K1397" s="172">
        <v>26</v>
      </c>
      <c r="L1397" t="s">
        <v>4764</v>
      </c>
      <c r="M1397" t="s">
        <v>4701</v>
      </c>
      <c r="N1397" s="177"/>
      <c r="O1397" s="166"/>
    </row>
    <row r="1398" spans="1:15" ht="15" x14ac:dyDescent="0.25">
      <c r="A1398">
        <v>293140</v>
      </c>
      <c r="B1398" t="s">
        <v>23</v>
      </c>
      <c r="C1398" t="s">
        <v>37</v>
      </c>
      <c r="D1398" t="s">
        <v>520</v>
      </c>
      <c r="E1398">
        <v>3892190</v>
      </c>
      <c r="F1398" t="s">
        <v>1082</v>
      </c>
      <c r="G1398">
        <v>217697</v>
      </c>
      <c r="H1398" t="s">
        <v>4236</v>
      </c>
      <c r="I1398">
        <v>180</v>
      </c>
      <c r="J1398">
        <v>283</v>
      </c>
      <c r="K1398" s="172">
        <v>64</v>
      </c>
      <c r="L1398" t="s">
        <v>4764</v>
      </c>
      <c r="M1398" t="s">
        <v>4701</v>
      </c>
      <c r="N1398" s="177"/>
      <c r="O1398" s="166"/>
    </row>
    <row r="1399" spans="1:15" ht="15" x14ac:dyDescent="0.25">
      <c r="A1399">
        <v>290520</v>
      </c>
      <c r="B1399" t="s">
        <v>30</v>
      </c>
      <c r="C1399" t="s">
        <v>356</v>
      </c>
      <c r="D1399" t="s">
        <v>791</v>
      </c>
      <c r="E1399">
        <v>6422756</v>
      </c>
      <c r="F1399" t="s">
        <v>3050</v>
      </c>
      <c r="G1399">
        <v>184101</v>
      </c>
      <c r="H1399" t="s">
        <v>4236</v>
      </c>
      <c r="I1399">
        <v>23</v>
      </c>
      <c r="J1399">
        <v>126</v>
      </c>
      <c r="K1399" s="172">
        <v>18</v>
      </c>
      <c r="L1399" t="s">
        <v>4764</v>
      </c>
      <c r="M1399" t="s">
        <v>4701</v>
      </c>
      <c r="N1399" s="177"/>
      <c r="O1399" s="166"/>
    </row>
    <row r="1400" spans="1:15" ht="15" x14ac:dyDescent="0.25">
      <c r="A1400">
        <v>292170</v>
      </c>
      <c r="B1400" t="s">
        <v>24</v>
      </c>
      <c r="C1400" t="s">
        <v>134</v>
      </c>
      <c r="D1400" t="s">
        <v>592</v>
      </c>
      <c r="E1400">
        <v>4028899</v>
      </c>
      <c r="F1400" t="s">
        <v>1551</v>
      </c>
      <c r="G1400">
        <v>203874</v>
      </c>
      <c r="H1400" t="s">
        <v>4236</v>
      </c>
      <c r="I1400">
        <v>110</v>
      </c>
      <c r="J1400">
        <v>220</v>
      </c>
      <c r="K1400" s="172">
        <v>50</v>
      </c>
      <c r="L1400" t="s">
        <v>4764</v>
      </c>
      <c r="M1400" t="s">
        <v>4701</v>
      </c>
      <c r="N1400" s="177"/>
      <c r="O1400" s="166"/>
    </row>
    <row r="1401" spans="1:15" ht="15" x14ac:dyDescent="0.25">
      <c r="A1401">
        <v>291370</v>
      </c>
      <c r="B1401" t="s">
        <v>27</v>
      </c>
      <c r="C1401" t="s">
        <v>230</v>
      </c>
      <c r="D1401" t="s">
        <v>682</v>
      </c>
      <c r="E1401">
        <v>6340830</v>
      </c>
      <c r="F1401" t="s">
        <v>4530</v>
      </c>
      <c r="G1401">
        <v>2238594</v>
      </c>
      <c r="H1401" t="s">
        <v>4236</v>
      </c>
      <c r="I1401">
        <v>129</v>
      </c>
      <c r="J1401">
        <v>217</v>
      </c>
      <c r="K1401" s="172">
        <v>59</v>
      </c>
      <c r="L1401" t="s">
        <v>4764</v>
      </c>
      <c r="M1401" t="s">
        <v>4701</v>
      </c>
      <c r="N1401" s="177"/>
      <c r="O1401" s="166"/>
    </row>
    <row r="1402" spans="1:15" ht="15" x14ac:dyDescent="0.25">
      <c r="A1402">
        <v>292370</v>
      </c>
      <c r="B1402" t="s">
        <v>29</v>
      </c>
      <c r="C1402" t="s">
        <v>309</v>
      </c>
      <c r="D1402" t="s">
        <v>756</v>
      </c>
      <c r="E1402">
        <v>808733</v>
      </c>
      <c r="F1402" t="s">
        <v>4433</v>
      </c>
      <c r="G1402">
        <v>2274280</v>
      </c>
      <c r="H1402" t="s">
        <v>4236</v>
      </c>
      <c r="I1402">
        <v>26</v>
      </c>
      <c r="J1402">
        <v>165</v>
      </c>
      <c r="K1402" s="172">
        <v>16</v>
      </c>
      <c r="L1402" t="s">
        <v>4764</v>
      </c>
      <c r="M1402" t="s">
        <v>4701</v>
      </c>
      <c r="N1402" s="177"/>
      <c r="O1402" s="166"/>
    </row>
    <row r="1403" spans="1:15" ht="15" x14ac:dyDescent="0.25">
      <c r="A1403">
        <v>292010</v>
      </c>
      <c r="B1403" t="s">
        <v>24</v>
      </c>
      <c r="C1403" t="s">
        <v>134</v>
      </c>
      <c r="D1403" t="s">
        <v>589</v>
      </c>
      <c r="E1403">
        <v>2493101</v>
      </c>
      <c r="F1403" t="s">
        <v>1532</v>
      </c>
      <c r="G1403">
        <v>202339</v>
      </c>
      <c r="H1403" t="s">
        <v>4236</v>
      </c>
      <c r="I1403">
        <v>55</v>
      </c>
      <c r="J1403">
        <v>184</v>
      </c>
      <c r="K1403" s="172">
        <v>30</v>
      </c>
      <c r="L1403" t="s">
        <v>4764</v>
      </c>
      <c r="M1403" t="s">
        <v>4701</v>
      </c>
      <c r="N1403" s="177"/>
      <c r="O1403" s="166"/>
    </row>
    <row r="1404" spans="1:15" ht="15" x14ac:dyDescent="0.25">
      <c r="A1404">
        <v>293015</v>
      </c>
      <c r="B1404" t="s">
        <v>29</v>
      </c>
      <c r="C1404" t="s">
        <v>319</v>
      </c>
      <c r="D1404" t="s">
        <v>766</v>
      </c>
      <c r="E1404">
        <v>4032500</v>
      </c>
      <c r="F1404" t="s">
        <v>2916</v>
      </c>
      <c r="G1404">
        <v>215805</v>
      </c>
      <c r="H1404" t="s">
        <v>4236</v>
      </c>
      <c r="I1404">
        <v>40</v>
      </c>
      <c r="J1404">
        <v>163</v>
      </c>
      <c r="K1404" s="172">
        <v>25</v>
      </c>
      <c r="L1404" t="s">
        <v>4764</v>
      </c>
      <c r="M1404" t="s">
        <v>4701</v>
      </c>
      <c r="N1404" s="177"/>
      <c r="O1404" s="166"/>
    </row>
    <row r="1405" spans="1:15" ht="15" x14ac:dyDescent="0.25">
      <c r="A1405">
        <v>291080</v>
      </c>
      <c r="B1405" t="s">
        <v>23</v>
      </c>
      <c r="C1405" t="s">
        <v>37</v>
      </c>
      <c r="D1405" t="s">
        <v>502</v>
      </c>
      <c r="E1405">
        <v>2401819</v>
      </c>
      <c r="F1405" t="s">
        <v>3813</v>
      </c>
      <c r="G1405">
        <v>2123665</v>
      </c>
      <c r="H1405" t="s">
        <v>4237</v>
      </c>
      <c r="I1405">
        <v>43</v>
      </c>
      <c r="J1405">
        <v>136</v>
      </c>
      <c r="K1405" s="172">
        <v>32</v>
      </c>
      <c r="L1405" t="s">
        <v>4764</v>
      </c>
      <c r="M1405" t="s">
        <v>4701</v>
      </c>
      <c r="N1405" s="177"/>
      <c r="O1405" s="166"/>
    </row>
    <row r="1406" spans="1:15" ht="15" x14ac:dyDescent="0.25">
      <c r="A1406">
        <v>291940</v>
      </c>
      <c r="B1406" t="s">
        <v>30</v>
      </c>
      <c r="C1406" t="s">
        <v>356</v>
      </c>
      <c r="D1406" t="s">
        <v>801</v>
      </c>
      <c r="E1406">
        <v>2483181</v>
      </c>
      <c r="F1406" t="s">
        <v>3110</v>
      </c>
      <c r="G1406">
        <v>201545</v>
      </c>
      <c r="H1406" t="s">
        <v>4236</v>
      </c>
      <c r="I1406">
        <v>13</v>
      </c>
      <c r="J1406">
        <v>198</v>
      </c>
      <c r="K1406" s="172">
        <v>7</v>
      </c>
      <c r="L1406" t="s">
        <v>4764</v>
      </c>
      <c r="M1406" t="s">
        <v>4701</v>
      </c>
      <c r="N1406" s="177"/>
      <c r="O1406" s="166"/>
    </row>
    <row r="1407" spans="1:15" ht="15" x14ac:dyDescent="0.25">
      <c r="A1407">
        <v>290600</v>
      </c>
      <c r="B1407" t="s">
        <v>28</v>
      </c>
      <c r="C1407" t="s">
        <v>283</v>
      </c>
      <c r="D1407" t="s">
        <v>726</v>
      </c>
      <c r="E1407">
        <v>7471173</v>
      </c>
      <c r="F1407" t="s">
        <v>2694</v>
      </c>
      <c r="G1407">
        <v>1520474</v>
      </c>
      <c r="H1407" t="s">
        <v>4236</v>
      </c>
      <c r="I1407">
        <v>19</v>
      </c>
      <c r="J1407">
        <v>170</v>
      </c>
      <c r="K1407" s="172">
        <v>11</v>
      </c>
      <c r="L1407" t="s">
        <v>4764</v>
      </c>
      <c r="M1407" t="s">
        <v>4701</v>
      </c>
      <c r="N1407" s="177"/>
      <c r="O1407" s="166"/>
    </row>
    <row r="1408" spans="1:15" ht="15" x14ac:dyDescent="0.25">
      <c r="A1408">
        <v>291950</v>
      </c>
      <c r="B1408" t="s">
        <v>30</v>
      </c>
      <c r="C1408" t="s">
        <v>332</v>
      </c>
      <c r="D1408" t="s">
        <v>783</v>
      </c>
      <c r="E1408">
        <v>3236072</v>
      </c>
      <c r="F1408" t="s">
        <v>4723</v>
      </c>
      <c r="G1408">
        <v>1469894</v>
      </c>
      <c r="H1408" t="s">
        <v>4236</v>
      </c>
      <c r="I1408">
        <v>4</v>
      </c>
      <c r="J1408">
        <v>113</v>
      </c>
      <c r="K1408" s="172">
        <v>4</v>
      </c>
      <c r="L1408" t="s">
        <v>4764</v>
      </c>
      <c r="M1408" t="s">
        <v>4701</v>
      </c>
      <c r="N1408" s="177"/>
      <c r="O1408" s="166"/>
    </row>
    <row r="1409" spans="1:15" ht="15" x14ac:dyDescent="0.25">
      <c r="A1409">
        <v>291200</v>
      </c>
      <c r="B1409" t="s">
        <v>30</v>
      </c>
      <c r="C1409" t="s">
        <v>356</v>
      </c>
      <c r="D1409" t="s">
        <v>796</v>
      </c>
      <c r="E1409">
        <v>2412535</v>
      </c>
      <c r="F1409" t="s">
        <v>1079</v>
      </c>
      <c r="G1409">
        <v>193003</v>
      </c>
      <c r="H1409" t="s">
        <v>4236</v>
      </c>
      <c r="I1409">
        <v>97</v>
      </c>
      <c r="J1409">
        <v>171</v>
      </c>
      <c r="K1409" s="172">
        <v>57</v>
      </c>
      <c r="L1409" t="s">
        <v>4764</v>
      </c>
      <c r="M1409" t="s">
        <v>4701</v>
      </c>
      <c r="N1409" s="177"/>
      <c r="O1409" s="166"/>
    </row>
    <row r="1410" spans="1:15" ht="15" x14ac:dyDescent="0.25">
      <c r="A1410">
        <v>292190</v>
      </c>
      <c r="B1410" t="s">
        <v>23</v>
      </c>
      <c r="C1410" t="s">
        <v>84</v>
      </c>
      <c r="D1410" t="s">
        <v>541</v>
      </c>
      <c r="E1410">
        <v>2498138</v>
      </c>
      <c r="F1410" t="s">
        <v>1192</v>
      </c>
      <c r="G1410">
        <v>204110</v>
      </c>
      <c r="H1410" t="s">
        <v>4236</v>
      </c>
      <c r="I1410">
        <v>93</v>
      </c>
      <c r="J1410">
        <v>278</v>
      </c>
      <c r="K1410" s="172">
        <v>33</v>
      </c>
      <c r="L1410" t="s">
        <v>4764</v>
      </c>
      <c r="M1410" t="s">
        <v>4701</v>
      </c>
      <c r="N1410" s="177"/>
      <c r="O1410" s="166"/>
    </row>
    <row r="1411" spans="1:15" ht="15" x14ac:dyDescent="0.25">
      <c r="A1411">
        <v>290440</v>
      </c>
      <c r="B1411" t="s">
        <v>29</v>
      </c>
      <c r="C1411" t="s">
        <v>292</v>
      </c>
      <c r="D1411" t="s">
        <v>736</v>
      </c>
      <c r="E1411">
        <v>6676340</v>
      </c>
      <c r="F1411" t="s">
        <v>2736</v>
      </c>
      <c r="G1411">
        <v>183148</v>
      </c>
      <c r="H1411" t="s">
        <v>4236</v>
      </c>
      <c r="I1411">
        <v>39</v>
      </c>
      <c r="J1411">
        <v>185</v>
      </c>
      <c r="K1411" s="172">
        <v>21</v>
      </c>
      <c r="L1411" t="s">
        <v>4764</v>
      </c>
      <c r="M1411" t="s">
        <v>4701</v>
      </c>
      <c r="N1411" s="177"/>
      <c r="O1411" s="166"/>
    </row>
    <row r="1412" spans="1:15" ht="15" x14ac:dyDescent="0.25">
      <c r="A1412">
        <v>291880</v>
      </c>
      <c r="B1412" t="s">
        <v>26</v>
      </c>
      <c r="C1412" t="s">
        <v>205</v>
      </c>
      <c r="D1412" t="s">
        <v>659</v>
      </c>
      <c r="E1412">
        <v>2770768</v>
      </c>
      <c r="F1412" t="s">
        <v>2219</v>
      </c>
      <c r="G1412">
        <v>200832</v>
      </c>
      <c r="H1412" t="s">
        <v>4236</v>
      </c>
      <c r="I1412">
        <v>74</v>
      </c>
      <c r="J1412">
        <v>282</v>
      </c>
      <c r="K1412" s="172">
        <v>26</v>
      </c>
      <c r="L1412" t="s">
        <v>4764</v>
      </c>
      <c r="M1412" t="s">
        <v>4701</v>
      </c>
      <c r="N1412" s="177"/>
      <c r="O1412" s="166"/>
    </row>
    <row r="1413" spans="1:15" ht="15" x14ac:dyDescent="0.25">
      <c r="A1413">
        <v>292270</v>
      </c>
      <c r="B1413" t="s">
        <v>30</v>
      </c>
      <c r="C1413" t="s">
        <v>377</v>
      </c>
      <c r="D1413" t="s">
        <v>822</v>
      </c>
      <c r="E1413">
        <v>5492971</v>
      </c>
      <c r="F1413" t="s">
        <v>3204</v>
      </c>
      <c r="G1413">
        <v>204951</v>
      </c>
      <c r="H1413" t="s">
        <v>4236</v>
      </c>
      <c r="I1413">
        <v>77</v>
      </c>
      <c r="J1413">
        <v>183</v>
      </c>
      <c r="K1413" s="172">
        <v>42</v>
      </c>
      <c r="L1413" t="s">
        <v>4764</v>
      </c>
      <c r="M1413" t="s">
        <v>4701</v>
      </c>
      <c r="N1413" s="177"/>
      <c r="O1413" s="166"/>
    </row>
    <row r="1414" spans="1:15" ht="15" x14ac:dyDescent="0.25">
      <c r="A1414">
        <v>292870</v>
      </c>
      <c r="B1414" t="s">
        <v>26</v>
      </c>
      <c r="C1414" t="s">
        <v>205</v>
      </c>
      <c r="D1414" t="s">
        <v>667</v>
      </c>
      <c r="E1414">
        <v>2514664</v>
      </c>
      <c r="F1414" t="s">
        <v>2259</v>
      </c>
      <c r="G1414">
        <v>213853</v>
      </c>
      <c r="H1414" t="s">
        <v>4236</v>
      </c>
      <c r="I1414">
        <v>71</v>
      </c>
      <c r="J1414">
        <v>370</v>
      </c>
      <c r="K1414" s="172">
        <v>19</v>
      </c>
      <c r="L1414" t="s">
        <v>4764</v>
      </c>
      <c r="M1414" t="s">
        <v>4701</v>
      </c>
      <c r="N1414" s="177"/>
      <c r="O1414" s="166"/>
    </row>
    <row r="1415" spans="1:15" ht="15" x14ac:dyDescent="0.25">
      <c r="A1415">
        <v>292110</v>
      </c>
      <c r="B1415" t="s">
        <v>25</v>
      </c>
      <c r="C1415" t="s">
        <v>164</v>
      </c>
      <c r="D1415" t="s">
        <v>619</v>
      </c>
      <c r="E1415">
        <v>2389134</v>
      </c>
      <c r="F1415" t="s">
        <v>1745</v>
      </c>
      <c r="G1415">
        <v>203270</v>
      </c>
      <c r="H1415" t="s">
        <v>4236</v>
      </c>
      <c r="I1415">
        <v>102</v>
      </c>
      <c r="J1415">
        <v>207</v>
      </c>
      <c r="K1415" s="172">
        <v>49</v>
      </c>
      <c r="L1415" t="s">
        <v>4764</v>
      </c>
      <c r="M1415" t="s">
        <v>4701</v>
      </c>
      <c r="N1415" s="177"/>
      <c r="O1415" s="166"/>
    </row>
    <row r="1416" spans="1:15" ht="15" x14ac:dyDescent="0.25">
      <c r="A1416">
        <v>290030</v>
      </c>
      <c r="B1416" t="s">
        <v>27</v>
      </c>
      <c r="C1416" t="s">
        <v>230</v>
      </c>
      <c r="D1416" t="s">
        <v>672</v>
      </c>
      <c r="E1416">
        <v>5310806</v>
      </c>
      <c r="F1416" t="s">
        <v>997</v>
      </c>
      <c r="G1416">
        <v>178969</v>
      </c>
      <c r="H1416" t="s">
        <v>4236</v>
      </c>
      <c r="I1416">
        <v>152</v>
      </c>
      <c r="J1416">
        <v>306</v>
      </c>
      <c r="K1416" s="172">
        <v>50</v>
      </c>
      <c r="L1416" t="s">
        <v>4764</v>
      </c>
      <c r="M1416" t="s">
        <v>4701</v>
      </c>
      <c r="N1416" s="177"/>
      <c r="O1416" s="166"/>
    </row>
    <row r="1417" spans="1:15" ht="15" x14ac:dyDescent="0.25">
      <c r="A1417">
        <v>290260</v>
      </c>
      <c r="B1417" t="s">
        <v>23</v>
      </c>
      <c r="C1417" t="s">
        <v>37</v>
      </c>
      <c r="D1417" t="s">
        <v>497</v>
      </c>
      <c r="E1417">
        <v>6792499</v>
      </c>
      <c r="F1417" t="s">
        <v>934</v>
      </c>
      <c r="G1417">
        <v>181145</v>
      </c>
      <c r="H1417" t="s">
        <v>4236</v>
      </c>
      <c r="I1417">
        <v>61</v>
      </c>
      <c r="J1417">
        <v>198</v>
      </c>
      <c r="K1417" s="172">
        <v>31</v>
      </c>
      <c r="L1417" t="s">
        <v>4764</v>
      </c>
      <c r="M1417" t="s">
        <v>4701</v>
      </c>
      <c r="N1417" s="177"/>
      <c r="O1417" s="166"/>
    </row>
    <row r="1418" spans="1:15" ht="15" x14ac:dyDescent="0.25">
      <c r="A1418">
        <v>290160</v>
      </c>
      <c r="B1418" t="s">
        <v>27</v>
      </c>
      <c r="C1418" t="s">
        <v>248</v>
      </c>
      <c r="D1418" t="s">
        <v>691</v>
      </c>
      <c r="E1418">
        <v>2304635</v>
      </c>
      <c r="F1418" t="s">
        <v>2420</v>
      </c>
      <c r="G1418">
        <v>180289</v>
      </c>
      <c r="H1418" t="s">
        <v>4236</v>
      </c>
      <c r="I1418">
        <v>42</v>
      </c>
      <c r="J1418">
        <v>205</v>
      </c>
      <c r="K1418" s="172">
        <v>20</v>
      </c>
      <c r="L1418" t="s">
        <v>4764</v>
      </c>
      <c r="M1418" t="s">
        <v>4701</v>
      </c>
      <c r="N1418" s="177"/>
      <c r="O1418" s="166"/>
    </row>
    <row r="1419" spans="1:15" ht="15" x14ac:dyDescent="0.25">
      <c r="A1419">
        <v>291460</v>
      </c>
      <c r="B1419" t="s">
        <v>24</v>
      </c>
      <c r="C1419" t="s">
        <v>115</v>
      </c>
      <c r="D1419" t="s">
        <v>575</v>
      </c>
      <c r="E1419">
        <v>2532824</v>
      </c>
      <c r="F1419" t="s">
        <v>1425</v>
      </c>
      <c r="G1419">
        <v>1679309</v>
      </c>
      <c r="H1419" t="s">
        <v>4236</v>
      </c>
      <c r="I1419">
        <v>76</v>
      </c>
      <c r="J1419">
        <v>183</v>
      </c>
      <c r="K1419" s="172">
        <v>42</v>
      </c>
      <c r="L1419" t="s">
        <v>4764</v>
      </c>
      <c r="M1419" t="s">
        <v>4701</v>
      </c>
      <c r="N1419" s="177"/>
      <c r="O1419" s="166"/>
    </row>
    <row r="1420" spans="1:15" ht="15" x14ac:dyDescent="0.25">
      <c r="A1420">
        <v>291530</v>
      </c>
      <c r="B1420" t="s">
        <v>25</v>
      </c>
      <c r="C1420" t="s">
        <v>155</v>
      </c>
      <c r="D1420" t="s">
        <v>608</v>
      </c>
      <c r="E1420">
        <v>5063302</v>
      </c>
      <c r="F1420" t="s">
        <v>1649</v>
      </c>
      <c r="G1420">
        <v>196614</v>
      </c>
      <c r="H1420" t="s">
        <v>4236</v>
      </c>
      <c r="I1420">
        <v>106</v>
      </c>
      <c r="J1420">
        <v>216</v>
      </c>
      <c r="K1420" s="172">
        <v>49</v>
      </c>
      <c r="L1420" t="s">
        <v>4764</v>
      </c>
      <c r="M1420" t="s">
        <v>4701</v>
      </c>
      <c r="N1420" s="177"/>
      <c r="O1420" s="166"/>
    </row>
    <row r="1421" spans="1:15" ht="15" x14ac:dyDescent="0.25">
      <c r="A1421">
        <v>290323</v>
      </c>
      <c r="B1421" t="s">
        <v>24</v>
      </c>
      <c r="C1421" t="s">
        <v>115</v>
      </c>
      <c r="D1421" t="s">
        <v>568</v>
      </c>
      <c r="E1421">
        <v>3426106</v>
      </c>
      <c r="F1421" t="s">
        <v>3762</v>
      </c>
      <c r="G1421">
        <v>182079</v>
      </c>
      <c r="H1421" t="s">
        <v>4236</v>
      </c>
      <c r="I1421">
        <v>28</v>
      </c>
      <c r="J1421">
        <v>167</v>
      </c>
      <c r="K1421" s="172">
        <v>17</v>
      </c>
      <c r="L1421" t="s">
        <v>4764</v>
      </c>
      <c r="M1421" t="s">
        <v>4701</v>
      </c>
      <c r="N1421" s="177"/>
      <c r="O1421" s="166"/>
    </row>
    <row r="1422" spans="1:15" ht="15" x14ac:dyDescent="0.25">
      <c r="A1422">
        <v>291800</v>
      </c>
      <c r="B1422" t="s">
        <v>31</v>
      </c>
      <c r="C1422" t="s">
        <v>440</v>
      </c>
      <c r="D1422" t="s">
        <v>890</v>
      </c>
      <c r="E1422">
        <v>2400421</v>
      </c>
      <c r="F1422" t="s">
        <v>3597</v>
      </c>
      <c r="G1422">
        <v>199109</v>
      </c>
      <c r="H1422" t="s">
        <v>4236</v>
      </c>
      <c r="I1422">
        <v>39</v>
      </c>
      <c r="J1422">
        <v>238</v>
      </c>
      <c r="K1422" s="172">
        <v>16</v>
      </c>
      <c r="L1422" t="s">
        <v>4764</v>
      </c>
      <c r="M1422" t="s">
        <v>4701</v>
      </c>
      <c r="N1422" s="177"/>
      <c r="O1422" s="166"/>
    </row>
    <row r="1423" spans="1:15" ht="15" x14ac:dyDescent="0.25">
      <c r="A1423">
        <v>290320</v>
      </c>
      <c r="B1423" t="s">
        <v>29</v>
      </c>
      <c r="C1423" t="s">
        <v>292</v>
      </c>
      <c r="D1423" t="s">
        <v>735</v>
      </c>
      <c r="E1423">
        <v>2505428</v>
      </c>
      <c r="F1423" t="s">
        <v>4205</v>
      </c>
      <c r="G1423">
        <v>181781</v>
      </c>
      <c r="H1423" t="s">
        <v>4236</v>
      </c>
      <c r="I1423">
        <v>9</v>
      </c>
      <c r="J1423">
        <v>127</v>
      </c>
      <c r="K1423" s="172">
        <v>7</v>
      </c>
      <c r="L1423" t="s">
        <v>4764</v>
      </c>
      <c r="M1423" t="s">
        <v>4701</v>
      </c>
      <c r="N1423" s="177"/>
      <c r="O1423" s="166"/>
    </row>
    <row r="1424" spans="1:15" ht="15" x14ac:dyDescent="0.25">
      <c r="A1424">
        <v>290070</v>
      </c>
      <c r="B1424" t="s">
        <v>27</v>
      </c>
      <c r="C1424" t="s">
        <v>230</v>
      </c>
      <c r="D1424" t="s">
        <v>673</v>
      </c>
      <c r="E1424">
        <v>9414932</v>
      </c>
      <c r="F1424" t="s">
        <v>3728</v>
      </c>
      <c r="G1424">
        <v>1652087</v>
      </c>
      <c r="H1424" t="s">
        <v>4236</v>
      </c>
      <c r="I1424">
        <v>178</v>
      </c>
      <c r="J1424">
        <v>279</v>
      </c>
      <c r="K1424" s="172">
        <v>64</v>
      </c>
      <c r="L1424" t="s">
        <v>4764</v>
      </c>
      <c r="M1424" t="s">
        <v>4701</v>
      </c>
      <c r="N1424" s="177"/>
      <c r="O1424" s="166"/>
    </row>
    <row r="1425" spans="1:15" ht="15" x14ac:dyDescent="0.25">
      <c r="A1425">
        <v>291480</v>
      </c>
      <c r="B1425" t="s">
        <v>31</v>
      </c>
      <c r="C1425" t="s">
        <v>417</v>
      </c>
      <c r="D1425" t="s">
        <v>861</v>
      </c>
      <c r="E1425">
        <v>5050979</v>
      </c>
      <c r="F1425" t="s">
        <v>3467</v>
      </c>
      <c r="G1425">
        <v>196266</v>
      </c>
      <c r="H1425" t="s">
        <v>4236</v>
      </c>
      <c r="I1425">
        <v>65</v>
      </c>
      <c r="J1425">
        <v>343</v>
      </c>
      <c r="K1425" s="172">
        <v>19</v>
      </c>
      <c r="L1425" t="s">
        <v>4764</v>
      </c>
      <c r="M1425" t="s">
        <v>4701</v>
      </c>
      <c r="N1425" s="177"/>
      <c r="O1425" s="166"/>
    </row>
    <row r="1426" spans="1:15" ht="15" x14ac:dyDescent="0.25">
      <c r="A1426">
        <v>290050</v>
      </c>
      <c r="B1426" t="s">
        <v>30</v>
      </c>
      <c r="C1426" t="s">
        <v>332</v>
      </c>
      <c r="D1426" t="s">
        <v>777</v>
      </c>
      <c r="E1426">
        <v>6512720</v>
      </c>
      <c r="F1426" t="s">
        <v>1095</v>
      </c>
      <c r="G1426">
        <v>179191</v>
      </c>
      <c r="H1426" t="s">
        <v>4236</v>
      </c>
      <c r="I1426">
        <v>253</v>
      </c>
      <c r="J1426">
        <v>299</v>
      </c>
      <c r="K1426" s="172">
        <v>85</v>
      </c>
      <c r="L1426" t="s">
        <v>4764</v>
      </c>
      <c r="M1426" t="s">
        <v>4701</v>
      </c>
      <c r="N1426" s="177"/>
      <c r="O1426" s="166"/>
    </row>
    <row r="1427" spans="1:15" ht="15" x14ac:dyDescent="0.25">
      <c r="A1427">
        <v>292950</v>
      </c>
      <c r="B1427" t="s">
        <v>26</v>
      </c>
      <c r="C1427" t="s">
        <v>195</v>
      </c>
      <c r="D1427" t="s">
        <v>647</v>
      </c>
      <c r="E1427">
        <v>9263179</v>
      </c>
      <c r="F1427" t="s">
        <v>2152</v>
      </c>
      <c r="G1427">
        <v>1632825</v>
      </c>
      <c r="H1427" t="s">
        <v>4236</v>
      </c>
      <c r="I1427">
        <v>32</v>
      </c>
      <c r="J1427">
        <v>339</v>
      </c>
      <c r="K1427" s="172">
        <v>9</v>
      </c>
      <c r="L1427" t="s">
        <v>4764</v>
      </c>
      <c r="M1427" t="s">
        <v>4701</v>
      </c>
      <c r="N1427" s="177"/>
      <c r="O1427" s="166"/>
    </row>
    <row r="1428" spans="1:15" ht="15" x14ac:dyDescent="0.25">
      <c r="A1428">
        <v>290040</v>
      </c>
      <c r="B1428" t="s">
        <v>23</v>
      </c>
      <c r="C1428" t="s">
        <v>95</v>
      </c>
      <c r="D1428" t="s">
        <v>547</v>
      </c>
      <c r="E1428">
        <v>4240960</v>
      </c>
      <c r="F1428" t="s">
        <v>4642</v>
      </c>
      <c r="G1428">
        <v>2367483</v>
      </c>
      <c r="H1428" t="s">
        <v>4237</v>
      </c>
      <c r="I1428">
        <v>7</v>
      </c>
      <c r="J1428">
        <v>28</v>
      </c>
      <c r="K1428" s="172">
        <v>25</v>
      </c>
      <c r="L1428" t="s">
        <v>4702</v>
      </c>
      <c r="M1428" t="s">
        <v>4613</v>
      </c>
      <c r="N1428" s="177"/>
      <c r="O1428" s="166"/>
    </row>
    <row r="1429" spans="1:15" ht="15" x14ac:dyDescent="0.25">
      <c r="A1429">
        <v>291080</v>
      </c>
      <c r="B1429" t="s">
        <v>23</v>
      </c>
      <c r="C1429" t="s">
        <v>37</v>
      </c>
      <c r="D1429" t="s">
        <v>502</v>
      </c>
      <c r="E1429">
        <v>454443</v>
      </c>
      <c r="F1429" t="s">
        <v>4329</v>
      </c>
      <c r="G1429">
        <v>2152096</v>
      </c>
      <c r="H1429" t="s">
        <v>4236</v>
      </c>
      <c r="I1429">
        <v>55</v>
      </c>
      <c r="J1429">
        <v>205</v>
      </c>
      <c r="K1429" s="172">
        <v>27</v>
      </c>
      <c r="L1429" t="s">
        <v>4764</v>
      </c>
      <c r="M1429" t="s">
        <v>4701</v>
      </c>
      <c r="N1429" s="177"/>
      <c r="O1429" s="166"/>
    </row>
    <row r="1430" spans="1:15" ht="15" x14ac:dyDescent="0.25">
      <c r="A1430">
        <v>291465</v>
      </c>
      <c r="B1430" t="s">
        <v>25</v>
      </c>
      <c r="C1430" t="s">
        <v>155</v>
      </c>
      <c r="D1430" t="s">
        <v>607</v>
      </c>
      <c r="E1430">
        <v>3358720</v>
      </c>
      <c r="F1430" t="s">
        <v>1642</v>
      </c>
      <c r="G1430">
        <v>195510</v>
      </c>
      <c r="H1430" t="s">
        <v>4236</v>
      </c>
      <c r="I1430">
        <v>44</v>
      </c>
      <c r="J1430">
        <v>288</v>
      </c>
      <c r="K1430" s="172">
        <v>15</v>
      </c>
      <c r="L1430" t="s">
        <v>4764</v>
      </c>
      <c r="M1430" t="s">
        <v>4701</v>
      </c>
      <c r="N1430" s="177"/>
      <c r="O1430" s="166"/>
    </row>
    <row r="1431" spans="1:15" ht="15" x14ac:dyDescent="0.25">
      <c r="A1431">
        <v>290970</v>
      </c>
      <c r="B1431" t="s">
        <v>29</v>
      </c>
      <c r="C1431" t="s">
        <v>292</v>
      </c>
      <c r="D1431" t="s">
        <v>739</v>
      </c>
      <c r="E1431">
        <v>3523705</v>
      </c>
      <c r="F1431" t="s">
        <v>2747</v>
      </c>
      <c r="G1431">
        <v>188786</v>
      </c>
      <c r="H1431" t="s">
        <v>4236</v>
      </c>
      <c r="I1431">
        <v>22</v>
      </c>
      <c r="J1431">
        <v>141</v>
      </c>
      <c r="K1431" s="172">
        <v>16</v>
      </c>
      <c r="L1431" t="s">
        <v>4764</v>
      </c>
      <c r="M1431" t="s">
        <v>4701</v>
      </c>
      <c r="N1431" s="177"/>
      <c r="O1431" s="166"/>
    </row>
    <row r="1432" spans="1:15" ht="15" x14ac:dyDescent="0.25">
      <c r="A1432">
        <v>290110</v>
      </c>
      <c r="B1432" t="s">
        <v>23</v>
      </c>
      <c r="C1432" t="s">
        <v>37</v>
      </c>
      <c r="D1432" t="s">
        <v>494</v>
      </c>
      <c r="E1432">
        <v>6369456</v>
      </c>
      <c r="F1432" t="s">
        <v>919</v>
      </c>
      <c r="G1432">
        <v>179914</v>
      </c>
      <c r="H1432" t="s">
        <v>4236</v>
      </c>
      <c r="I1432">
        <v>212</v>
      </c>
      <c r="J1432">
        <v>316</v>
      </c>
      <c r="K1432" s="172">
        <v>67</v>
      </c>
      <c r="L1432" t="s">
        <v>4764</v>
      </c>
      <c r="M1432" t="s">
        <v>4701</v>
      </c>
      <c r="N1432" s="177"/>
      <c r="O1432" s="166"/>
    </row>
    <row r="1433" spans="1:15" ht="15" x14ac:dyDescent="0.25">
      <c r="A1433">
        <v>291360</v>
      </c>
      <c r="B1433" t="s">
        <v>31</v>
      </c>
      <c r="C1433" t="s">
        <v>408</v>
      </c>
      <c r="D1433" t="s">
        <v>845</v>
      </c>
      <c r="E1433">
        <v>2416441</v>
      </c>
      <c r="F1433" t="s">
        <v>4724</v>
      </c>
      <c r="G1433">
        <v>194352</v>
      </c>
      <c r="H1433" t="s">
        <v>4236</v>
      </c>
      <c r="I1433">
        <v>127</v>
      </c>
      <c r="J1433">
        <v>233</v>
      </c>
      <c r="K1433" s="172">
        <v>55</v>
      </c>
      <c r="L1433" t="s">
        <v>4764</v>
      </c>
      <c r="M1433" t="s">
        <v>4701</v>
      </c>
      <c r="N1433" s="177"/>
      <c r="O1433" s="166"/>
    </row>
    <row r="1434" spans="1:15" ht="15" x14ac:dyDescent="0.25">
      <c r="A1434">
        <v>290890</v>
      </c>
      <c r="B1434" t="s">
        <v>23</v>
      </c>
      <c r="C1434" t="s">
        <v>37</v>
      </c>
      <c r="D1434" t="s">
        <v>501</v>
      </c>
      <c r="E1434">
        <v>3464415</v>
      </c>
      <c r="F1434" t="s">
        <v>959</v>
      </c>
      <c r="G1434">
        <v>188271</v>
      </c>
      <c r="H1434" t="s">
        <v>4236</v>
      </c>
      <c r="I1434">
        <v>246</v>
      </c>
      <c r="J1434">
        <v>328</v>
      </c>
      <c r="K1434" s="172">
        <v>75</v>
      </c>
      <c r="L1434" t="s">
        <v>4764</v>
      </c>
      <c r="M1434" t="s">
        <v>4701</v>
      </c>
      <c r="N1434" s="177"/>
      <c r="O1434" s="166"/>
    </row>
    <row r="1435" spans="1:15" ht="15" x14ac:dyDescent="0.25">
      <c r="A1435">
        <v>291980</v>
      </c>
      <c r="B1435" t="s">
        <v>30</v>
      </c>
      <c r="C1435" t="s">
        <v>332</v>
      </c>
      <c r="D1435" t="s">
        <v>784</v>
      </c>
      <c r="E1435">
        <v>2493012</v>
      </c>
      <c r="F1435" t="s">
        <v>2999</v>
      </c>
      <c r="G1435">
        <v>202053</v>
      </c>
      <c r="H1435" t="s">
        <v>4236</v>
      </c>
      <c r="I1435">
        <v>56</v>
      </c>
      <c r="J1435">
        <v>179</v>
      </c>
      <c r="K1435" s="172">
        <v>31</v>
      </c>
      <c r="L1435" t="s">
        <v>4764</v>
      </c>
      <c r="M1435" t="s">
        <v>4701</v>
      </c>
      <c r="N1435" s="177"/>
      <c r="O1435" s="166"/>
    </row>
    <row r="1436" spans="1:15" ht="15" x14ac:dyDescent="0.25">
      <c r="A1436">
        <v>292740</v>
      </c>
      <c r="B1436" t="s">
        <v>26</v>
      </c>
      <c r="C1436" t="s">
        <v>195</v>
      </c>
      <c r="D1436" t="s">
        <v>644</v>
      </c>
      <c r="E1436">
        <v>102911</v>
      </c>
      <c r="F1436" t="s">
        <v>3925</v>
      </c>
      <c r="G1436">
        <v>1714937</v>
      </c>
      <c r="H1436" t="s">
        <v>4236</v>
      </c>
      <c r="I1436">
        <v>51</v>
      </c>
      <c r="J1436">
        <v>149</v>
      </c>
      <c r="K1436" s="172">
        <v>34</v>
      </c>
      <c r="L1436" t="s">
        <v>4764</v>
      </c>
      <c r="M1436" t="s">
        <v>4701</v>
      </c>
      <c r="N1436" s="177"/>
      <c r="O1436" s="166"/>
    </row>
    <row r="1437" spans="1:15" ht="15" x14ac:dyDescent="0.25">
      <c r="A1437">
        <v>293010</v>
      </c>
      <c r="B1437" t="s">
        <v>28</v>
      </c>
      <c r="C1437" t="s">
        <v>283</v>
      </c>
      <c r="D1437" t="s">
        <v>732</v>
      </c>
      <c r="E1437">
        <v>2497972</v>
      </c>
      <c r="F1437" t="s">
        <v>4555</v>
      </c>
      <c r="G1437">
        <v>215716</v>
      </c>
      <c r="H1437" t="s">
        <v>4236</v>
      </c>
      <c r="I1437">
        <v>182</v>
      </c>
      <c r="J1437">
        <v>220</v>
      </c>
      <c r="K1437" s="172">
        <v>83</v>
      </c>
      <c r="L1437" t="s">
        <v>4764</v>
      </c>
      <c r="M1437" t="s">
        <v>4701</v>
      </c>
      <c r="N1437" s="177"/>
      <c r="O1437" s="166"/>
    </row>
    <row r="1438" spans="1:15" ht="15" x14ac:dyDescent="0.25">
      <c r="A1438">
        <v>291470</v>
      </c>
      <c r="B1438" t="s">
        <v>23</v>
      </c>
      <c r="C1438" t="s">
        <v>69</v>
      </c>
      <c r="D1438" t="s">
        <v>527</v>
      </c>
      <c r="E1438">
        <v>2470160</v>
      </c>
      <c r="F1438" t="s">
        <v>1119</v>
      </c>
      <c r="G1438">
        <v>1517236</v>
      </c>
      <c r="H1438" t="s">
        <v>4236</v>
      </c>
      <c r="I1438">
        <v>81</v>
      </c>
      <c r="J1438">
        <v>229</v>
      </c>
      <c r="K1438" s="172">
        <v>35</v>
      </c>
      <c r="L1438" t="s">
        <v>4764</v>
      </c>
      <c r="M1438" t="s">
        <v>4701</v>
      </c>
      <c r="N1438" s="177"/>
      <c r="O1438" s="166"/>
    </row>
    <row r="1439" spans="1:15" ht="15" x14ac:dyDescent="0.25">
      <c r="A1439">
        <v>291980</v>
      </c>
      <c r="B1439" t="s">
        <v>30</v>
      </c>
      <c r="C1439" t="s">
        <v>332</v>
      </c>
      <c r="D1439" t="s">
        <v>784</v>
      </c>
      <c r="E1439">
        <v>5546877</v>
      </c>
      <c r="F1439" t="s">
        <v>3004</v>
      </c>
      <c r="G1439">
        <v>202096</v>
      </c>
      <c r="H1439" t="s">
        <v>4236</v>
      </c>
      <c r="I1439">
        <v>39</v>
      </c>
      <c r="J1439">
        <v>120</v>
      </c>
      <c r="K1439" s="172">
        <v>33</v>
      </c>
      <c r="L1439" t="s">
        <v>4764</v>
      </c>
      <c r="M1439" t="s">
        <v>4701</v>
      </c>
      <c r="N1439" s="177"/>
      <c r="O1439" s="166"/>
    </row>
    <row r="1440" spans="1:15" ht="15" x14ac:dyDescent="0.25">
      <c r="A1440">
        <v>292595</v>
      </c>
      <c r="B1440" t="s">
        <v>23</v>
      </c>
      <c r="C1440" t="s">
        <v>37</v>
      </c>
      <c r="D1440" t="s">
        <v>512</v>
      </c>
      <c r="E1440">
        <v>2509229</v>
      </c>
      <c r="F1440" t="s">
        <v>1015</v>
      </c>
      <c r="G1440">
        <v>208744</v>
      </c>
      <c r="H1440" t="s">
        <v>4236</v>
      </c>
      <c r="I1440">
        <v>11</v>
      </c>
      <c r="J1440">
        <v>335</v>
      </c>
      <c r="K1440" s="172">
        <v>3</v>
      </c>
      <c r="L1440" t="s">
        <v>4764</v>
      </c>
      <c r="M1440" t="s">
        <v>4701</v>
      </c>
      <c r="N1440" s="177"/>
      <c r="O1440" s="166"/>
    </row>
    <row r="1441" spans="1:15" ht="15" x14ac:dyDescent="0.25">
      <c r="A1441">
        <v>293200</v>
      </c>
      <c r="B1441" t="s">
        <v>28</v>
      </c>
      <c r="C1441" t="s">
        <v>263</v>
      </c>
      <c r="D1441" t="s">
        <v>714</v>
      </c>
      <c r="E1441">
        <v>2525275</v>
      </c>
      <c r="F1441" t="s">
        <v>4330</v>
      </c>
      <c r="G1441">
        <v>218162</v>
      </c>
      <c r="H1441" t="s">
        <v>4236</v>
      </c>
      <c r="I1441">
        <v>43</v>
      </c>
      <c r="J1441">
        <v>312</v>
      </c>
      <c r="K1441" s="172">
        <v>14</v>
      </c>
      <c r="L1441" t="s">
        <v>4764</v>
      </c>
      <c r="M1441" t="s">
        <v>4701</v>
      </c>
      <c r="N1441" s="177"/>
      <c r="O1441" s="166"/>
    </row>
    <row r="1442" spans="1:15" ht="15" x14ac:dyDescent="0.25">
      <c r="A1442">
        <v>291840</v>
      </c>
      <c r="B1442" t="s">
        <v>28</v>
      </c>
      <c r="C1442" t="s">
        <v>263</v>
      </c>
      <c r="D1442" t="s">
        <v>709</v>
      </c>
      <c r="E1442">
        <v>5460530</v>
      </c>
      <c r="F1442" t="s">
        <v>2572</v>
      </c>
      <c r="G1442">
        <v>200395</v>
      </c>
      <c r="H1442" t="s">
        <v>4236</v>
      </c>
      <c r="I1442">
        <v>33</v>
      </c>
      <c r="J1442">
        <v>165</v>
      </c>
      <c r="K1442" s="172">
        <v>20</v>
      </c>
      <c r="L1442" t="s">
        <v>4764</v>
      </c>
      <c r="M1442" t="s">
        <v>4701</v>
      </c>
      <c r="N1442" s="177"/>
      <c r="O1442" s="166"/>
    </row>
    <row r="1443" spans="1:15" ht="15" x14ac:dyDescent="0.25">
      <c r="A1443">
        <v>290270</v>
      </c>
      <c r="B1443" t="s">
        <v>29</v>
      </c>
      <c r="C1443" t="s">
        <v>309</v>
      </c>
      <c r="D1443" t="s">
        <v>748</v>
      </c>
      <c r="E1443">
        <v>5458773</v>
      </c>
      <c r="F1443" t="s">
        <v>2795</v>
      </c>
      <c r="G1443">
        <v>181285</v>
      </c>
      <c r="H1443" t="s">
        <v>4236</v>
      </c>
      <c r="I1443">
        <v>62</v>
      </c>
      <c r="J1443">
        <v>230</v>
      </c>
      <c r="K1443" s="172">
        <v>27</v>
      </c>
      <c r="L1443" t="s">
        <v>4764</v>
      </c>
      <c r="M1443" t="s">
        <v>4701</v>
      </c>
      <c r="N1443" s="177"/>
      <c r="O1443" s="166"/>
    </row>
    <row r="1444" spans="1:15" ht="15" x14ac:dyDescent="0.25">
      <c r="A1444">
        <v>292805</v>
      </c>
      <c r="B1444" t="s">
        <v>31</v>
      </c>
      <c r="C1444" t="s">
        <v>408</v>
      </c>
      <c r="D1444" t="s">
        <v>848</v>
      </c>
      <c r="E1444">
        <v>3376923</v>
      </c>
      <c r="F1444" t="s">
        <v>3387</v>
      </c>
      <c r="G1444">
        <v>213217</v>
      </c>
      <c r="H1444" t="s">
        <v>4236</v>
      </c>
      <c r="I1444">
        <v>38</v>
      </c>
      <c r="J1444">
        <v>298</v>
      </c>
      <c r="K1444" s="172">
        <v>13</v>
      </c>
      <c r="L1444" t="s">
        <v>4764</v>
      </c>
      <c r="M1444" t="s">
        <v>4701</v>
      </c>
      <c r="N1444" s="177"/>
      <c r="O1444" s="166"/>
    </row>
    <row r="1445" spans="1:15" ht="15" x14ac:dyDescent="0.25">
      <c r="A1445">
        <v>291210</v>
      </c>
      <c r="B1445" t="s">
        <v>31</v>
      </c>
      <c r="C1445" t="s">
        <v>417</v>
      </c>
      <c r="D1445" t="s">
        <v>859</v>
      </c>
      <c r="E1445">
        <v>4025938</v>
      </c>
      <c r="F1445" t="s">
        <v>3430</v>
      </c>
      <c r="G1445">
        <v>193178</v>
      </c>
      <c r="H1445" t="s">
        <v>4236</v>
      </c>
      <c r="I1445">
        <v>153</v>
      </c>
      <c r="J1445">
        <v>300</v>
      </c>
      <c r="K1445" s="172">
        <v>51</v>
      </c>
      <c r="L1445" t="s">
        <v>4764</v>
      </c>
      <c r="M1445" t="s">
        <v>4701</v>
      </c>
      <c r="N1445" s="177"/>
      <c r="O1445" s="166"/>
    </row>
    <row r="1446" spans="1:15" ht="15" x14ac:dyDescent="0.25">
      <c r="A1446">
        <v>291080</v>
      </c>
      <c r="B1446" t="s">
        <v>23</v>
      </c>
      <c r="C1446" t="s">
        <v>37</v>
      </c>
      <c r="D1446" t="s">
        <v>502</v>
      </c>
      <c r="E1446">
        <v>5667402</v>
      </c>
      <c r="F1446" t="s">
        <v>4328</v>
      </c>
      <c r="G1446">
        <v>191507</v>
      </c>
      <c r="H1446" t="s">
        <v>4236</v>
      </c>
      <c r="I1446">
        <v>28</v>
      </c>
      <c r="J1446">
        <v>153</v>
      </c>
      <c r="K1446" s="172">
        <v>18</v>
      </c>
      <c r="L1446" t="s">
        <v>4764</v>
      </c>
      <c r="M1446" t="s">
        <v>4701</v>
      </c>
      <c r="N1446" s="177"/>
      <c r="O1446" s="166"/>
    </row>
    <row r="1447" spans="1:15" ht="15" x14ac:dyDescent="0.25">
      <c r="A1447">
        <v>292740</v>
      </c>
      <c r="B1447" t="s">
        <v>26</v>
      </c>
      <c r="C1447" t="s">
        <v>195</v>
      </c>
      <c r="D1447" t="s">
        <v>644</v>
      </c>
      <c r="E1447">
        <v>9992251</v>
      </c>
      <c r="F1447" t="s">
        <v>2107</v>
      </c>
      <c r="G1447">
        <v>1711008</v>
      </c>
      <c r="H1447" t="s">
        <v>4236</v>
      </c>
      <c r="I1447">
        <v>69</v>
      </c>
      <c r="J1447">
        <v>189</v>
      </c>
      <c r="K1447" s="172">
        <v>37</v>
      </c>
      <c r="L1447" t="s">
        <v>4764</v>
      </c>
      <c r="M1447" t="s">
        <v>4701</v>
      </c>
      <c r="N1447" s="177"/>
      <c r="O1447" s="166"/>
    </row>
    <row r="1448" spans="1:15" ht="15" x14ac:dyDescent="0.25">
      <c r="A1448">
        <v>291830</v>
      </c>
      <c r="B1448" t="s">
        <v>31</v>
      </c>
      <c r="C1448" t="s">
        <v>440</v>
      </c>
      <c r="D1448" t="s">
        <v>891</v>
      </c>
      <c r="E1448">
        <v>5110084</v>
      </c>
      <c r="F1448" t="s">
        <v>3620</v>
      </c>
      <c r="G1448">
        <v>199745</v>
      </c>
      <c r="H1448" t="s">
        <v>4236</v>
      </c>
      <c r="I1448">
        <v>68</v>
      </c>
      <c r="J1448">
        <v>407</v>
      </c>
      <c r="K1448" s="172">
        <v>17</v>
      </c>
      <c r="L1448" t="s">
        <v>4764</v>
      </c>
      <c r="M1448" t="s">
        <v>4701</v>
      </c>
      <c r="N1448" s="177"/>
      <c r="O1448" s="166"/>
    </row>
    <row r="1449" spans="1:15" ht="15" x14ac:dyDescent="0.25">
      <c r="A1449">
        <v>291470</v>
      </c>
      <c r="B1449" t="s">
        <v>23</v>
      </c>
      <c r="C1449" t="s">
        <v>69</v>
      </c>
      <c r="D1449" t="s">
        <v>527</v>
      </c>
      <c r="E1449">
        <v>9135006</v>
      </c>
      <c r="F1449" t="s">
        <v>1133</v>
      </c>
      <c r="G1449">
        <v>1631101</v>
      </c>
      <c r="H1449" t="s">
        <v>4236</v>
      </c>
      <c r="I1449">
        <v>25</v>
      </c>
      <c r="J1449">
        <v>122</v>
      </c>
      <c r="K1449" s="172">
        <v>20</v>
      </c>
      <c r="L1449" t="s">
        <v>4764</v>
      </c>
      <c r="M1449" t="s">
        <v>4701</v>
      </c>
      <c r="N1449" s="177"/>
      <c r="O1449" s="166"/>
    </row>
    <row r="1450" spans="1:15" ht="15" x14ac:dyDescent="0.25">
      <c r="A1450">
        <v>290480</v>
      </c>
      <c r="B1450" t="s">
        <v>30</v>
      </c>
      <c r="C1450" t="s">
        <v>377</v>
      </c>
      <c r="D1450" t="s">
        <v>812</v>
      </c>
      <c r="E1450">
        <v>3626172</v>
      </c>
      <c r="F1450" t="s">
        <v>3160</v>
      </c>
      <c r="G1450">
        <v>183571</v>
      </c>
      <c r="H1450" t="s">
        <v>4236</v>
      </c>
      <c r="I1450">
        <v>87</v>
      </c>
      <c r="J1450">
        <v>184</v>
      </c>
      <c r="K1450" s="172">
        <v>47</v>
      </c>
      <c r="L1450" t="s">
        <v>4764</v>
      </c>
      <c r="M1450" t="s">
        <v>4701</v>
      </c>
      <c r="N1450" s="177"/>
      <c r="O1450" s="166"/>
    </row>
    <row r="1451" spans="1:15" ht="15" x14ac:dyDescent="0.25">
      <c r="A1451">
        <v>290650</v>
      </c>
      <c r="B1451" t="s">
        <v>26</v>
      </c>
      <c r="C1451" t="s">
        <v>195</v>
      </c>
      <c r="D1451" t="s">
        <v>640</v>
      </c>
      <c r="E1451">
        <v>2387352</v>
      </c>
      <c r="F1451" t="s">
        <v>4311</v>
      </c>
      <c r="G1451">
        <v>185744</v>
      </c>
      <c r="H1451" t="s">
        <v>4236</v>
      </c>
      <c r="I1451">
        <v>14</v>
      </c>
      <c r="J1451">
        <v>412</v>
      </c>
      <c r="K1451" s="172">
        <v>3</v>
      </c>
      <c r="L1451" t="s">
        <v>4764</v>
      </c>
      <c r="M1451" t="s">
        <v>4701</v>
      </c>
      <c r="N1451" s="177"/>
      <c r="O1451" s="166"/>
    </row>
    <row r="1452" spans="1:15" ht="15" x14ac:dyDescent="0.25">
      <c r="A1452">
        <v>291300</v>
      </c>
      <c r="B1452" t="s">
        <v>23</v>
      </c>
      <c r="C1452" t="s">
        <v>84</v>
      </c>
      <c r="D1452" t="s">
        <v>538</v>
      </c>
      <c r="E1452">
        <v>2413132</v>
      </c>
      <c r="F1452" t="s">
        <v>1174</v>
      </c>
      <c r="G1452">
        <v>193682</v>
      </c>
      <c r="H1452" t="s">
        <v>4236</v>
      </c>
      <c r="I1452">
        <v>13</v>
      </c>
      <c r="J1452">
        <v>154</v>
      </c>
      <c r="K1452" s="172">
        <v>8</v>
      </c>
      <c r="L1452" t="s">
        <v>4764</v>
      </c>
      <c r="M1452" t="s">
        <v>4701</v>
      </c>
      <c r="N1452" s="177"/>
      <c r="O1452" s="166"/>
    </row>
    <row r="1453" spans="1:15" ht="15" x14ac:dyDescent="0.25">
      <c r="A1453">
        <v>291210</v>
      </c>
      <c r="B1453" t="s">
        <v>31</v>
      </c>
      <c r="C1453" t="s">
        <v>417</v>
      </c>
      <c r="D1453" t="s">
        <v>859</v>
      </c>
      <c r="E1453">
        <v>3917746</v>
      </c>
      <c r="F1453" t="s">
        <v>4272</v>
      </c>
      <c r="G1453">
        <v>193151</v>
      </c>
      <c r="H1453" t="s">
        <v>4236</v>
      </c>
      <c r="I1453">
        <v>159</v>
      </c>
      <c r="J1453">
        <v>348</v>
      </c>
      <c r="K1453" s="172">
        <v>46</v>
      </c>
      <c r="L1453" t="s">
        <v>4764</v>
      </c>
      <c r="M1453" t="s">
        <v>4701</v>
      </c>
      <c r="N1453" s="177"/>
      <c r="O1453" s="166"/>
    </row>
    <row r="1454" spans="1:15" ht="15" x14ac:dyDescent="0.25">
      <c r="A1454">
        <v>290280</v>
      </c>
      <c r="B1454" t="s">
        <v>30</v>
      </c>
      <c r="C1454" t="s">
        <v>332</v>
      </c>
      <c r="D1454" t="s">
        <v>770</v>
      </c>
      <c r="E1454">
        <v>3443132</v>
      </c>
      <c r="F1454" t="s">
        <v>2939</v>
      </c>
      <c r="G1454">
        <v>181390</v>
      </c>
      <c r="H1454" t="s">
        <v>4236</v>
      </c>
      <c r="I1454">
        <v>108</v>
      </c>
      <c r="J1454">
        <v>162</v>
      </c>
      <c r="K1454" s="172">
        <v>67</v>
      </c>
      <c r="L1454" t="s">
        <v>4764</v>
      </c>
      <c r="M1454" t="s">
        <v>4701</v>
      </c>
      <c r="N1454" s="177"/>
      <c r="O1454" s="166"/>
    </row>
    <row r="1455" spans="1:15" ht="15" x14ac:dyDescent="0.25">
      <c r="A1455">
        <v>292630</v>
      </c>
      <c r="B1455" t="s">
        <v>23</v>
      </c>
      <c r="C1455" t="s">
        <v>37</v>
      </c>
      <c r="D1455" t="s">
        <v>513</v>
      </c>
      <c r="E1455">
        <v>2304317</v>
      </c>
      <c r="F1455" t="s">
        <v>1025</v>
      </c>
      <c r="G1455">
        <v>209120</v>
      </c>
      <c r="H1455" t="s">
        <v>4236</v>
      </c>
      <c r="I1455">
        <v>98</v>
      </c>
      <c r="J1455">
        <v>242</v>
      </c>
      <c r="K1455" s="172">
        <v>40</v>
      </c>
      <c r="L1455" t="s">
        <v>4764</v>
      </c>
      <c r="M1455" t="s">
        <v>4701</v>
      </c>
      <c r="N1455" s="177"/>
      <c r="O1455" s="166"/>
    </row>
    <row r="1456" spans="1:15" ht="15" x14ac:dyDescent="0.25">
      <c r="A1456">
        <v>292610</v>
      </c>
      <c r="B1456" t="s">
        <v>23</v>
      </c>
      <c r="C1456" t="s">
        <v>95</v>
      </c>
      <c r="D1456" t="s">
        <v>559</v>
      </c>
      <c r="E1456">
        <v>7785593</v>
      </c>
      <c r="F1456" t="s">
        <v>1322</v>
      </c>
      <c r="G1456">
        <v>1594737</v>
      </c>
      <c r="H1456" t="s">
        <v>4236</v>
      </c>
      <c r="I1456">
        <v>138</v>
      </c>
      <c r="J1456">
        <v>298</v>
      </c>
      <c r="K1456" s="172">
        <v>46</v>
      </c>
      <c r="L1456" t="s">
        <v>4764</v>
      </c>
      <c r="M1456" t="s">
        <v>4701</v>
      </c>
      <c r="N1456" s="177"/>
      <c r="O1456" s="166"/>
    </row>
    <row r="1457" spans="1:15" ht="15" x14ac:dyDescent="0.25">
      <c r="A1457">
        <v>293245</v>
      </c>
      <c r="B1457" t="s">
        <v>24</v>
      </c>
      <c r="C1457" t="s">
        <v>134</v>
      </c>
      <c r="D1457" t="s">
        <v>600</v>
      </c>
      <c r="E1457">
        <v>2525518</v>
      </c>
      <c r="F1457" t="s">
        <v>997</v>
      </c>
      <c r="G1457">
        <v>218529</v>
      </c>
      <c r="H1457" t="s">
        <v>4236</v>
      </c>
      <c r="I1457">
        <v>51</v>
      </c>
      <c r="J1457">
        <v>153</v>
      </c>
      <c r="K1457" s="172">
        <v>33</v>
      </c>
      <c r="L1457" t="s">
        <v>4764</v>
      </c>
      <c r="M1457" t="s">
        <v>4701</v>
      </c>
      <c r="N1457" s="177"/>
      <c r="O1457" s="166"/>
    </row>
    <row r="1458" spans="1:15" ht="15" x14ac:dyDescent="0.25">
      <c r="A1458">
        <v>290600</v>
      </c>
      <c r="B1458" t="s">
        <v>28</v>
      </c>
      <c r="C1458" t="s">
        <v>283</v>
      </c>
      <c r="D1458" t="s">
        <v>726</v>
      </c>
      <c r="E1458">
        <v>7177658</v>
      </c>
      <c r="F1458" t="s">
        <v>2690</v>
      </c>
      <c r="G1458">
        <v>185396</v>
      </c>
      <c r="H1458" t="s">
        <v>4236</v>
      </c>
      <c r="I1458">
        <v>66</v>
      </c>
      <c r="J1458">
        <v>232</v>
      </c>
      <c r="K1458" s="172">
        <v>28</v>
      </c>
      <c r="L1458" t="s">
        <v>4764</v>
      </c>
      <c r="M1458" t="s">
        <v>4701</v>
      </c>
      <c r="N1458" s="177"/>
      <c r="O1458" s="166"/>
    </row>
    <row r="1459" spans="1:15" ht="15" x14ac:dyDescent="0.25">
      <c r="A1459">
        <v>290550</v>
      </c>
      <c r="B1459" t="s">
        <v>24</v>
      </c>
      <c r="C1459" t="s">
        <v>134</v>
      </c>
      <c r="D1459" t="s">
        <v>586</v>
      </c>
      <c r="E1459">
        <v>4023552</v>
      </c>
      <c r="F1459" t="s">
        <v>1503</v>
      </c>
      <c r="G1459">
        <v>184276</v>
      </c>
      <c r="H1459" t="s">
        <v>4236</v>
      </c>
      <c r="I1459">
        <v>43</v>
      </c>
      <c r="J1459">
        <v>223</v>
      </c>
      <c r="K1459" s="172">
        <v>19</v>
      </c>
      <c r="L1459" t="s">
        <v>4764</v>
      </c>
      <c r="M1459" t="s">
        <v>4701</v>
      </c>
      <c r="N1459" s="177"/>
      <c r="O1459" s="166"/>
    </row>
    <row r="1460" spans="1:15" ht="15" x14ac:dyDescent="0.25">
      <c r="A1460">
        <v>293317</v>
      </c>
      <c r="B1460" t="s">
        <v>26</v>
      </c>
      <c r="C1460" t="s">
        <v>205</v>
      </c>
      <c r="D1460" t="s">
        <v>671</v>
      </c>
      <c r="E1460">
        <v>2800594</v>
      </c>
      <c r="F1460" t="s">
        <v>2286</v>
      </c>
      <c r="G1460">
        <v>219231</v>
      </c>
      <c r="H1460" t="s">
        <v>4236</v>
      </c>
      <c r="I1460">
        <v>60</v>
      </c>
      <c r="J1460">
        <v>218</v>
      </c>
      <c r="K1460" s="172">
        <v>28</v>
      </c>
      <c r="L1460" t="s">
        <v>4764</v>
      </c>
      <c r="M1460" t="s">
        <v>4701</v>
      </c>
      <c r="N1460" s="177"/>
      <c r="O1460" s="166"/>
    </row>
    <row r="1461" spans="1:15" ht="15" x14ac:dyDescent="0.25">
      <c r="A1461">
        <v>290170</v>
      </c>
      <c r="B1461" t="s">
        <v>23</v>
      </c>
      <c r="C1461" t="s">
        <v>37</v>
      </c>
      <c r="D1461" t="s">
        <v>496</v>
      </c>
      <c r="E1461">
        <v>3001628</v>
      </c>
      <c r="F1461" t="s">
        <v>926</v>
      </c>
      <c r="G1461">
        <v>180343</v>
      </c>
      <c r="H1461" t="s">
        <v>4236</v>
      </c>
      <c r="I1461">
        <v>80</v>
      </c>
      <c r="J1461">
        <v>254</v>
      </c>
      <c r="K1461" s="172">
        <v>31</v>
      </c>
      <c r="L1461" t="s">
        <v>4764</v>
      </c>
      <c r="M1461" t="s">
        <v>4701</v>
      </c>
      <c r="N1461" s="177"/>
      <c r="O1461" s="166"/>
    </row>
    <row r="1462" spans="1:15" ht="15" x14ac:dyDescent="0.25">
      <c r="A1462">
        <v>290685</v>
      </c>
      <c r="B1462" t="s">
        <v>23</v>
      </c>
      <c r="C1462" t="s">
        <v>37</v>
      </c>
      <c r="D1462" t="s">
        <v>499</v>
      </c>
      <c r="E1462">
        <v>6285325</v>
      </c>
      <c r="F1462" t="s">
        <v>943</v>
      </c>
      <c r="G1462">
        <v>186317</v>
      </c>
      <c r="H1462" t="s">
        <v>4236</v>
      </c>
      <c r="I1462">
        <v>25</v>
      </c>
      <c r="J1462">
        <v>208</v>
      </c>
      <c r="K1462" s="172">
        <v>12</v>
      </c>
      <c r="L1462" t="s">
        <v>4764</v>
      </c>
      <c r="M1462" t="s">
        <v>4701</v>
      </c>
      <c r="N1462" s="177"/>
      <c r="O1462" s="166"/>
    </row>
    <row r="1463" spans="1:15" ht="15" x14ac:dyDescent="0.25">
      <c r="A1463">
        <v>291955</v>
      </c>
      <c r="B1463" t="s">
        <v>29</v>
      </c>
      <c r="C1463" t="s">
        <v>292</v>
      </c>
      <c r="D1463" t="s">
        <v>741</v>
      </c>
      <c r="E1463">
        <v>7905289</v>
      </c>
      <c r="F1463" t="s">
        <v>3857</v>
      </c>
      <c r="G1463">
        <v>2127792</v>
      </c>
      <c r="H1463" t="s">
        <v>4236</v>
      </c>
      <c r="I1463">
        <v>38</v>
      </c>
      <c r="J1463">
        <v>172</v>
      </c>
      <c r="K1463" s="172">
        <v>22</v>
      </c>
      <c r="L1463" t="s">
        <v>4764</v>
      </c>
      <c r="M1463" t="s">
        <v>4701</v>
      </c>
      <c r="N1463" s="177"/>
      <c r="O1463" s="166"/>
    </row>
    <row r="1464" spans="1:15" ht="15" x14ac:dyDescent="0.25">
      <c r="A1464">
        <v>292230</v>
      </c>
      <c r="B1464" t="s">
        <v>26</v>
      </c>
      <c r="C1464" t="s">
        <v>185</v>
      </c>
      <c r="D1464" t="s">
        <v>637</v>
      </c>
      <c r="E1464">
        <v>3041867</v>
      </c>
      <c r="F1464" t="s">
        <v>4644</v>
      </c>
      <c r="G1464">
        <v>204544</v>
      </c>
      <c r="H1464" t="s">
        <v>4236</v>
      </c>
      <c r="I1464">
        <v>200</v>
      </c>
      <c r="J1464">
        <v>341</v>
      </c>
      <c r="K1464" s="172">
        <v>59</v>
      </c>
      <c r="L1464" t="s">
        <v>4764</v>
      </c>
      <c r="M1464" t="s">
        <v>4701</v>
      </c>
      <c r="N1464" s="177"/>
      <c r="O1464" s="166"/>
    </row>
    <row r="1465" spans="1:15" ht="15" x14ac:dyDescent="0.25">
      <c r="A1465">
        <v>293210</v>
      </c>
      <c r="B1465" t="s">
        <v>26</v>
      </c>
      <c r="C1465" t="s">
        <v>205</v>
      </c>
      <c r="D1465" t="s">
        <v>670</v>
      </c>
      <c r="E1465">
        <v>2524953</v>
      </c>
      <c r="F1465" t="s">
        <v>3984</v>
      </c>
      <c r="G1465">
        <v>218286</v>
      </c>
      <c r="H1465" t="s">
        <v>4236</v>
      </c>
      <c r="I1465">
        <v>214</v>
      </c>
      <c r="J1465">
        <v>285</v>
      </c>
      <c r="K1465" s="172">
        <v>75</v>
      </c>
      <c r="L1465" t="s">
        <v>4764</v>
      </c>
      <c r="M1465" t="s">
        <v>4701</v>
      </c>
      <c r="N1465" s="177"/>
      <c r="O1465" s="166"/>
    </row>
    <row r="1466" spans="1:15" ht="15" x14ac:dyDescent="0.25">
      <c r="A1466">
        <v>290340</v>
      </c>
      <c r="B1466" t="s">
        <v>25</v>
      </c>
      <c r="C1466" t="s">
        <v>155</v>
      </c>
      <c r="D1466" t="s">
        <v>604</v>
      </c>
      <c r="E1466">
        <v>3942198</v>
      </c>
      <c r="F1466" t="s">
        <v>4207</v>
      </c>
      <c r="G1466">
        <v>182265</v>
      </c>
      <c r="H1466" t="s">
        <v>4236</v>
      </c>
      <c r="I1466">
        <v>110</v>
      </c>
      <c r="J1466">
        <v>251</v>
      </c>
      <c r="K1466" s="172">
        <v>44</v>
      </c>
      <c r="L1466" t="s">
        <v>4764</v>
      </c>
      <c r="M1466" t="s">
        <v>4701</v>
      </c>
      <c r="N1466" s="177"/>
      <c r="O1466" s="166"/>
    </row>
    <row r="1467" spans="1:15" ht="15" x14ac:dyDescent="0.25">
      <c r="A1467">
        <v>293010</v>
      </c>
      <c r="B1467" t="s">
        <v>28</v>
      </c>
      <c r="C1467" t="s">
        <v>283</v>
      </c>
      <c r="D1467" t="s">
        <v>732</v>
      </c>
      <c r="E1467">
        <v>2497921</v>
      </c>
      <c r="F1467" t="s">
        <v>4508</v>
      </c>
      <c r="G1467">
        <v>215694</v>
      </c>
      <c r="H1467" t="s">
        <v>4236</v>
      </c>
      <c r="I1467">
        <v>34</v>
      </c>
      <c r="J1467">
        <v>256</v>
      </c>
      <c r="K1467" s="172">
        <v>13</v>
      </c>
      <c r="L1467" t="s">
        <v>4764</v>
      </c>
      <c r="M1467" t="s">
        <v>4701</v>
      </c>
      <c r="N1467" s="177"/>
      <c r="O1467" s="166"/>
    </row>
    <row r="1468" spans="1:15" ht="15" x14ac:dyDescent="0.25">
      <c r="A1468">
        <v>291080</v>
      </c>
      <c r="B1468" t="s">
        <v>23</v>
      </c>
      <c r="C1468" t="s">
        <v>37</v>
      </c>
      <c r="D1468" t="s">
        <v>502</v>
      </c>
      <c r="E1468">
        <v>5209676</v>
      </c>
      <c r="F1468" t="s">
        <v>4164</v>
      </c>
      <c r="G1468">
        <v>2216434</v>
      </c>
      <c r="H1468" t="s">
        <v>4236</v>
      </c>
      <c r="I1468">
        <v>97</v>
      </c>
      <c r="J1468">
        <v>241</v>
      </c>
      <c r="K1468" s="172">
        <v>40</v>
      </c>
      <c r="L1468" t="s">
        <v>4764</v>
      </c>
      <c r="M1468" t="s">
        <v>4701</v>
      </c>
      <c r="N1468" s="177"/>
      <c r="O1468" s="166"/>
    </row>
    <row r="1469" spans="1:15" ht="15" x14ac:dyDescent="0.25">
      <c r="A1469">
        <v>291360</v>
      </c>
      <c r="B1469" t="s">
        <v>31</v>
      </c>
      <c r="C1469" t="s">
        <v>408</v>
      </c>
      <c r="D1469" t="s">
        <v>845</v>
      </c>
      <c r="E1469">
        <v>2415860</v>
      </c>
      <c r="F1469" t="s">
        <v>3364</v>
      </c>
      <c r="G1469">
        <v>194220</v>
      </c>
      <c r="H1469" t="s">
        <v>4236</v>
      </c>
      <c r="I1469">
        <v>35</v>
      </c>
      <c r="J1469">
        <v>409</v>
      </c>
      <c r="K1469" s="172">
        <v>9</v>
      </c>
      <c r="L1469" t="s">
        <v>4764</v>
      </c>
      <c r="M1469" t="s">
        <v>4701</v>
      </c>
      <c r="N1469" s="177"/>
      <c r="O1469" s="166"/>
    </row>
    <row r="1470" spans="1:15" ht="15" x14ac:dyDescent="0.25">
      <c r="A1470">
        <v>290720</v>
      </c>
      <c r="B1470" t="s">
        <v>28</v>
      </c>
      <c r="C1470" t="s">
        <v>263</v>
      </c>
      <c r="D1470" t="s">
        <v>707</v>
      </c>
      <c r="E1470">
        <v>6517145</v>
      </c>
      <c r="F1470" t="s">
        <v>2523</v>
      </c>
      <c r="G1470">
        <v>186848</v>
      </c>
      <c r="H1470" t="s">
        <v>4236</v>
      </c>
      <c r="I1470">
        <v>5</v>
      </c>
      <c r="J1470">
        <v>199</v>
      </c>
      <c r="K1470" s="172">
        <v>3</v>
      </c>
      <c r="L1470" t="s">
        <v>4764</v>
      </c>
      <c r="M1470" t="s">
        <v>4701</v>
      </c>
      <c r="N1470" s="177"/>
      <c r="O1470" s="166"/>
    </row>
    <row r="1471" spans="1:15" ht="15" x14ac:dyDescent="0.25">
      <c r="A1471">
        <v>292510</v>
      </c>
      <c r="B1471" t="s">
        <v>30</v>
      </c>
      <c r="C1471" t="s">
        <v>333</v>
      </c>
      <c r="D1471" t="s">
        <v>838</v>
      </c>
      <c r="E1471">
        <v>2508664</v>
      </c>
      <c r="F1471" t="s">
        <v>3286</v>
      </c>
      <c r="G1471">
        <v>1518232</v>
      </c>
      <c r="H1471" t="s">
        <v>4236</v>
      </c>
      <c r="I1471">
        <v>30</v>
      </c>
      <c r="J1471">
        <v>230</v>
      </c>
      <c r="K1471" s="172">
        <v>13</v>
      </c>
      <c r="L1471" t="s">
        <v>4764</v>
      </c>
      <c r="M1471" t="s">
        <v>4701</v>
      </c>
      <c r="N1471" s="177"/>
      <c r="O1471" s="166"/>
    </row>
    <row r="1472" spans="1:15" ht="15" x14ac:dyDescent="0.25">
      <c r="A1472">
        <v>292190</v>
      </c>
      <c r="B1472" t="s">
        <v>23</v>
      </c>
      <c r="C1472" t="s">
        <v>84</v>
      </c>
      <c r="D1472" t="s">
        <v>541</v>
      </c>
      <c r="E1472">
        <v>2498111</v>
      </c>
      <c r="F1472" t="s">
        <v>1191</v>
      </c>
      <c r="G1472">
        <v>204102</v>
      </c>
      <c r="H1472" t="s">
        <v>4236</v>
      </c>
      <c r="I1472">
        <v>73</v>
      </c>
      <c r="J1472">
        <v>241</v>
      </c>
      <c r="K1472" s="172">
        <v>30</v>
      </c>
      <c r="L1472" t="s">
        <v>4764</v>
      </c>
      <c r="M1472" t="s">
        <v>4701</v>
      </c>
      <c r="N1472" s="177"/>
      <c r="O1472" s="166"/>
    </row>
    <row r="1473" spans="1:15" ht="15" x14ac:dyDescent="0.25">
      <c r="A1473">
        <v>290570</v>
      </c>
      <c r="B1473" t="s">
        <v>26</v>
      </c>
      <c r="C1473" t="s">
        <v>177</v>
      </c>
      <c r="D1473" t="s">
        <v>625</v>
      </c>
      <c r="E1473">
        <v>9356681</v>
      </c>
      <c r="F1473" t="s">
        <v>1854</v>
      </c>
      <c r="G1473">
        <v>1662503</v>
      </c>
      <c r="H1473" t="s">
        <v>4236</v>
      </c>
      <c r="I1473">
        <v>24</v>
      </c>
      <c r="J1473">
        <v>165</v>
      </c>
      <c r="K1473" s="172">
        <v>15</v>
      </c>
      <c r="L1473" t="s">
        <v>4764</v>
      </c>
      <c r="M1473" t="s">
        <v>4701</v>
      </c>
      <c r="N1473" s="177"/>
      <c r="O1473" s="166"/>
    </row>
    <row r="1474" spans="1:15" ht="15" x14ac:dyDescent="0.25">
      <c r="A1474">
        <v>292170</v>
      </c>
      <c r="B1474" t="s">
        <v>24</v>
      </c>
      <c r="C1474" t="s">
        <v>134</v>
      </c>
      <c r="D1474" t="s">
        <v>592</v>
      </c>
      <c r="E1474">
        <v>7595174</v>
      </c>
      <c r="F1474" t="s">
        <v>1562</v>
      </c>
      <c r="G1474">
        <v>1556770</v>
      </c>
      <c r="H1474" t="s">
        <v>4236</v>
      </c>
      <c r="I1474">
        <v>72</v>
      </c>
      <c r="J1474">
        <v>174</v>
      </c>
      <c r="K1474" s="172">
        <v>41</v>
      </c>
      <c r="L1474" t="s">
        <v>4764</v>
      </c>
      <c r="M1474" t="s">
        <v>4701</v>
      </c>
      <c r="N1474" s="177"/>
      <c r="O1474" s="166"/>
    </row>
    <row r="1475" spans="1:15" ht="15" x14ac:dyDescent="0.25">
      <c r="A1475">
        <v>291080</v>
      </c>
      <c r="B1475" t="s">
        <v>23</v>
      </c>
      <c r="C1475" t="s">
        <v>37</v>
      </c>
      <c r="D1475" t="s">
        <v>502</v>
      </c>
      <c r="E1475">
        <v>3994988</v>
      </c>
      <c r="F1475" t="s">
        <v>4266</v>
      </c>
      <c r="G1475">
        <v>191175</v>
      </c>
      <c r="H1475" t="s">
        <v>4236</v>
      </c>
      <c r="I1475">
        <v>78</v>
      </c>
      <c r="J1475">
        <v>234</v>
      </c>
      <c r="K1475" s="172">
        <v>33</v>
      </c>
      <c r="L1475" t="s">
        <v>4764</v>
      </c>
      <c r="M1475" t="s">
        <v>4701</v>
      </c>
      <c r="N1475" s="177"/>
      <c r="O1475" s="166"/>
    </row>
    <row r="1476" spans="1:15" ht="15" x14ac:dyDescent="0.25">
      <c r="A1476">
        <v>292920</v>
      </c>
      <c r="B1476" t="s">
        <v>26</v>
      </c>
      <c r="C1476" t="s">
        <v>195</v>
      </c>
      <c r="D1476" t="s">
        <v>646</v>
      </c>
      <c r="E1476">
        <v>6820867</v>
      </c>
      <c r="F1476" t="s">
        <v>2136</v>
      </c>
      <c r="G1476">
        <v>214760</v>
      </c>
      <c r="H1476" t="s">
        <v>4236</v>
      </c>
      <c r="I1476">
        <v>1</v>
      </c>
      <c r="J1476">
        <v>228</v>
      </c>
      <c r="K1476" s="172">
        <v>0</v>
      </c>
      <c r="L1476" t="s">
        <v>4764</v>
      </c>
      <c r="M1476" t="s">
        <v>4701</v>
      </c>
      <c r="N1476" s="177"/>
      <c r="O1476" s="166"/>
    </row>
    <row r="1477" spans="1:15" ht="15" x14ac:dyDescent="0.25">
      <c r="A1477">
        <v>292225</v>
      </c>
      <c r="B1477" t="s">
        <v>29</v>
      </c>
      <c r="C1477" t="s">
        <v>309</v>
      </c>
      <c r="D1477" t="s">
        <v>754</v>
      </c>
      <c r="E1477">
        <v>4029097</v>
      </c>
      <c r="F1477" t="s">
        <v>2826</v>
      </c>
      <c r="G1477">
        <v>204471</v>
      </c>
      <c r="H1477" t="s">
        <v>4236</v>
      </c>
      <c r="I1477">
        <v>6</v>
      </c>
      <c r="J1477">
        <v>196</v>
      </c>
      <c r="K1477" s="172">
        <v>3</v>
      </c>
      <c r="L1477" t="s">
        <v>4764</v>
      </c>
      <c r="M1477" t="s">
        <v>4701</v>
      </c>
      <c r="N1477" s="177"/>
      <c r="O1477" s="166"/>
    </row>
    <row r="1478" spans="1:15" ht="15" x14ac:dyDescent="0.25">
      <c r="A1478">
        <v>293150</v>
      </c>
      <c r="B1478" t="s">
        <v>23</v>
      </c>
      <c r="C1478" t="s">
        <v>95</v>
      </c>
      <c r="D1478" t="s">
        <v>563</v>
      </c>
      <c r="E1478">
        <v>7464959</v>
      </c>
      <c r="F1478" t="s">
        <v>1357</v>
      </c>
      <c r="G1478">
        <v>1518143</v>
      </c>
      <c r="H1478" t="s">
        <v>4236</v>
      </c>
      <c r="I1478">
        <v>123</v>
      </c>
      <c r="J1478">
        <v>306</v>
      </c>
      <c r="K1478" s="172">
        <v>40</v>
      </c>
      <c r="L1478" t="s">
        <v>4764</v>
      </c>
      <c r="M1478" t="s">
        <v>4701</v>
      </c>
      <c r="N1478" s="177"/>
      <c r="O1478" s="166"/>
    </row>
    <row r="1479" spans="1:15" ht="15" x14ac:dyDescent="0.25">
      <c r="A1479">
        <v>292540</v>
      </c>
      <c r="B1479" t="s">
        <v>30</v>
      </c>
      <c r="C1479" t="s">
        <v>377</v>
      </c>
      <c r="D1479" t="s">
        <v>823</v>
      </c>
      <c r="E1479">
        <v>2508966</v>
      </c>
      <c r="F1479" t="s">
        <v>3208</v>
      </c>
      <c r="G1479">
        <v>208108</v>
      </c>
      <c r="H1479" t="s">
        <v>4236</v>
      </c>
      <c r="I1479">
        <v>274</v>
      </c>
      <c r="J1479">
        <v>463</v>
      </c>
      <c r="K1479" s="172">
        <v>59</v>
      </c>
      <c r="L1479" t="s">
        <v>4764</v>
      </c>
      <c r="M1479" t="s">
        <v>4701</v>
      </c>
      <c r="N1479" s="177"/>
      <c r="O1479" s="166"/>
    </row>
    <row r="1480" spans="1:15" ht="15" x14ac:dyDescent="0.25">
      <c r="A1480">
        <v>291800</v>
      </c>
      <c r="B1480" t="s">
        <v>31</v>
      </c>
      <c r="C1480" t="s">
        <v>440</v>
      </c>
      <c r="D1480" t="s">
        <v>890</v>
      </c>
      <c r="E1480">
        <v>3560473</v>
      </c>
      <c r="F1480" t="s">
        <v>3609</v>
      </c>
      <c r="G1480">
        <v>199397</v>
      </c>
      <c r="H1480" t="s">
        <v>4236</v>
      </c>
      <c r="I1480">
        <v>49</v>
      </c>
      <c r="J1480">
        <v>368</v>
      </c>
      <c r="K1480" s="172">
        <v>13</v>
      </c>
      <c r="L1480" t="s">
        <v>4764</v>
      </c>
      <c r="M1480" t="s">
        <v>4701</v>
      </c>
      <c r="N1480" s="177"/>
      <c r="O1480" s="166"/>
    </row>
    <row r="1481" spans="1:15" ht="15" x14ac:dyDescent="0.25">
      <c r="A1481">
        <v>291560</v>
      </c>
      <c r="B1481" t="s">
        <v>25</v>
      </c>
      <c r="C1481" t="s">
        <v>164</v>
      </c>
      <c r="D1481" t="s">
        <v>615</v>
      </c>
      <c r="E1481">
        <v>9967834</v>
      </c>
      <c r="F1481" t="s">
        <v>3834</v>
      </c>
      <c r="G1481">
        <v>1692992</v>
      </c>
      <c r="H1481" t="s">
        <v>4236</v>
      </c>
      <c r="I1481">
        <v>20</v>
      </c>
      <c r="J1481">
        <v>193</v>
      </c>
      <c r="K1481" s="172">
        <v>10</v>
      </c>
      <c r="L1481" t="s">
        <v>4764</v>
      </c>
      <c r="M1481" t="s">
        <v>4701</v>
      </c>
      <c r="N1481" s="177"/>
      <c r="O1481" s="166"/>
    </row>
    <row r="1482" spans="1:15" ht="15" x14ac:dyDescent="0.25">
      <c r="A1482">
        <v>290650</v>
      </c>
      <c r="B1482" t="s">
        <v>26</v>
      </c>
      <c r="C1482" t="s">
        <v>195</v>
      </c>
      <c r="D1482" t="s">
        <v>640</v>
      </c>
      <c r="E1482">
        <v>3504794</v>
      </c>
      <c r="F1482" t="s">
        <v>4316</v>
      </c>
      <c r="G1482">
        <v>185809</v>
      </c>
      <c r="H1482" t="s">
        <v>4236</v>
      </c>
      <c r="I1482">
        <v>6</v>
      </c>
      <c r="J1482">
        <v>243</v>
      </c>
      <c r="K1482" s="172">
        <v>2</v>
      </c>
      <c r="L1482" t="s">
        <v>4764</v>
      </c>
      <c r="M1482" t="s">
        <v>4701</v>
      </c>
      <c r="N1482" s="177"/>
      <c r="O1482" s="166"/>
    </row>
    <row r="1483" spans="1:15" ht="15" x14ac:dyDescent="0.25">
      <c r="A1483">
        <v>293135</v>
      </c>
      <c r="B1483" t="s">
        <v>25</v>
      </c>
      <c r="C1483" t="s">
        <v>164</v>
      </c>
      <c r="D1483" t="s">
        <v>623</v>
      </c>
      <c r="E1483">
        <v>4032985</v>
      </c>
      <c r="F1483" t="s">
        <v>1806</v>
      </c>
      <c r="G1483">
        <v>217573</v>
      </c>
      <c r="H1483" t="s">
        <v>4236</v>
      </c>
      <c r="I1483">
        <v>64</v>
      </c>
      <c r="J1483">
        <v>291</v>
      </c>
      <c r="K1483" s="172">
        <v>22</v>
      </c>
      <c r="L1483" t="s">
        <v>4764</v>
      </c>
      <c r="M1483" t="s">
        <v>4701</v>
      </c>
      <c r="N1483" s="177"/>
      <c r="O1483" s="166"/>
    </row>
    <row r="1484" spans="1:15" ht="15" x14ac:dyDescent="0.25">
      <c r="A1484">
        <v>292290</v>
      </c>
      <c r="B1484" t="s">
        <v>27</v>
      </c>
      <c r="C1484" t="s">
        <v>248</v>
      </c>
      <c r="D1484" t="s">
        <v>698</v>
      </c>
      <c r="E1484">
        <v>6449581</v>
      </c>
      <c r="F1484" t="s">
        <v>2460</v>
      </c>
      <c r="G1484">
        <v>205184</v>
      </c>
      <c r="H1484" t="s">
        <v>4236</v>
      </c>
      <c r="I1484">
        <v>115</v>
      </c>
      <c r="J1484">
        <v>223</v>
      </c>
      <c r="K1484" s="172">
        <v>52</v>
      </c>
      <c r="L1484" t="s">
        <v>4764</v>
      </c>
      <c r="M1484" t="s">
        <v>4701</v>
      </c>
      <c r="N1484" s="177"/>
      <c r="O1484" s="166"/>
    </row>
    <row r="1485" spans="1:15" ht="15" x14ac:dyDescent="0.25">
      <c r="A1485">
        <v>290210</v>
      </c>
      <c r="B1485" t="s">
        <v>23</v>
      </c>
      <c r="C1485" t="s">
        <v>95</v>
      </c>
      <c r="D1485" t="s">
        <v>548</v>
      </c>
      <c r="E1485">
        <v>4021843</v>
      </c>
      <c r="F1485" t="s">
        <v>1237</v>
      </c>
      <c r="G1485">
        <v>180793</v>
      </c>
      <c r="H1485" t="s">
        <v>4236</v>
      </c>
      <c r="I1485">
        <v>60</v>
      </c>
      <c r="J1485">
        <v>302</v>
      </c>
      <c r="K1485" s="172">
        <v>20</v>
      </c>
      <c r="L1485" t="s">
        <v>4764</v>
      </c>
      <c r="M1485" t="s">
        <v>4701</v>
      </c>
      <c r="N1485" s="177"/>
      <c r="O1485" s="166"/>
    </row>
    <row r="1486" spans="1:15" ht="15" x14ac:dyDescent="0.25">
      <c r="A1486">
        <v>293080</v>
      </c>
      <c r="B1486" t="s">
        <v>23</v>
      </c>
      <c r="C1486" t="s">
        <v>84</v>
      </c>
      <c r="D1486" t="s">
        <v>546</v>
      </c>
      <c r="E1486">
        <v>9020195</v>
      </c>
      <c r="F1486" t="s">
        <v>1223</v>
      </c>
      <c r="G1486">
        <v>1608282</v>
      </c>
      <c r="H1486" t="s">
        <v>4236</v>
      </c>
      <c r="I1486">
        <v>91</v>
      </c>
      <c r="J1486">
        <v>164</v>
      </c>
      <c r="K1486" s="172">
        <v>55</v>
      </c>
      <c r="L1486" t="s">
        <v>4764</v>
      </c>
      <c r="M1486" t="s">
        <v>4701</v>
      </c>
      <c r="N1486" s="177"/>
      <c r="O1486" s="166"/>
    </row>
    <row r="1487" spans="1:15" ht="15" x14ac:dyDescent="0.25">
      <c r="A1487">
        <v>291840</v>
      </c>
      <c r="B1487" t="s">
        <v>28</v>
      </c>
      <c r="C1487" t="s">
        <v>263</v>
      </c>
      <c r="D1487" t="s">
        <v>709</v>
      </c>
      <c r="E1487">
        <v>2597888</v>
      </c>
      <c r="F1487" t="s">
        <v>2540</v>
      </c>
      <c r="G1487">
        <v>199869</v>
      </c>
      <c r="H1487" t="s">
        <v>4236</v>
      </c>
      <c r="I1487">
        <v>31</v>
      </c>
      <c r="J1487">
        <v>182</v>
      </c>
      <c r="K1487" s="172">
        <v>17</v>
      </c>
      <c r="L1487" t="s">
        <v>4764</v>
      </c>
      <c r="M1487" t="s">
        <v>4701</v>
      </c>
      <c r="N1487" s="177"/>
      <c r="O1487" s="166"/>
    </row>
    <row r="1488" spans="1:15" ht="15" x14ac:dyDescent="0.25">
      <c r="A1488">
        <v>290220</v>
      </c>
      <c r="B1488" t="s">
        <v>27</v>
      </c>
      <c r="C1488" t="s">
        <v>230</v>
      </c>
      <c r="D1488" t="s">
        <v>676</v>
      </c>
      <c r="E1488">
        <v>3470938</v>
      </c>
      <c r="F1488" t="s">
        <v>1095</v>
      </c>
      <c r="G1488">
        <v>180882</v>
      </c>
      <c r="H1488" t="s">
        <v>4236</v>
      </c>
      <c r="I1488">
        <v>224</v>
      </c>
      <c r="J1488">
        <v>366</v>
      </c>
      <c r="K1488" s="172">
        <v>61</v>
      </c>
      <c r="L1488" t="s">
        <v>4764</v>
      </c>
      <c r="M1488" t="s">
        <v>4701</v>
      </c>
      <c r="N1488" s="177"/>
      <c r="O1488" s="166"/>
    </row>
    <row r="1489" spans="1:15" ht="15" x14ac:dyDescent="0.25">
      <c r="A1489">
        <v>292200</v>
      </c>
      <c r="B1489" t="s">
        <v>25</v>
      </c>
      <c r="C1489" t="s">
        <v>164</v>
      </c>
      <c r="D1489" t="s">
        <v>620</v>
      </c>
      <c r="E1489">
        <v>3962075</v>
      </c>
      <c r="F1489" t="s">
        <v>1761</v>
      </c>
      <c r="G1489">
        <v>204269</v>
      </c>
      <c r="H1489" t="s">
        <v>4236</v>
      </c>
      <c r="I1489">
        <v>167</v>
      </c>
      <c r="J1489">
        <v>356</v>
      </c>
      <c r="K1489" s="172">
        <v>47</v>
      </c>
      <c r="L1489" t="s">
        <v>4764</v>
      </c>
      <c r="M1489" t="s">
        <v>4701</v>
      </c>
      <c r="N1489" s="177"/>
      <c r="O1489" s="166"/>
    </row>
    <row r="1490" spans="1:15" ht="15" x14ac:dyDescent="0.25">
      <c r="A1490">
        <v>291480</v>
      </c>
      <c r="B1490" t="s">
        <v>31</v>
      </c>
      <c r="C1490" t="s">
        <v>417</v>
      </c>
      <c r="D1490" t="s">
        <v>861</v>
      </c>
      <c r="E1490">
        <v>2510804</v>
      </c>
      <c r="F1490" t="s">
        <v>3449</v>
      </c>
      <c r="G1490">
        <v>1632086</v>
      </c>
      <c r="H1490" t="s">
        <v>4236</v>
      </c>
      <c r="I1490">
        <v>70</v>
      </c>
      <c r="J1490">
        <v>223</v>
      </c>
      <c r="K1490" s="172">
        <v>31</v>
      </c>
      <c r="L1490" t="s">
        <v>4764</v>
      </c>
      <c r="M1490" t="s">
        <v>4701</v>
      </c>
      <c r="N1490" s="177"/>
      <c r="O1490" s="166"/>
    </row>
    <row r="1491" spans="1:15" ht="15" x14ac:dyDescent="0.25">
      <c r="A1491">
        <v>293010</v>
      </c>
      <c r="B1491" t="s">
        <v>28</v>
      </c>
      <c r="C1491" t="s">
        <v>283</v>
      </c>
      <c r="D1491" t="s">
        <v>732</v>
      </c>
      <c r="E1491">
        <v>7779666</v>
      </c>
      <c r="F1491" t="s">
        <v>4488</v>
      </c>
      <c r="G1491">
        <v>1582909</v>
      </c>
      <c r="H1491" t="s">
        <v>4236</v>
      </c>
      <c r="I1491">
        <v>31</v>
      </c>
      <c r="J1491">
        <v>195</v>
      </c>
      <c r="K1491" s="172">
        <v>16</v>
      </c>
      <c r="L1491" t="s">
        <v>4764</v>
      </c>
      <c r="M1491" t="s">
        <v>4701</v>
      </c>
      <c r="N1491" s="177"/>
      <c r="O1491" s="166"/>
    </row>
    <row r="1492" spans="1:15" ht="15" x14ac:dyDescent="0.25">
      <c r="A1492">
        <v>292250</v>
      </c>
      <c r="B1492" t="s">
        <v>26</v>
      </c>
      <c r="C1492" t="s">
        <v>205</v>
      </c>
      <c r="D1492" t="s">
        <v>663</v>
      </c>
      <c r="E1492">
        <v>2301571</v>
      </c>
      <c r="F1492" t="s">
        <v>2174</v>
      </c>
      <c r="G1492">
        <v>204676</v>
      </c>
      <c r="H1492" t="s">
        <v>4236</v>
      </c>
      <c r="I1492">
        <v>121</v>
      </c>
      <c r="J1492">
        <v>336</v>
      </c>
      <c r="K1492" s="172">
        <v>36</v>
      </c>
      <c r="L1492" t="s">
        <v>4764</v>
      </c>
      <c r="M1492" t="s">
        <v>4701</v>
      </c>
      <c r="N1492" s="177"/>
      <c r="O1492" s="166"/>
    </row>
    <row r="1493" spans="1:15" ht="15" x14ac:dyDescent="0.25">
      <c r="A1493">
        <v>293330</v>
      </c>
      <c r="B1493" t="s">
        <v>30</v>
      </c>
      <c r="C1493" t="s">
        <v>333</v>
      </c>
      <c r="D1493" t="s">
        <v>842</v>
      </c>
      <c r="E1493">
        <v>2486539</v>
      </c>
      <c r="F1493" t="s">
        <v>3995</v>
      </c>
      <c r="G1493">
        <v>2359790</v>
      </c>
      <c r="H1493" t="s">
        <v>4237</v>
      </c>
      <c r="I1493">
        <v>79</v>
      </c>
      <c r="J1493">
        <v>266</v>
      </c>
      <c r="K1493" s="172">
        <v>30</v>
      </c>
      <c r="L1493" t="s">
        <v>4764</v>
      </c>
      <c r="M1493" t="s">
        <v>4701</v>
      </c>
      <c r="N1493" s="177"/>
      <c r="O1493" s="166"/>
    </row>
    <row r="1494" spans="1:15" ht="15" x14ac:dyDescent="0.25">
      <c r="A1494">
        <v>291240</v>
      </c>
      <c r="B1494" t="s">
        <v>24</v>
      </c>
      <c r="C1494" t="s">
        <v>115</v>
      </c>
      <c r="D1494" t="s">
        <v>573</v>
      </c>
      <c r="E1494">
        <v>5523745</v>
      </c>
      <c r="F1494" t="s">
        <v>1417</v>
      </c>
      <c r="G1494">
        <v>193372</v>
      </c>
      <c r="H1494" t="s">
        <v>4236</v>
      </c>
      <c r="I1494">
        <v>123</v>
      </c>
      <c r="J1494">
        <v>253</v>
      </c>
      <c r="K1494" s="172">
        <v>49</v>
      </c>
      <c r="L1494" t="s">
        <v>4764</v>
      </c>
      <c r="M1494" t="s">
        <v>4701</v>
      </c>
      <c r="N1494" s="177"/>
      <c r="O1494" s="166"/>
    </row>
    <row r="1495" spans="1:15" ht="15" x14ac:dyDescent="0.25">
      <c r="A1495">
        <v>290830</v>
      </c>
      <c r="B1495" t="s">
        <v>26</v>
      </c>
      <c r="C1495" t="s">
        <v>205</v>
      </c>
      <c r="D1495" t="s">
        <v>653</v>
      </c>
      <c r="E1495">
        <v>2389606</v>
      </c>
      <c r="F1495" t="s">
        <v>2187</v>
      </c>
      <c r="G1495">
        <v>187720</v>
      </c>
      <c r="H1495" t="s">
        <v>4236</v>
      </c>
      <c r="I1495">
        <v>124</v>
      </c>
      <c r="J1495">
        <v>385</v>
      </c>
      <c r="K1495" s="172">
        <v>32</v>
      </c>
      <c r="L1495" t="s">
        <v>4764</v>
      </c>
      <c r="M1495" t="s">
        <v>4701</v>
      </c>
      <c r="N1495" s="177"/>
      <c r="O1495" s="166"/>
    </row>
    <row r="1496" spans="1:15" ht="15" x14ac:dyDescent="0.25">
      <c r="A1496">
        <v>292467</v>
      </c>
      <c r="B1496" t="s">
        <v>31</v>
      </c>
      <c r="C1496" t="s">
        <v>465</v>
      </c>
      <c r="D1496" t="s">
        <v>906</v>
      </c>
      <c r="E1496">
        <v>5371295</v>
      </c>
      <c r="F1496" t="s">
        <v>3693</v>
      </c>
      <c r="G1496">
        <v>206873</v>
      </c>
      <c r="H1496" t="s">
        <v>4236</v>
      </c>
      <c r="I1496">
        <v>111</v>
      </c>
      <c r="J1496">
        <v>238</v>
      </c>
      <c r="K1496" s="172">
        <v>47</v>
      </c>
      <c r="L1496" t="s">
        <v>4764</v>
      </c>
      <c r="M1496" t="s">
        <v>4701</v>
      </c>
      <c r="N1496" s="177"/>
      <c r="O1496" s="166"/>
    </row>
    <row r="1497" spans="1:15" ht="15" x14ac:dyDescent="0.25">
      <c r="A1497">
        <v>292630</v>
      </c>
      <c r="B1497" t="s">
        <v>23</v>
      </c>
      <c r="C1497" t="s">
        <v>37</v>
      </c>
      <c r="D1497" t="s">
        <v>513</v>
      </c>
      <c r="E1497">
        <v>3053318</v>
      </c>
      <c r="F1497" t="s">
        <v>1030</v>
      </c>
      <c r="G1497">
        <v>209171</v>
      </c>
      <c r="H1497" t="s">
        <v>4236</v>
      </c>
      <c r="I1497">
        <v>102</v>
      </c>
      <c r="J1497">
        <v>218</v>
      </c>
      <c r="K1497" s="172">
        <v>47</v>
      </c>
      <c r="L1497" t="s">
        <v>4764</v>
      </c>
      <c r="M1497" t="s">
        <v>4701</v>
      </c>
      <c r="N1497" s="177"/>
      <c r="O1497" s="166"/>
    </row>
    <row r="1498" spans="1:15" ht="15" x14ac:dyDescent="0.25">
      <c r="A1498">
        <v>291940</v>
      </c>
      <c r="B1498" t="s">
        <v>30</v>
      </c>
      <c r="C1498" t="s">
        <v>356</v>
      </c>
      <c r="D1498" t="s">
        <v>801</v>
      </c>
      <c r="E1498">
        <v>2483165</v>
      </c>
      <c r="F1498" t="s">
        <v>3109</v>
      </c>
      <c r="G1498">
        <v>201537</v>
      </c>
      <c r="H1498" t="s">
        <v>4236</v>
      </c>
      <c r="I1498">
        <v>72</v>
      </c>
      <c r="J1498">
        <v>238</v>
      </c>
      <c r="K1498" s="172">
        <v>30</v>
      </c>
      <c r="L1498" t="s">
        <v>4764</v>
      </c>
      <c r="M1498" t="s">
        <v>4701</v>
      </c>
      <c r="N1498" s="177"/>
      <c r="O1498" s="166"/>
    </row>
    <row r="1499" spans="1:15" ht="15" x14ac:dyDescent="0.25">
      <c r="A1499">
        <v>291800</v>
      </c>
      <c r="B1499" t="s">
        <v>31</v>
      </c>
      <c r="C1499" t="s">
        <v>440</v>
      </c>
      <c r="D1499" t="s">
        <v>890</v>
      </c>
      <c r="E1499">
        <v>2400782</v>
      </c>
      <c r="F1499" t="s">
        <v>3602</v>
      </c>
      <c r="G1499">
        <v>199222</v>
      </c>
      <c r="H1499" t="s">
        <v>4236</v>
      </c>
      <c r="I1499">
        <v>41</v>
      </c>
      <c r="J1499">
        <v>384</v>
      </c>
      <c r="K1499" s="172">
        <v>11</v>
      </c>
      <c r="L1499" t="s">
        <v>4764</v>
      </c>
      <c r="M1499" t="s">
        <v>4701</v>
      </c>
      <c r="N1499" s="177"/>
      <c r="O1499" s="166"/>
    </row>
    <row r="1500" spans="1:15" ht="15" x14ac:dyDescent="0.25">
      <c r="A1500">
        <v>292465</v>
      </c>
      <c r="B1500" t="s">
        <v>23</v>
      </c>
      <c r="C1500" t="s">
        <v>37</v>
      </c>
      <c r="D1500" t="s">
        <v>511</v>
      </c>
      <c r="E1500">
        <v>2508869</v>
      </c>
      <c r="F1500" t="s">
        <v>1012</v>
      </c>
      <c r="G1500">
        <v>206822</v>
      </c>
      <c r="H1500" t="s">
        <v>4236</v>
      </c>
      <c r="I1500">
        <v>80</v>
      </c>
      <c r="J1500">
        <v>229</v>
      </c>
      <c r="K1500" s="172">
        <v>35</v>
      </c>
      <c r="L1500" t="s">
        <v>4764</v>
      </c>
      <c r="M1500" t="s">
        <v>4701</v>
      </c>
      <c r="N1500" s="177"/>
      <c r="O1500" s="166"/>
    </row>
    <row r="1501" spans="1:15" ht="15" x14ac:dyDescent="0.25">
      <c r="A1501">
        <v>293070</v>
      </c>
      <c r="B1501" t="s">
        <v>26</v>
      </c>
      <c r="C1501" t="s">
        <v>177</v>
      </c>
      <c r="D1501" t="s">
        <v>630</v>
      </c>
      <c r="E1501">
        <v>2533030</v>
      </c>
      <c r="F1501" t="s">
        <v>1907</v>
      </c>
      <c r="G1501">
        <v>216496</v>
      </c>
      <c r="H1501" t="s">
        <v>4236</v>
      </c>
      <c r="I1501">
        <v>201</v>
      </c>
      <c r="J1501">
        <v>272</v>
      </c>
      <c r="K1501" s="172">
        <v>74</v>
      </c>
      <c r="L1501" t="s">
        <v>4764</v>
      </c>
      <c r="M1501" t="s">
        <v>4701</v>
      </c>
      <c r="N1501" s="177"/>
      <c r="O1501" s="166"/>
    </row>
    <row r="1502" spans="1:15" ht="15" x14ac:dyDescent="0.25">
      <c r="A1502">
        <v>292250</v>
      </c>
      <c r="B1502" t="s">
        <v>26</v>
      </c>
      <c r="C1502" t="s">
        <v>205</v>
      </c>
      <c r="D1502" t="s">
        <v>663</v>
      </c>
      <c r="E1502">
        <v>3063771</v>
      </c>
      <c r="F1502" t="s">
        <v>2238</v>
      </c>
      <c r="G1502">
        <v>204749</v>
      </c>
      <c r="H1502" t="s">
        <v>4236</v>
      </c>
      <c r="I1502">
        <v>212</v>
      </c>
      <c r="J1502">
        <v>408</v>
      </c>
      <c r="K1502" s="172">
        <v>52</v>
      </c>
      <c r="L1502" t="s">
        <v>4764</v>
      </c>
      <c r="M1502" t="s">
        <v>4701</v>
      </c>
      <c r="N1502" s="177"/>
      <c r="O1502" s="166"/>
    </row>
    <row r="1503" spans="1:15" ht="15" x14ac:dyDescent="0.25">
      <c r="A1503">
        <v>290380</v>
      </c>
      <c r="B1503" t="s">
        <v>23</v>
      </c>
      <c r="C1503" t="s">
        <v>69</v>
      </c>
      <c r="D1503" t="s">
        <v>523</v>
      </c>
      <c r="E1503">
        <v>2771462</v>
      </c>
      <c r="F1503" t="s">
        <v>1095</v>
      </c>
      <c r="G1503">
        <v>182540</v>
      </c>
      <c r="H1503" t="s">
        <v>4236</v>
      </c>
      <c r="I1503">
        <v>5</v>
      </c>
      <c r="J1503">
        <v>231</v>
      </c>
      <c r="K1503" s="172">
        <v>2</v>
      </c>
      <c r="L1503" t="s">
        <v>4764</v>
      </c>
      <c r="M1503" t="s">
        <v>4701</v>
      </c>
      <c r="N1503" s="177"/>
      <c r="O1503" s="166"/>
    </row>
    <row r="1504" spans="1:15" ht="15" x14ac:dyDescent="0.25">
      <c r="A1504">
        <v>293070</v>
      </c>
      <c r="B1504" t="s">
        <v>26</v>
      </c>
      <c r="C1504" t="s">
        <v>177</v>
      </c>
      <c r="D1504" t="s">
        <v>630</v>
      </c>
      <c r="E1504">
        <v>2533030</v>
      </c>
      <c r="F1504" t="s">
        <v>1907</v>
      </c>
      <c r="G1504">
        <v>216488</v>
      </c>
      <c r="H1504" t="s">
        <v>4236</v>
      </c>
      <c r="I1504">
        <v>238</v>
      </c>
      <c r="J1504">
        <v>358</v>
      </c>
      <c r="K1504" s="172">
        <v>66</v>
      </c>
      <c r="L1504" t="s">
        <v>4764</v>
      </c>
      <c r="M1504" t="s">
        <v>4701</v>
      </c>
      <c r="N1504" s="177"/>
      <c r="O1504" s="166"/>
    </row>
    <row r="1505" spans="1:15" ht="15" x14ac:dyDescent="0.25">
      <c r="A1505">
        <v>291080</v>
      </c>
      <c r="B1505" t="s">
        <v>23</v>
      </c>
      <c r="C1505" t="s">
        <v>37</v>
      </c>
      <c r="D1505" t="s">
        <v>502</v>
      </c>
      <c r="E1505">
        <v>7994362</v>
      </c>
      <c r="F1505" t="s">
        <v>4427</v>
      </c>
      <c r="G1505">
        <v>1605968</v>
      </c>
      <c r="H1505" t="s">
        <v>4236</v>
      </c>
      <c r="I1505">
        <v>33</v>
      </c>
      <c r="J1505">
        <v>180</v>
      </c>
      <c r="K1505" s="172">
        <v>18</v>
      </c>
      <c r="L1505" t="s">
        <v>4764</v>
      </c>
      <c r="M1505" t="s">
        <v>4701</v>
      </c>
      <c r="N1505" s="177"/>
      <c r="O1505" s="166"/>
    </row>
    <row r="1506" spans="1:15" ht="15" x14ac:dyDescent="0.25">
      <c r="A1506">
        <v>292720</v>
      </c>
      <c r="B1506" t="s">
        <v>23</v>
      </c>
      <c r="C1506" t="s">
        <v>69</v>
      </c>
      <c r="D1506" t="s">
        <v>533</v>
      </c>
      <c r="E1506">
        <v>2510383</v>
      </c>
      <c r="F1506" t="s">
        <v>1150</v>
      </c>
      <c r="G1506">
        <v>210013</v>
      </c>
      <c r="H1506" t="s">
        <v>4236</v>
      </c>
      <c r="I1506">
        <v>0</v>
      </c>
      <c r="J1506">
        <v>243</v>
      </c>
      <c r="K1506" s="172">
        <v>0</v>
      </c>
      <c r="L1506" t="s">
        <v>4764</v>
      </c>
      <c r="M1506" t="s">
        <v>4701</v>
      </c>
      <c r="N1506" s="177"/>
      <c r="O1506" s="166"/>
    </row>
    <row r="1507" spans="1:15" ht="15" x14ac:dyDescent="0.25">
      <c r="A1507">
        <v>291170</v>
      </c>
      <c r="B1507" t="s">
        <v>30</v>
      </c>
      <c r="C1507" t="s">
        <v>356</v>
      </c>
      <c r="D1507" t="s">
        <v>795</v>
      </c>
      <c r="E1507">
        <v>2412195</v>
      </c>
      <c r="F1507" t="s">
        <v>3069</v>
      </c>
      <c r="G1507">
        <v>192511</v>
      </c>
      <c r="H1507" t="s">
        <v>4236</v>
      </c>
      <c r="I1507">
        <v>66</v>
      </c>
      <c r="J1507">
        <v>197</v>
      </c>
      <c r="K1507" s="172">
        <v>34</v>
      </c>
      <c r="L1507" t="s">
        <v>4764</v>
      </c>
      <c r="M1507" t="s">
        <v>4701</v>
      </c>
      <c r="N1507" s="177"/>
      <c r="O1507" s="166"/>
    </row>
    <row r="1508" spans="1:15" ht="15" x14ac:dyDescent="0.25">
      <c r="A1508">
        <v>293330</v>
      </c>
      <c r="B1508" t="s">
        <v>30</v>
      </c>
      <c r="C1508" t="s">
        <v>333</v>
      </c>
      <c r="D1508" t="s">
        <v>842</v>
      </c>
      <c r="E1508">
        <v>2487659</v>
      </c>
      <c r="F1508" t="s">
        <v>3330</v>
      </c>
      <c r="G1508">
        <v>219851</v>
      </c>
      <c r="H1508" t="s">
        <v>4236</v>
      </c>
      <c r="I1508">
        <v>119</v>
      </c>
      <c r="J1508">
        <v>239</v>
      </c>
      <c r="K1508" s="172">
        <v>50</v>
      </c>
      <c r="L1508" t="s">
        <v>4764</v>
      </c>
      <c r="M1508" t="s">
        <v>4701</v>
      </c>
      <c r="N1508" s="177"/>
      <c r="O1508" s="166"/>
    </row>
    <row r="1509" spans="1:15" ht="15" x14ac:dyDescent="0.25">
      <c r="A1509">
        <v>292570</v>
      </c>
      <c r="B1509" t="s">
        <v>30</v>
      </c>
      <c r="C1509" t="s">
        <v>333</v>
      </c>
      <c r="D1509" t="s">
        <v>839</v>
      </c>
      <c r="E1509">
        <v>3882861</v>
      </c>
      <c r="F1509" t="s">
        <v>3301</v>
      </c>
      <c r="G1509">
        <v>208353</v>
      </c>
      <c r="H1509" t="s">
        <v>4236</v>
      </c>
      <c r="I1509">
        <v>161</v>
      </c>
      <c r="J1509">
        <v>242</v>
      </c>
      <c r="K1509" s="172">
        <v>67</v>
      </c>
      <c r="L1509" t="s">
        <v>4764</v>
      </c>
      <c r="M1509" t="s">
        <v>4701</v>
      </c>
      <c r="N1509" s="177"/>
      <c r="O1509" s="166"/>
    </row>
    <row r="1510" spans="1:15" ht="15" x14ac:dyDescent="0.25">
      <c r="A1510">
        <v>290460</v>
      </c>
      <c r="B1510" t="s">
        <v>30</v>
      </c>
      <c r="C1510" t="s">
        <v>332</v>
      </c>
      <c r="D1510" t="s">
        <v>773</v>
      </c>
      <c r="E1510">
        <v>2771497</v>
      </c>
      <c r="F1510" t="s">
        <v>2957</v>
      </c>
      <c r="G1510">
        <v>183326</v>
      </c>
      <c r="H1510" t="s">
        <v>4236</v>
      </c>
      <c r="I1510">
        <v>42</v>
      </c>
      <c r="J1510">
        <v>211</v>
      </c>
      <c r="K1510" s="172">
        <v>20</v>
      </c>
      <c r="L1510" t="s">
        <v>4764</v>
      </c>
      <c r="M1510" t="s">
        <v>4701</v>
      </c>
      <c r="N1510" s="177"/>
      <c r="O1510" s="166"/>
    </row>
    <row r="1511" spans="1:15" ht="15" x14ac:dyDescent="0.25">
      <c r="A1511">
        <v>292900</v>
      </c>
      <c r="B1511" t="s">
        <v>26</v>
      </c>
      <c r="C1511" t="s">
        <v>185</v>
      </c>
      <c r="D1511" t="s">
        <v>638</v>
      </c>
      <c r="E1511">
        <v>2520079</v>
      </c>
      <c r="F1511" t="s">
        <v>4057</v>
      </c>
      <c r="G1511">
        <v>214442</v>
      </c>
      <c r="H1511" t="s">
        <v>4236</v>
      </c>
      <c r="I1511">
        <v>126</v>
      </c>
      <c r="J1511">
        <v>316</v>
      </c>
      <c r="K1511" s="172">
        <v>40</v>
      </c>
      <c r="L1511" t="s">
        <v>4764</v>
      </c>
      <c r="M1511" t="s">
        <v>4701</v>
      </c>
      <c r="N1511" s="177"/>
      <c r="O1511" s="166"/>
    </row>
    <row r="1512" spans="1:15" ht="15" x14ac:dyDescent="0.25">
      <c r="A1512">
        <v>292740</v>
      </c>
      <c r="B1512" t="s">
        <v>26</v>
      </c>
      <c r="C1512" t="s">
        <v>195</v>
      </c>
      <c r="D1512" t="s">
        <v>644</v>
      </c>
      <c r="E1512">
        <v>6424</v>
      </c>
      <c r="F1512" t="s">
        <v>3946</v>
      </c>
      <c r="G1512">
        <v>1753827</v>
      </c>
      <c r="H1512" t="s">
        <v>4237</v>
      </c>
      <c r="I1512">
        <v>27</v>
      </c>
      <c r="J1512">
        <v>143</v>
      </c>
      <c r="K1512" s="172">
        <v>19</v>
      </c>
      <c r="L1512" t="s">
        <v>4764</v>
      </c>
      <c r="M1512" t="s">
        <v>4701</v>
      </c>
      <c r="N1512" s="177"/>
      <c r="O1512" s="166"/>
    </row>
    <row r="1513" spans="1:15" ht="15" x14ac:dyDescent="0.25">
      <c r="A1513">
        <v>292740</v>
      </c>
      <c r="B1513" t="s">
        <v>26</v>
      </c>
      <c r="C1513" t="s">
        <v>195</v>
      </c>
      <c r="D1513" t="s">
        <v>644</v>
      </c>
      <c r="E1513">
        <v>7021</v>
      </c>
      <c r="F1513" t="s">
        <v>3916</v>
      </c>
      <c r="G1513">
        <v>1761137</v>
      </c>
      <c r="H1513" t="s">
        <v>4237</v>
      </c>
      <c r="I1513">
        <v>204</v>
      </c>
      <c r="J1513">
        <v>354</v>
      </c>
      <c r="K1513" s="172">
        <v>58</v>
      </c>
      <c r="L1513" t="s">
        <v>4764</v>
      </c>
      <c r="M1513" t="s">
        <v>4701</v>
      </c>
      <c r="N1513" s="177"/>
      <c r="O1513" s="166"/>
    </row>
    <row r="1514" spans="1:15" ht="15" x14ac:dyDescent="0.25">
      <c r="A1514">
        <v>293340</v>
      </c>
      <c r="B1514" t="s">
        <v>23</v>
      </c>
      <c r="C1514" t="s">
        <v>69</v>
      </c>
      <c r="D1514" t="s">
        <v>535</v>
      </c>
      <c r="E1514">
        <v>4033671</v>
      </c>
      <c r="F1514" t="s">
        <v>1163</v>
      </c>
      <c r="G1514">
        <v>220094</v>
      </c>
      <c r="H1514" t="s">
        <v>4236</v>
      </c>
      <c r="I1514">
        <v>124</v>
      </c>
      <c r="J1514">
        <v>302</v>
      </c>
      <c r="K1514" s="172">
        <v>41</v>
      </c>
      <c r="L1514" t="s">
        <v>4764</v>
      </c>
      <c r="M1514" t="s">
        <v>4701</v>
      </c>
      <c r="N1514" s="177"/>
      <c r="O1514" s="166"/>
    </row>
    <row r="1515" spans="1:15" ht="15" x14ac:dyDescent="0.25">
      <c r="A1515">
        <v>290320</v>
      </c>
      <c r="B1515" t="s">
        <v>29</v>
      </c>
      <c r="C1515" t="s">
        <v>292</v>
      </c>
      <c r="D1515" t="s">
        <v>735</v>
      </c>
      <c r="E1515">
        <v>2650339</v>
      </c>
      <c r="F1515" t="s">
        <v>3757</v>
      </c>
      <c r="G1515">
        <v>181803</v>
      </c>
      <c r="H1515" t="s">
        <v>4236</v>
      </c>
      <c r="I1515">
        <v>49</v>
      </c>
      <c r="J1515">
        <v>216</v>
      </c>
      <c r="K1515" s="172">
        <v>23</v>
      </c>
      <c r="L1515" t="s">
        <v>4764</v>
      </c>
      <c r="M1515" t="s">
        <v>4701</v>
      </c>
      <c r="N1515" s="177"/>
      <c r="O1515" s="166"/>
    </row>
    <row r="1516" spans="1:15" ht="15" x14ac:dyDescent="0.25">
      <c r="A1516">
        <v>292990</v>
      </c>
      <c r="B1516" t="s">
        <v>23</v>
      </c>
      <c r="C1516" t="s">
        <v>84</v>
      </c>
      <c r="D1516" t="s">
        <v>545</v>
      </c>
      <c r="E1516">
        <v>7050410</v>
      </c>
      <c r="F1516" t="s">
        <v>1217</v>
      </c>
      <c r="G1516">
        <v>215562</v>
      </c>
      <c r="H1516" t="s">
        <v>4236</v>
      </c>
      <c r="I1516">
        <v>54</v>
      </c>
      <c r="J1516">
        <v>166</v>
      </c>
      <c r="K1516" s="172">
        <v>33</v>
      </c>
      <c r="L1516" t="s">
        <v>4764</v>
      </c>
      <c r="M1516" t="s">
        <v>4701</v>
      </c>
      <c r="N1516" s="177"/>
      <c r="O1516" s="166"/>
    </row>
    <row r="1517" spans="1:15" ht="15" x14ac:dyDescent="0.25">
      <c r="A1517">
        <v>293240</v>
      </c>
      <c r="B1517" t="s">
        <v>24</v>
      </c>
      <c r="C1517" t="s">
        <v>115</v>
      </c>
      <c r="D1517" t="s">
        <v>583</v>
      </c>
      <c r="E1517">
        <v>4033264</v>
      </c>
      <c r="F1517" t="s">
        <v>1484</v>
      </c>
      <c r="G1517">
        <v>218448</v>
      </c>
      <c r="H1517" t="s">
        <v>4236</v>
      </c>
      <c r="I1517">
        <v>131</v>
      </c>
      <c r="J1517">
        <v>270</v>
      </c>
      <c r="K1517" s="172">
        <v>49</v>
      </c>
      <c r="L1517" t="s">
        <v>4764</v>
      </c>
      <c r="M1517" t="s">
        <v>4701</v>
      </c>
      <c r="N1517" s="177"/>
      <c r="O1517" s="166"/>
    </row>
    <row r="1518" spans="1:15" ht="15" x14ac:dyDescent="0.25">
      <c r="A1518">
        <v>291270</v>
      </c>
      <c r="B1518" t="s">
        <v>31</v>
      </c>
      <c r="C1518" t="s">
        <v>417</v>
      </c>
      <c r="D1518" t="s">
        <v>860</v>
      </c>
      <c r="E1518">
        <v>2412993</v>
      </c>
      <c r="F1518" t="s">
        <v>3432</v>
      </c>
      <c r="G1518">
        <v>193461</v>
      </c>
      <c r="H1518" t="s">
        <v>4236</v>
      </c>
      <c r="I1518">
        <v>163</v>
      </c>
      <c r="J1518">
        <v>312</v>
      </c>
      <c r="K1518" s="172">
        <v>52</v>
      </c>
      <c r="L1518" t="s">
        <v>4764</v>
      </c>
      <c r="M1518" t="s">
        <v>4701</v>
      </c>
      <c r="N1518" s="177"/>
      <c r="O1518" s="166"/>
    </row>
    <row r="1519" spans="1:15" ht="15" x14ac:dyDescent="0.25">
      <c r="A1519">
        <v>291010</v>
      </c>
      <c r="B1519" t="s">
        <v>30</v>
      </c>
      <c r="C1519" t="s">
        <v>332</v>
      </c>
      <c r="D1519" t="s">
        <v>776</v>
      </c>
      <c r="E1519">
        <v>3020924</v>
      </c>
      <c r="F1519" t="s">
        <v>2581</v>
      </c>
      <c r="G1519">
        <v>189324</v>
      </c>
      <c r="H1519" t="s">
        <v>4236</v>
      </c>
      <c r="I1519">
        <v>117</v>
      </c>
      <c r="J1519">
        <v>188</v>
      </c>
      <c r="K1519" s="172">
        <v>62</v>
      </c>
      <c r="L1519" t="s">
        <v>4764</v>
      </c>
      <c r="M1519" t="s">
        <v>4701</v>
      </c>
      <c r="N1519" s="177"/>
      <c r="O1519" s="166"/>
    </row>
    <row r="1520" spans="1:15" ht="15" x14ac:dyDescent="0.25">
      <c r="A1520">
        <v>293200</v>
      </c>
      <c r="B1520" t="s">
        <v>28</v>
      </c>
      <c r="C1520" t="s">
        <v>263</v>
      </c>
      <c r="D1520" t="s">
        <v>714</v>
      </c>
      <c r="E1520">
        <v>9215018</v>
      </c>
      <c r="F1520" t="s">
        <v>2610</v>
      </c>
      <c r="G1520">
        <v>1622242</v>
      </c>
      <c r="H1520" t="s">
        <v>4236</v>
      </c>
      <c r="I1520">
        <v>49</v>
      </c>
      <c r="J1520">
        <v>264</v>
      </c>
      <c r="K1520" s="172">
        <v>19</v>
      </c>
      <c r="L1520" t="s">
        <v>4764</v>
      </c>
      <c r="M1520" t="s">
        <v>4701</v>
      </c>
      <c r="N1520" s="177"/>
      <c r="O1520" s="166"/>
    </row>
    <row r="1521" spans="1:15" ht="15" x14ac:dyDescent="0.25">
      <c r="A1521">
        <v>292980</v>
      </c>
      <c r="B1521" t="s">
        <v>24</v>
      </c>
      <c r="C1521" t="s">
        <v>134</v>
      </c>
      <c r="D1521" t="s">
        <v>597</v>
      </c>
      <c r="E1521">
        <v>6668836</v>
      </c>
      <c r="F1521" t="s">
        <v>1581</v>
      </c>
      <c r="G1521">
        <v>1468340</v>
      </c>
      <c r="H1521" t="s">
        <v>4236</v>
      </c>
      <c r="I1521">
        <v>181</v>
      </c>
      <c r="J1521">
        <v>293</v>
      </c>
      <c r="K1521" s="172">
        <v>62</v>
      </c>
      <c r="L1521" t="s">
        <v>4764</v>
      </c>
      <c r="M1521" t="s">
        <v>4701</v>
      </c>
      <c r="N1521" s="177"/>
      <c r="O1521" s="166"/>
    </row>
    <row r="1522" spans="1:15" ht="15" x14ac:dyDescent="0.25">
      <c r="A1522">
        <v>291060</v>
      </c>
      <c r="B1522" t="s">
        <v>27</v>
      </c>
      <c r="C1522" t="s">
        <v>230</v>
      </c>
      <c r="D1522" t="s">
        <v>681</v>
      </c>
      <c r="E1522">
        <v>2532573</v>
      </c>
      <c r="F1522" t="s">
        <v>2367</v>
      </c>
      <c r="G1522">
        <v>2423316</v>
      </c>
      <c r="H1522" t="s">
        <v>4237</v>
      </c>
      <c r="I1522">
        <v>0</v>
      </c>
      <c r="J1522">
        <v>1</v>
      </c>
      <c r="K1522" s="172">
        <v>0</v>
      </c>
      <c r="L1522" t="s">
        <v>4702</v>
      </c>
      <c r="M1522" t="s">
        <v>4613</v>
      </c>
      <c r="N1522" s="177"/>
      <c r="O1522" s="166"/>
    </row>
    <row r="1523" spans="1:15" ht="15" x14ac:dyDescent="0.25">
      <c r="A1523">
        <v>293135</v>
      </c>
      <c r="B1523" t="s">
        <v>25</v>
      </c>
      <c r="C1523" t="s">
        <v>164</v>
      </c>
      <c r="D1523" t="s">
        <v>623</v>
      </c>
      <c r="E1523">
        <v>5019230</v>
      </c>
      <c r="F1523" t="s">
        <v>1809</v>
      </c>
      <c r="G1523">
        <v>1551787</v>
      </c>
      <c r="H1523" t="s">
        <v>4249</v>
      </c>
      <c r="I1523">
        <v>2</v>
      </c>
      <c r="J1523">
        <v>8</v>
      </c>
      <c r="K1523" s="172">
        <v>25</v>
      </c>
      <c r="L1523" t="s">
        <v>4702</v>
      </c>
      <c r="M1523" t="s">
        <v>4613</v>
      </c>
      <c r="N1523" s="177"/>
      <c r="O1523" s="166"/>
    </row>
    <row r="1524" spans="1:15" ht="15" x14ac:dyDescent="0.25">
      <c r="A1524">
        <v>293290</v>
      </c>
      <c r="B1524" t="s">
        <v>31</v>
      </c>
      <c r="C1524" t="s">
        <v>465</v>
      </c>
      <c r="D1524" t="s">
        <v>909</v>
      </c>
      <c r="E1524">
        <v>2525704</v>
      </c>
      <c r="F1524" t="s">
        <v>3706</v>
      </c>
      <c r="G1524">
        <v>218847</v>
      </c>
      <c r="H1524" t="s">
        <v>4236</v>
      </c>
      <c r="I1524">
        <v>53</v>
      </c>
      <c r="J1524">
        <v>471</v>
      </c>
      <c r="K1524" s="172">
        <v>11</v>
      </c>
      <c r="L1524" t="s">
        <v>4764</v>
      </c>
      <c r="M1524" t="s">
        <v>4701</v>
      </c>
      <c r="N1524" s="177"/>
      <c r="O1524" s="166"/>
    </row>
    <row r="1525" spans="1:15" ht="15" x14ac:dyDescent="0.25">
      <c r="A1525">
        <v>293320</v>
      </c>
      <c r="B1525" t="s">
        <v>26</v>
      </c>
      <c r="C1525" t="s">
        <v>195</v>
      </c>
      <c r="D1525" t="s">
        <v>649</v>
      </c>
      <c r="E1525">
        <v>2532662</v>
      </c>
      <c r="F1525" t="s">
        <v>1387</v>
      </c>
      <c r="G1525">
        <v>219355</v>
      </c>
      <c r="H1525" t="s">
        <v>4236</v>
      </c>
      <c r="I1525">
        <v>25</v>
      </c>
      <c r="J1525">
        <v>323</v>
      </c>
      <c r="K1525" s="172">
        <v>8</v>
      </c>
      <c r="L1525" t="s">
        <v>4764</v>
      </c>
      <c r="M1525" t="s">
        <v>4701</v>
      </c>
      <c r="N1525" s="177"/>
      <c r="O1525" s="166"/>
    </row>
    <row r="1526" spans="1:15" ht="15" x14ac:dyDescent="0.25">
      <c r="A1526">
        <v>291072</v>
      </c>
      <c r="B1526" t="s">
        <v>25</v>
      </c>
      <c r="C1526" t="s">
        <v>155</v>
      </c>
      <c r="D1526" t="s">
        <v>605</v>
      </c>
      <c r="E1526">
        <v>9134670</v>
      </c>
      <c r="F1526" t="s">
        <v>1630</v>
      </c>
      <c r="G1526">
        <v>1586718</v>
      </c>
      <c r="H1526" t="s">
        <v>4236</v>
      </c>
      <c r="I1526">
        <v>126</v>
      </c>
      <c r="J1526">
        <v>288</v>
      </c>
      <c r="K1526" s="172">
        <v>44</v>
      </c>
      <c r="L1526" t="s">
        <v>4764</v>
      </c>
      <c r="M1526" t="s">
        <v>4701</v>
      </c>
      <c r="N1526" s="177"/>
      <c r="O1526" s="166"/>
    </row>
    <row r="1527" spans="1:15" ht="15" x14ac:dyDescent="0.25">
      <c r="A1527">
        <v>290670</v>
      </c>
      <c r="B1527" t="s">
        <v>30</v>
      </c>
      <c r="C1527" t="s">
        <v>333</v>
      </c>
      <c r="D1527" t="s">
        <v>829</v>
      </c>
      <c r="E1527">
        <v>2387670</v>
      </c>
      <c r="F1527" t="s">
        <v>3780</v>
      </c>
      <c r="G1527">
        <v>186007</v>
      </c>
      <c r="H1527" t="s">
        <v>4236</v>
      </c>
      <c r="I1527">
        <v>105</v>
      </c>
      <c r="J1527">
        <v>232</v>
      </c>
      <c r="K1527" s="172">
        <v>45</v>
      </c>
      <c r="L1527" t="s">
        <v>4764</v>
      </c>
      <c r="M1527" t="s">
        <v>4701</v>
      </c>
      <c r="N1527" s="177"/>
      <c r="O1527" s="166"/>
    </row>
    <row r="1528" spans="1:15" ht="15" x14ac:dyDescent="0.25">
      <c r="A1528">
        <v>291670</v>
      </c>
      <c r="B1528" t="s">
        <v>31</v>
      </c>
      <c r="C1528" t="s">
        <v>440</v>
      </c>
      <c r="D1528" t="s">
        <v>887</v>
      </c>
      <c r="E1528">
        <v>2304627</v>
      </c>
      <c r="F1528" t="s">
        <v>3576</v>
      </c>
      <c r="G1528">
        <v>197823</v>
      </c>
      <c r="H1528" t="s">
        <v>4236</v>
      </c>
      <c r="I1528">
        <v>48</v>
      </c>
      <c r="J1528">
        <v>368</v>
      </c>
      <c r="K1528" s="172">
        <v>13</v>
      </c>
      <c r="L1528" t="s">
        <v>4764</v>
      </c>
      <c r="M1528" t="s">
        <v>4701</v>
      </c>
      <c r="N1528" s="177"/>
      <c r="O1528" s="166"/>
    </row>
    <row r="1529" spans="1:15" ht="15" x14ac:dyDescent="0.25">
      <c r="A1529">
        <v>291920</v>
      </c>
      <c r="B1529" t="s">
        <v>26</v>
      </c>
      <c r="C1529" t="s">
        <v>195</v>
      </c>
      <c r="D1529" t="s">
        <v>642</v>
      </c>
      <c r="E1529">
        <v>5555140</v>
      </c>
      <c r="F1529" t="s">
        <v>1357</v>
      </c>
      <c r="G1529">
        <v>1495291</v>
      </c>
      <c r="H1529" t="s">
        <v>4236</v>
      </c>
      <c r="I1529">
        <v>55</v>
      </c>
      <c r="J1529">
        <v>348</v>
      </c>
      <c r="K1529" s="172">
        <v>16</v>
      </c>
      <c r="L1529" t="s">
        <v>4764</v>
      </c>
      <c r="M1529" t="s">
        <v>4701</v>
      </c>
      <c r="N1529" s="177"/>
      <c r="O1529" s="166"/>
    </row>
    <row r="1530" spans="1:15" ht="15" x14ac:dyDescent="0.25">
      <c r="A1530">
        <v>291750</v>
      </c>
      <c r="B1530" t="s">
        <v>24</v>
      </c>
      <c r="C1530" t="s">
        <v>134</v>
      </c>
      <c r="D1530" t="s">
        <v>588</v>
      </c>
      <c r="E1530">
        <v>2466902</v>
      </c>
      <c r="F1530" t="s">
        <v>1518</v>
      </c>
      <c r="G1530">
        <v>198595</v>
      </c>
      <c r="H1530" t="s">
        <v>4236</v>
      </c>
      <c r="I1530">
        <v>25</v>
      </c>
      <c r="J1530">
        <v>275</v>
      </c>
      <c r="K1530" s="172">
        <v>9</v>
      </c>
      <c r="L1530" t="s">
        <v>4764</v>
      </c>
      <c r="M1530" t="s">
        <v>4701</v>
      </c>
      <c r="N1530" s="177"/>
      <c r="O1530" s="166"/>
    </row>
    <row r="1531" spans="1:15" ht="15" x14ac:dyDescent="0.25">
      <c r="A1531">
        <v>291750</v>
      </c>
      <c r="B1531" t="s">
        <v>24</v>
      </c>
      <c r="C1531" t="s">
        <v>134</v>
      </c>
      <c r="D1531" t="s">
        <v>588</v>
      </c>
      <c r="E1531">
        <v>2466724</v>
      </c>
      <c r="F1531" t="s">
        <v>1514</v>
      </c>
      <c r="G1531">
        <v>198552</v>
      </c>
      <c r="H1531" t="s">
        <v>4236</v>
      </c>
      <c r="I1531">
        <v>32</v>
      </c>
      <c r="J1531">
        <v>246</v>
      </c>
      <c r="K1531" s="172">
        <v>13</v>
      </c>
      <c r="L1531" t="s">
        <v>4764</v>
      </c>
      <c r="M1531" t="s">
        <v>4701</v>
      </c>
      <c r="N1531" s="177"/>
      <c r="O1531" s="166"/>
    </row>
    <row r="1532" spans="1:15" ht="15" x14ac:dyDescent="0.25">
      <c r="A1532">
        <v>291520</v>
      </c>
      <c r="B1532" t="s">
        <v>31</v>
      </c>
      <c r="C1532" t="s">
        <v>440</v>
      </c>
      <c r="D1532" t="s">
        <v>885</v>
      </c>
      <c r="E1532">
        <v>3152227</v>
      </c>
      <c r="F1532" t="s">
        <v>3567</v>
      </c>
      <c r="G1532">
        <v>196541</v>
      </c>
      <c r="H1532" t="s">
        <v>4236</v>
      </c>
      <c r="I1532">
        <v>40</v>
      </c>
      <c r="J1532">
        <v>260</v>
      </c>
      <c r="K1532" s="172">
        <v>15</v>
      </c>
      <c r="L1532" t="s">
        <v>4764</v>
      </c>
      <c r="M1532" t="s">
        <v>4701</v>
      </c>
      <c r="N1532" s="177"/>
      <c r="O1532" s="166"/>
    </row>
    <row r="1533" spans="1:15" ht="15" x14ac:dyDescent="0.25">
      <c r="A1533">
        <v>291072</v>
      </c>
      <c r="B1533" t="s">
        <v>25</v>
      </c>
      <c r="C1533" t="s">
        <v>155</v>
      </c>
      <c r="D1533" t="s">
        <v>605</v>
      </c>
      <c r="E1533">
        <v>2556650</v>
      </c>
      <c r="F1533" t="s">
        <v>1618</v>
      </c>
      <c r="G1533">
        <v>190071</v>
      </c>
      <c r="H1533" t="s">
        <v>4236</v>
      </c>
      <c r="I1533">
        <v>103</v>
      </c>
      <c r="J1533">
        <v>315</v>
      </c>
      <c r="K1533" s="172">
        <v>33</v>
      </c>
      <c r="L1533" t="s">
        <v>4764</v>
      </c>
      <c r="M1533" t="s">
        <v>4701</v>
      </c>
      <c r="N1533" s="177"/>
      <c r="O1533" s="166"/>
    </row>
    <row r="1534" spans="1:15" ht="15" x14ac:dyDescent="0.25">
      <c r="A1534">
        <v>291170</v>
      </c>
      <c r="B1534" t="s">
        <v>30</v>
      </c>
      <c r="C1534" t="s">
        <v>356</v>
      </c>
      <c r="D1534" t="s">
        <v>795</v>
      </c>
      <c r="E1534">
        <v>2412209</v>
      </c>
      <c r="F1534" t="s">
        <v>3070</v>
      </c>
      <c r="G1534">
        <v>192538</v>
      </c>
      <c r="H1534" t="s">
        <v>4236</v>
      </c>
      <c r="I1534">
        <v>56</v>
      </c>
      <c r="J1534">
        <v>223</v>
      </c>
      <c r="K1534" s="172">
        <v>25</v>
      </c>
      <c r="L1534" t="s">
        <v>4764</v>
      </c>
      <c r="M1534" t="s">
        <v>4701</v>
      </c>
      <c r="N1534" s="177"/>
      <c r="O1534" s="166"/>
    </row>
    <row r="1535" spans="1:15" ht="15" x14ac:dyDescent="0.25">
      <c r="A1535">
        <v>291800</v>
      </c>
      <c r="B1535" t="s">
        <v>31</v>
      </c>
      <c r="C1535" t="s">
        <v>440</v>
      </c>
      <c r="D1535" t="s">
        <v>890</v>
      </c>
      <c r="E1535">
        <v>6135498</v>
      </c>
      <c r="F1535" t="s">
        <v>3614</v>
      </c>
      <c r="G1535">
        <v>199516</v>
      </c>
      <c r="H1535" t="s">
        <v>4236</v>
      </c>
      <c r="I1535">
        <v>23</v>
      </c>
      <c r="J1535">
        <v>247</v>
      </c>
      <c r="K1535" s="172">
        <v>9</v>
      </c>
      <c r="L1535" t="s">
        <v>4764</v>
      </c>
      <c r="M1535" t="s">
        <v>4701</v>
      </c>
      <c r="N1535" s="177"/>
      <c r="O1535" s="166"/>
    </row>
    <row r="1536" spans="1:15" ht="15" x14ac:dyDescent="0.25">
      <c r="A1536">
        <v>292593</v>
      </c>
      <c r="B1536" t="s">
        <v>24</v>
      </c>
      <c r="C1536" t="s">
        <v>134</v>
      </c>
      <c r="D1536" t="s">
        <v>595</v>
      </c>
      <c r="E1536">
        <v>9235175</v>
      </c>
      <c r="F1536" t="s">
        <v>1575</v>
      </c>
      <c r="G1536">
        <v>208698</v>
      </c>
      <c r="H1536" t="s">
        <v>4236</v>
      </c>
      <c r="I1536">
        <v>60</v>
      </c>
      <c r="J1536">
        <v>289</v>
      </c>
      <c r="K1536" s="172">
        <v>21</v>
      </c>
      <c r="L1536" t="s">
        <v>4764</v>
      </c>
      <c r="M1536" t="s">
        <v>4701</v>
      </c>
      <c r="N1536" s="177"/>
      <c r="O1536" s="166"/>
    </row>
    <row r="1537" spans="1:15" ht="15" x14ac:dyDescent="0.25">
      <c r="A1537">
        <v>291980</v>
      </c>
      <c r="B1537" t="s">
        <v>30</v>
      </c>
      <c r="C1537" t="s">
        <v>332</v>
      </c>
      <c r="D1537" t="s">
        <v>784</v>
      </c>
      <c r="E1537">
        <v>2493047</v>
      </c>
      <c r="F1537" t="s">
        <v>3001</v>
      </c>
      <c r="G1537">
        <v>1575937</v>
      </c>
      <c r="H1537" t="s">
        <v>4236</v>
      </c>
      <c r="I1537">
        <v>47</v>
      </c>
      <c r="J1537">
        <v>239</v>
      </c>
      <c r="K1537" s="172">
        <v>20</v>
      </c>
      <c r="L1537" t="s">
        <v>4764</v>
      </c>
      <c r="M1537" t="s">
        <v>4701</v>
      </c>
      <c r="N1537" s="177"/>
      <c r="O1537" s="166"/>
    </row>
    <row r="1538" spans="1:15" ht="15" x14ac:dyDescent="0.25">
      <c r="A1538">
        <v>290980</v>
      </c>
      <c r="B1538" t="s">
        <v>26</v>
      </c>
      <c r="C1538" t="s">
        <v>185</v>
      </c>
      <c r="D1538" t="s">
        <v>634</v>
      </c>
      <c r="E1538">
        <v>5717558</v>
      </c>
      <c r="F1538" t="s">
        <v>1943</v>
      </c>
      <c r="G1538">
        <v>188883</v>
      </c>
      <c r="H1538" t="s">
        <v>4236</v>
      </c>
      <c r="I1538">
        <v>195</v>
      </c>
      <c r="J1538">
        <v>409</v>
      </c>
      <c r="K1538" s="172">
        <v>48</v>
      </c>
      <c r="L1538" t="s">
        <v>4764</v>
      </c>
      <c r="M1538" t="s">
        <v>4701</v>
      </c>
      <c r="N1538" s="177"/>
      <c r="O1538" s="166"/>
    </row>
    <row r="1539" spans="1:15" ht="15" x14ac:dyDescent="0.25">
      <c r="A1539">
        <v>291072</v>
      </c>
      <c r="B1539" t="s">
        <v>25</v>
      </c>
      <c r="C1539" t="s">
        <v>155</v>
      </c>
      <c r="D1539" t="s">
        <v>605</v>
      </c>
      <c r="E1539">
        <v>9134689</v>
      </c>
      <c r="F1539" t="s">
        <v>1631</v>
      </c>
      <c r="G1539">
        <v>1579282</v>
      </c>
      <c r="H1539" t="s">
        <v>4236</v>
      </c>
      <c r="I1539">
        <v>19</v>
      </c>
      <c r="J1539">
        <v>261</v>
      </c>
      <c r="K1539" s="172">
        <v>7</v>
      </c>
      <c r="L1539" t="s">
        <v>4764</v>
      </c>
      <c r="M1539" t="s">
        <v>4701</v>
      </c>
      <c r="N1539" s="177"/>
      <c r="O1539" s="166"/>
    </row>
    <row r="1540" spans="1:15" ht="15" x14ac:dyDescent="0.25">
      <c r="A1540">
        <v>291072</v>
      </c>
      <c r="B1540" t="s">
        <v>25</v>
      </c>
      <c r="C1540" t="s">
        <v>155</v>
      </c>
      <c r="D1540" t="s">
        <v>605</v>
      </c>
      <c r="E1540">
        <v>7483716</v>
      </c>
      <c r="F1540" t="s">
        <v>1627</v>
      </c>
      <c r="G1540">
        <v>1535196</v>
      </c>
      <c r="H1540" t="s">
        <v>4236</v>
      </c>
      <c r="I1540">
        <v>107</v>
      </c>
      <c r="J1540">
        <v>251</v>
      </c>
      <c r="K1540" s="172">
        <v>43</v>
      </c>
      <c r="L1540" t="s">
        <v>4764</v>
      </c>
      <c r="M1540" t="s">
        <v>4701</v>
      </c>
      <c r="N1540" s="177"/>
      <c r="O1540" s="166"/>
    </row>
    <row r="1541" spans="1:15" ht="15" x14ac:dyDescent="0.25">
      <c r="A1541">
        <v>293320</v>
      </c>
      <c r="B1541" t="s">
        <v>26</v>
      </c>
      <c r="C1541" t="s">
        <v>195</v>
      </c>
      <c r="D1541" t="s">
        <v>649</v>
      </c>
      <c r="E1541">
        <v>2532263</v>
      </c>
      <c r="F1541" t="s">
        <v>2162</v>
      </c>
      <c r="G1541">
        <v>219312</v>
      </c>
      <c r="H1541" t="s">
        <v>4236</v>
      </c>
      <c r="I1541">
        <v>11</v>
      </c>
      <c r="J1541">
        <v>298</v>
      </c>
      <c r="K1541" s="172">
        <v>4</v>
      </c>
      <c r="L1541" t="s">
        <v>4764</v>
      </c>
      <c r="M1541" t="s">
        <v>4701</v>
      </c>
      <c r="N1541" s="177"/>
      <c r="O1541" s="166"/>
    </row>
    <row r="1542" spans="1:15" ht="15" x14ac:dyDescent="0.25">
      <c r="A1542">
        <v>290370</v>
      </c>
      <c r="B1542" t="s">
        <v>31</v>
      </c>
      <c r="C1542" t="s">
        <v>440</v>
      </c>
      <c r="D1542" t="s">
        <v>876</v>
      </c>
      <c r="E1542">
        <v>3979865</v>
      </c>
      <c r="F1542" t="s">
        <v>3522</v>
      </c>
      <c r="G1542">
        <v>182494</v>
      </c>
      <c r="H1542" t="s">
        <v>4236</v>
      </c>
      <c r="I1542">
        <v>82</v>
      </c>
      <c r="J1542">
        <v>292</v>
      </c>
      <c r="K1542" s="172">
        <v>28</v>
      </c>
      <c r="L1542" t="s">
        <v>4764</v>
      </c>
      <c r="M1542" t="s">
        <v>4701</v>
      </c>
      <c r="N1542" s="177"/>
      <c r="O1542" s="166"/>
    </row>
    <row r="1543" spans="1:15" ht="15" x14ac:dyDescent="0.25">
      <c r="A1543">
        <v>292740</v>
      </c>
      <c r="B1543" t="s">
        <v>26</v>
      </c>
      <c r="C1543" t="s">
        <v>195</v>
      </c>
      <c r="D1543" t="s">
        <v>644</v>
      </c>
      <c r="E1543">
        <v>7034083</v>
      </c>
      <c r="F1543" t="s">
        <v>2077</v>
      </c>
      <c r="G1543">
        <v>1504665</v>
      </c>
      <c r="H1543" t="s">
        <v>4236</v>
      </c>
      <c r="I1543">
        <v>48</v>
      </c>
      <c r="J1543">
        <v>201</v>
      </c>
      <c r="K1543" s="172">
        <v>24</v>
      </c>
      <c r="L1543" t="s">
        <v>4764</v>
      </c>
      <c r="M1543" t="s">
        <v>4701</v>
      </c>
      <c r="N1543" s="177"/>
      <c r="O1543" s="166"/>
    </row>
    <row r="1544" spans="1:15" ht="15" x14ac:dyDescent="0.25">
      <c r="A1544">
        <v>292370</v>
      </c>
      <c r="B1544" t="s">
        <v>29</v>
      </c>
      <c r="C1544" t="s">
        <v>309</v>
      </c>
      <c r="D1544" t="s">
        <v>756</v>
      </c>
      <c r="E1544">
        <v>7791046</v>
      </c>
      <c r="F1544" t="s">
        <v>2842</v>
      </c>
      <c r="G1544">
        <v>1583425</v>
      </c>
      <c r="H1544" t="s">
        <v>4236</v>
      </c>
      <c r="I1544">
        <v>23</v>
      </c>
      <c r="J1544">
        <v>165</v>
      </c>
      <c r="K1544" s="172">
        <v>14</v>
      </c>
      <c r="L1544" t="s">
        <v>4764</v>
      </c>
      <c r="M1544" t="s">
        <v>4701</v>
      </c>
      <c r="N1544" s="177"/>
      <c r="O1544" s="166"/>
    </row>
    <row r="1545" spans="1:15" ht="15" x14ac:dyDescent="0.25">
      <c r="A1545">
        <v>292665</v>
      </c>
      <c r="B1545" t="s">
        <v>30</v>
      </c>
      <c r="C1545" t="s">
        <v>333</v>
      </c>
      <c r="D1545" t="s">
        <v>840</v>
      </c>
      <c r="E1545">
        <v>2509539</v>
      </c>
      <c r="F1545" t="s">
        <v>3305</v>
      </c>
      <c r="G1545">
        <v>209600</v>
      </c>
      <c r="H1545" t="s">
        <v>4236</v>
      </c>
      <c r="I1545">
        <v>113</v>
      </c>
      <c r="J1545">
        <v>229</v>
      </c>
      <c r="K1545" s="172">
        <v>49</v>
      </c>
      <c r="L1545" t="s">
        <v>4764</v>
      </c>
      <c r="M1545" t="s">
        <v>4701</v>
      </c>
      <c r="N1545" s="177"/>
      <c r="O1545" s="166"/>
    </row>
    <row r="1546" spans="1:15" ht="15" x14ac:dyDescent="0.25">
      <c r="A1546">
        <v>293245</v>
      </c>
      <c r="B1546" t="s">
        <v>24</v>
      </c>
      <c r="C1546" t="s">
        <v>134</v>
      </c>
      <c r="D1546" t="s">
        <v>600</v>
      </c>
      <c r="E1546">
        <v>9470085</v>
      </c>
      <c r="F1546" t="s">
        <v>4639</v>
      </c>
      <c r="G1546">
        <v>2347679</v>
      </c>
      <c r="H1546" t="s">
        <v>4236</v>
      </c>
      <c r="I1546">
        <v>0</v>
      </c>
      <c r="J1546">
        <v>9</v>
      </c>
      <c r="K1546" s="172">
        <v>0</v>
      </c>
      <c r="L1546" t="s">
        <v>4764</v>
      </c>
      <c r="M1546" t="s">
        <v>4701</v>
      </c>
      <c r="N1546" s="177"/>
      <c r="O1546" s="166"/>
    </row>
    <row r="1547" spans="1:15" ht="15" x14ac:dyDescent="0.25">
      <c r="A1547">
        <v>292880</v>
      </c>
      <c r="B1547" t="s">
        <v>23</v>
      </c>
      <c r="C1547" t="s">
        <v>37</v>
      </c>
      <c r="D1547" t="s">
        <v>516</v>
      </c>
      <c r="E1547">
        <v>3023222</v>
      </c>
      <c r="F1547" t="s">
        <v>1050</v>
      </c>
      <c r="G1547">
        <v>214205</v>
      </c>
      <c r="H1547" t="s">
        <v>4236</v>
      </c>
      <c r="I1547">
        <v>145</v>
      </c>
      <c r="J1547">
        <v>443</v>
      </c>
      <c r="K1547" s="172">
        <v>33</v>
      </c>
      <c r="L1547" t="s">
        <v>4764</v>
      </c>
      <c r="M1547" t="s">
        <v>4701</v>
      </c>
      <c r="N1547" s="177"/>
      <c r="O1547" s="166"/>
    </row>
    <row r="1548" spans="1:15" ht="15" x14ac:dyDescent="0.25">
      <c r="A1548">
        <v>290410</v>
      </c>
      <c r="B1548" t="s">
        <v>30</v>
      </c>
      <c r="C1548" t="s">
        <v>332</v>
      </c>
      <c r="D1548" t="s">
        <v>771</v>
      </c>
      <c r="E1548">
        <v>3969665</v>
      </c>
      <c r="F1548" t="s">
        <v>2724</v>
      </c>
      <c r="G1548">
        <v>182931</v>
      </c>
      <c r="H1548" t="s">
        <v>4236</v>
      </c>
      <c r="I1548">
        <v>83</v>
      </c>
      <c r="J1548">
        <v>300</v>
      </c>
      <c r="K1548" s="172">
        <v>28</v>
      </c>
      <c r="L1548" t="s">
        <v>4764</v>
      </c>
      <c r="M1548" t="s">
        <v>4701</v>
      </c>
      <c r="N1548" s="177"/>
      <c r="O1548" s="166"/>
    </row>
    <row r="1549" spans="1:15" ht="15" x14ac:dyDescent="0.25">
      <c r="A1549">
        <v>291690</v>
      </c>
      <c r="B1549" t="s">
        <v>31</v>
      </c>
      <c r="C1549" t="s">
        <v>440</v>
      </c>
      <c r="D1549" t="s">
        <v>888</v>
      </c>
      <c r="E1549">
        <v>3433374</v>
      </c>
      <c r="F1549" t="s">
        <v>3581</v>
      </c>
      <c r="G1549">
        <v>198021</v>
      </c>
      <c r="H1549" t="s">
        <v>4236</v>
      </c>
      <c r="I1549">
        <v>78</v>
      </c>
      <c r="J1549">
        <v>307</v>
      </c>
      <c r="K1549" s="172">
        <v>25</v>
      </c>
      <c r="L1549" t="s">
        <v>4764</v>
      </c>
      <c r="M1549" t="s">
        <v>4701</v>
      </c>
      <c r="N1549" s="177"/>
      <c r="O1549" s="166"/>
    </row>
    <row r="1550" spans="1:15" ht="15" x14ac:dyDescent="0.25">
      <c r="A1550">
        <v>293135</v>
      </c>
      <c r="B1550" t="s">
        <v>25</v>
      </c>
      <c r="C1550" t="s">
        <v>164</v>
      </c>
      <c r="D1550" t="s">
        <v>623</v>
      </c>
      <c r="E1550">
        <v>4032993</v>
      </c>
      <c r="F1550" t="s">
        <v>1807</v>
      </c>
      <c r="G1550">
        <v>217581</v>
      </c>
      <c r="H1550" t="s">
        <v>4236</v>
      </c>
      <c r="I1550">
        <v>112</v>
      </c>
      <c r="J1550">
        <v>431</v>
      </c>
      <c r="K1550" s="172">
        <v>26</v>
      </c>
      <c r="L1550" t="s">
        <v>4764</v>
      </c>
      <c r="M1550" t="s">
        <v>4701</v>
      </c>
      <c r="N1550" s="177"/>
      <c r="O1550" s="166"/>
    </row>
    <row r="1551" spans="1:15" ht="15" x14ac:dyDescent="0.25">
      <c r="A1551">
        <v>291050</v>
      </c>
      <c r="B1551" t="s">
        <v>27</v>
      </c>
      <c r="C1551" t="s">
        <v>230</v>
      </c>
      <c r="D1551" t="s">
        <v>680</v>
      </c>
      <c r="E1551">
        <v>9051112</v>
      </c>
      <c r="F1551" t="s">
        <v>2366</v>
      </c>
      <c r="G1551">
        <v>1609432</v>
      </c>
      <c r="H1551" t="s">
        <v>4236</v>
      </c>
      <c r="I1551">
        <v>209</v>
      </c>
      <c r="J1551">
        <v>435</v>
      </c>
      <c r="K1551" s="172">
        <v>48</v>
      </c>
      <c r="L1551" t="s">
        <v>4764</v>
      </c>
      <c r="M1551" t="s">
        <v>4701</v>
      </c>
      <c r="N1551" s="177"/>
      <c r="O1551" s="166"/>
    </row>
    <row r="1552" spans="1:15" ht="15" x14ac:dyDescent="0.25">
      <c r="A1552">
        <v>290395</v>
      </c>
      <c r="B1552" t="s">
        <v>30</v>
      </c>
      <c r="C1552" t="s">
        <v>333</v>
      </c>
      <c r="D1552" t="s">
        <v>827</v>
      </c>
      <c r="E1552">
        <v>5541883</v>
      </c>
      <c r="F1552" t="s">
        <v>3237</v>
      </c>
      <c r="G1552">
        <v>182796</v>
      </c>
      <c r="H1552" t="s">
        <v>4236</v>
      </c>
      <c r="I1552">
        <v>58</v>
      </c>
      <c r="J1552">
        <v>284</v>
      </c>
      <c r="K1552" s="172">
        <v>20</v>
      </c>
      <c r="L1552" t="s">
        <v>4764</v>
      </c>
      <c r="M1552" t="s">
        <v>4701</v>
      </c>
      <c r="N1552" s="177"/>
      <c r="O1552" s="166"/>
    </row>
    <row r="1553" spans="1:15" ht="15" x14ac:dyDescent="0.25">
      <c r="A1553">
        <v>291650</v>
      </c>
      <c r="B1553" t="s">
        <v>27</v>
      </c>
      <c r="C1553" t="s">
        <v>230</v>
      </c>
      <c r="D1553" t="s">
        <v>684</v>
      </c>
      <c r="E1553">
        <v>7166869</v>
      </c>
      <c r="F1553" t="s">
        <v>2386</v>
      </c>
      <c r="G1553">
        <v>197769</v>
      </c>
      <c r="H1553" t="s">
        <v>4236</v>
      </c>
      <c r="I1553">
        <v>94</v>
      </c>
      <c r="J1553">
        <v>249</v>
      </c>
      <c r="K1553" s="172">
        <v>38</v>
      </c>
      <c r="L1553" t="s">
        <v>4764</v>
      </c>
      <c r="M1553" t="s">
        <v>4701</v>
      </c>
      <c r="N1553" s="177"/>
      <c r="O1553" s="166"/>
    </row>
    <row r="1554" spans="1:15" ht="15" x14ac:dyDescent="0.25">
      <c r="A1554">
        <v>291072</v>
      </c>
      <c r="B1554" t="s">
        <v>25</v>
      </c>
      <c r="C1554" t="s">
        <v>155</v>
      </c>
      <c r="D1554" t="s">
        <v>605</v>
      </c>
      <c r="E1554">
        <v>2556529</v>
      </c>
      <c r="F1554" t="s">
        <v>1610</v>
      </c>
      <c r="G1554">
        <v>189928</v>
      </c>
      <c r="H1554" t="s">
        <v>4236</v>
      </c>
      <c r="I1554">
        <v>112</v>
      </c>
      <c r="J1554">
        <v>292</v>
      </c>
      <c r="K1554" s="172">
        <v>38</v>
      </c>
      <c r="L1554" t="s">
        <v>4764</v>
      </c>
      <c r="M1554" t="s">
        <v>4701</v>
      </c>
      <c r="N1554" s="177"/>
      <c r="O1554" s="166"/>
    </row>
    <row r="1555" spans="1:15" ht="15" x14ac:dyDescent="0.25">
      <c r="A1555">
        <v>293150</v>
      </c>
      <c r="B1555" t="s">
        <v>23</v>
      </c>
      <c r="C1555" t="s">
        <v>95</v>
      </c>
      <c r="D1555" t="s">
        <v>563</v>
      </c>
      <c r="E1555">
        <v>6413390</v>
      </c>
      <c r="F1555" t="s">
        <v>1285</v>
      </c>
      <c r="G1555">
        <v>217778</v>
      </c>
      <c r="H1555" t="s">
        <v>4236</v>
      </c>
      <c r="I1555">
        <v>46</v>
      </c>
      <c r="J1555">
        <v>352</v>
      </c>
      <c r="K1555" s="172">
        <v>13</v>
      </c>
      <c r="L1555" t="s">
        <v>4764</v>
      </c>
      <c r="M1555" t="s">
        <v>4701</v>
      </c>
      <c r="N1555" s="177"/>
      <c r="O1555" s="166"/>
    </row>
    <row r="1556" spans="1:15" ht="15" x14ac:dyDescent="0.25">
      <c r="A1556">
        <v>291070</v>
      </c>
      <c r="B1556" t="s">
        <v>23</v>
      </c>
      <c r="C1556" t="s">
        <v>95</v>
      </c>
      <c r="D1556" t="s">
        <v>553</v>
      </c>
      <c r="E1556">
        <v>5371368</v>
      </c>
      <c r="F1556" t="s">
        <v>1272</v>
      </c>
      <c r="G1556">
        <v>189820</v>
      </c>
      <c r="H1556" t="s">
        <v>4236</v>
      </c>
      <c r="I1556">
        <v>94</v>
      </c>
      <c r="J1556">
        <v>251</v>
      </c>
      <c r="K1556" s="172">
        <v>37</v>
      </c>
      <c r="L1556" t="s">
        <v>4764</v>
      </c>
      <c r="M1556" t="s">
        <v>4701</v>
      </c>
      <c r="N1556" s="177"/>
      <c r="O1556" s="166"/>
    </row>
    <row r="1557" spans="1:15" ht="15" x14ac:dyDescent="0.25">
      <c r="A1557">
        <v>292250</v>
      </c>
      <c r="B1557" t="s">
        <v>26</v>
      </c>
      <c r="C1557" t="s">
        <v>205</v>
      </c>
      <c r="D1557" t="s">
        <v>663</v>
      </c>
      <c r="E1557">
        <v>2771896</v>
      </c>
      <c r="F1557" t="s">
        <v>2235</v>
      </c>
      <c r="G1557">
        <v>204714</v>
      </c>
      <c r="H1557" t="s">
        <v>4236</v>
      </c>
      <c r="I1557">
        <v>189</v>
      </c>
      <c r="J1557">
        <v>367</v>
      </c>
      <c r="K1557" s="172">
        <v>51</v>
      </c>
      <c r="L1557" t="s">
        <v>4764</v>
      </c>
      <c r="M1557" t="s">
        <v>4701</v>
      </c>
      <c r="N1557" s="177"/>
      <c r="O1557" s="166"/>
    </row>
    <row r="1558" spans="1:15" ht="15" x14ac:dyDescent="0.25">
      <c r="A1558">
        <v>290570</v>
      </c>
      <c r="B1558" t="s">
        <v>26</v>
      </c>
      <c r="C1558" t="s">
        <v>177</v>
      </c>
      <c r="D1558" t="s">
        <v>625</v>
      </c>
      <c r="E1558">
        <v>9356681</v>
      </c>
      <c r="F1558" t="s">
        <v>1854</v>
      </c>
      <c r="G1558">
        <v>1636197</v>
      </c>
      <c r="H1558" t="s">
        <v>4236</v>
      </c>
      <c r="I1558">
        <v>62</v>
      </c>
      <c r="J1558">
        <v>237</v>
      </c>
      <c r="K1558" s="172">
        <v>26</v>
      </c>
      <c r="L1558" t="s">
        <v>4764</v>
      </c>
      <c r="M1558" t="s">
        <v>4701</v>
      </c>
      <c r="N1558" s="177"/>
      <c r="O1558" s="166"/>
    </row>
    <row r="1559" spans="1:15" ht="15" x14ac:dyDescent="0.25">
      <c r="A1559">
        <v>291005</v>
      </c>
      <c r="B1559" t="s">
        <v>26</v>
      </c>
      <c r="C1559" t="s">
        <v>177</v>
      </c>
      <c r="D1559" t="s">
        <v>627</v>
      </c>
      <c r="E1559">
        <v>2532565</v>
      </c>
      <c r="F1559" t="s">
        <v>1866</v>
      </c>
      <c r="G1559">
        <v>189170</v>
      </c>
      <c r="H1559" t="s">
        <v>4236</v>
      </c>
      <c r="I1559">
        <v>172</v>
      </c>
      <c r="J1559">
        <v>275</v>
      </c>
      <c r="K1559" s="172">
        <v>63</v>
      </c>
      <c r="L1559" t="s">
        <v>4764</v>
      </c>
      <c r="M1559" t="s">
        <v>4701</v>
      </c>
      <c r="N1559" s="177"/>
      <c r="O1559" s="166"/>
    </row>
    <row r="1560" spans="1:15" ht="15" x14ac:dyDescent="0.25">
      <c r="A1560">
        <v>291170</v>
      </c>
      <c r="B1560" t="s">
        <v>30</v>
      </c>
      <c r="C1560" t="s">
        <v>356</v>
      </c>
      <c r="D1560" t="s">
        <v>795</v>
      </c>
      <c r="E1560">
        <v>3628728</v>
      </c>
      <c r="F1560" t="s">
        <v>3077</v>
      </c>
      <c r="G1560">
        <v>192627</v>
      </c>
      <c r="H1560" t="s">
        <v>4236</v>
      </c>
      <c r="I1560">
        <v>30</v>
      </c>
      <c r="J1560">
        <v>249</v>
      </c>
      <c r="K1560" s="172">
        <v>12</v>
      </c>
      <c r="L1560" t="s">
        <v>4764</v>
      </c>
      <c r="M1560" t="s">
        <v>4701</v>
      </c>
      <c r="N1560" s="177"/>
      <c r="O1560" s="166"/>
    </row>
    <row r="1561" spans="1:15" ht="15" x14ac:dyDescent="0.25">
      <c r="A1561">
        <v>290130</v>
      </c>
      <c r="B1561" t="s">
        <v>23</v>
      </c>
      <c r="C1561" t="s">
        <v>69</v>
      </c>
      <c r="D1561" t="s">
        <v>522</v>
      </c>
      <c r="E1561">
        <v>4021479</v>
      </c>
      <c r="F1561" t="s">
        <v>1091</v>
      </c>
      <c r="G1561">
        <v>180114</v>
      </c>
      <c r="H1561" t="s">
        <v>4236</v>
      </c>
      <c r="I1561">
        <v>12</v>
      </c>
      <c r="J1561">
        <v>300</v>
      </c>
      <c r="K1561" s="172">
        <v>4</v>
      </c>
      <c r="L1561" t="s">
        <v>4764</v>
      </c>
      <c r="M1561" t="s">
        <v>4701</v>
      </c>
      <c r="N1561" s="177"/>
      <c r="O1561" s="166"/>
    </row>
    <row r="1562" spans="1:15" ht="15" x14ac:dyDescent="0.25">
      <c r="A1562">
        <v>292860</v>
      </c>
      <c r="B1562" t="s">
        <v>26</v>
      </c>
      <c r="C1562" t="s">
        <v>195</v>
      </c>
      <c r="D1562" t="s">
        <v>645</v>
      </c>
      <c r="E1562">
        <v>9770534</v>
      </c>
      <c r="F1562" t="s">
        <v>3963</v>
      </c>
      <c r="G1562">
        <v>1680986</v>
      </c>
      <c r="H1562" t="s">
        <v>4236</v>
      </c>
      <c r="I1562">
        <v>20</v>
      </c>
      <c r="J1562">
        <v>309</v>
      </c>
      <c r="K1562" s="172">
        <v>6</v>
      </c>
      <c r="L1562" t="s">
        <v>4764</v>
      </c>
      <c r="M1562" t="s">
        <v>4701</v>
      </c>
      <c r="N1562" s="177"/>
      <c r="O1562" s="166"/>
    </row>
    <row r="1563" spans="1:15" ht="15" x14ac:dyDescent="0.25">
      <c r="A1563">
        <v>290570</v>
      </c>
      <c r="B1563" t="s">
        <v>26</v>
      </c>
      <c r="C1563" t="s">
        <v>177</v>
      </c>
      <c r="D1563" t="s">
        <v>625</v>
      </c>
      <c r="E1563">
        <v>9983600</v>
      </c>
      <c r="F1563" t="s">
        <v>1855</v>
      </c>
      <c r="G1563">
        <v>1694707</v>
      </c>
      <c r="H1563" t="s">
        <v>4236</v>
      </c>
      <c r="I1563">
        <v>56</v>
      </c>
      <c r="J1563">
        <v>195</v>
      </c>
      <c r="K1563" s="172">
        <v>29</v>
      </c>
      <c r="L1563" t="s">
        <v>4764</v>
      </c>
      <c r="M1563" t="s">
        <v>4701</v>
      </c>
      <c r="N1563" s="177"/>
      <c r="O1563" s="166"/>
    </row>
    <row r="1564" spans="1:15" ht="15" x14ac:dyDescent="0.25">
      <c r="A1564">
        <v>292760</v>
      </c>
      <c r="B1564" t="s">
        <v>28</v>
      </c>
      <c r="C1564" t="s">
        <v>274</v>
      </c>
      <c r="D1564" t="s">
        <v>723</v>
      </c>
      <c r="E1564">
        <v>3049159</v>
      </c>
      <c r="F1564" t="s">
        <v>1095</v>
      </c>
      <c r="G1564">
        <v>212938</v>
      </c>
      <c r="H1564" t="s">
        <v>4236</v>
      </c>
      <c r="I1564">
        <v>121</v>
      </c>
      <c r="J1564">
        <v>249</v>
      </c>
      <c r="K1564" s="172">
        <v>49</v>
      </c>
      <c r="L1564" t="s">
        <v>4764</v>
      </c>
      <c r="M1564" t="s">
        <v>4701</v>
      </c>
      <c r="N1564" s="177"/>
      <c r="O1564" s="166"/>
    </row>
    <row r="1565" spans="1:15" ht="15" x14ac:dyDescent="0.25">
      <c r="A1565">
        <v>292360</v>
      </c>
      <c r="B1565" t="s">
        <v>30</v>
      </c>
      <c r="C1565" t="s">
        <v>332</v>
      </c>
      <c r="D1565" t="s">
        <v>786</v>
      </c>
      <c r="E1565">
        <v>4029577</v>
      </c>
      <c r="F1565" t="s">
        <v>3016</v>
      </c>
      <c r="G1565">
        <v>2217465</v>
      </c>
      <c r="H1565" t="s">
        <v>4001</v>
      </c>
      <c r="I1565">
        <v>1</v>
      </c>
      <c r="J1565">
        <v>11</v>
      </c>
      <c r="K1565" s="172">
        <v>9</v>
      </c>
      <c r="L1565" t="s">
        <v>4702</v>
      </c>
      <c r="M1565" t="s">
        <v>4613</v>
      </c>
      <c r="N1565" s="177"/>
      <c r="O1565" s="166"/>
    </row>
    <row r="1566" spans="1:15" ht="15" x14ac:dyDescent="0.25">
      <c r="A1566">
        <v>293330</v>
      </c>
      <c r="B1566" t="s">
        <v>30</v>
      </c>
      <c r="C1566" t="s">
        <v>333</v>
      </c>
      <c r="D1566" t="s">
        <v>842</v>
      </c>
      <c r="E1566">
        <v>2402599</v>
      </c>
      <c r="F1566" t="s">
        <v>3318</v>
      </c>
      <c r="G1566">
        <v>219517</v>
      </c>
      <c r="H1566" t="s">
        <v>4236</v>
      </c>
      <c r="I1566">
        <v>167</v>
      </c>
      <c r="J1566">
        <v>271</v>
      </c>
      <c r="K1566" s="172">
        <v>62</v>
      </c>
      <c r="L1566" t="s">
        <v>4764</v>
      </c>
      <c r="M1566" t="s">
        <v>4701</v>
      </c>
      <c r="N1566" s="177"/>
      <c r="O1566" s="166"/>
    </row>
    <row r="1567" spans="1:15" ht="15" x14ac:dyDescent="0.25">
      <c r="A1567">
        <v>292740</v>
      </c>
      <c r="B1567" t="s">
        <v>26</v>
      </c>
      <c r="C1567" t="s">
        <v>195</v>
      </c>
      <c r="D1567" t="s">
        <v>644</v>
      </c>
      <c r="E1567">
        <v>7594003</v>
      </c>
      <c r="F1567" t="s">
        <v>2082</v>
      </c>
      <c r="G1567">
        <v>1555391</v>
      </c>
      <c r="H1567" t="s">
        <v>4236</v>
      </c>
      <c r="I1567">
        <v>79</v>
      </c>
      <c r="J1567">
        <v>290</v>
      </c>
      <c r="K1567" s="172">
        <v>27</v>
      </c>
      <c r="L1567" t="s">
        <v>4764</v>
      </c>
      <c r="M1567" t="s">
        <v>4701</v>
      </c>
      <c r="N1567" s="177"/>
      <c r="O1567" s="166"/>
    </row>
    <row r="1568" spans="1:15" ht="15" x14ac:dyDescent="0.25">
      <c r="A1568">
        <v>291990</v>
      </c>
      <c r="B1568" t="s">
        <v>28</v>
      </c>
      <c r="C1568" t="s">
        <v>274</v>
      </c>
      <c r="D1568" t="s">
        <v>719</v>
      </c>
      <c r="E1568">
        <v>5058546</v>
      </c>
      <c r="F1568" t="s">
        <v>1500</v>
      </c>
      <c r="G1568">
        <v>202169</v>
      </c>
      <c r="H1568" t="s">
        <v>4236</v>
      </c>
      <c r="I1568">
        <v>171</v>
      </c>
      <c r="J1568">
        <v>299</v>
      </c>
      <c r="K1568" s="172">
        <v>57</v>
      </c>
      <c r="L1568" t="s">
        <v>4764</v>
      </c>
      <c r="M1568" t="s">
        <v>4701</v>
      </c>
      <c r="N1568" s="177"/>
      <c r="O1568" s="166"/>
    </row>
    <row r="1569" spans="1:15" ht="15" x14ac:dyDescent="0.25">
      <c r="A1569">
        <v>292740</v>
      </c>
      <c r="B1569" t="s">
        <v>26</v>
      </c>
      <c r="C1569" t="s">
        <v>195</v>
      </c>
      <c r="D1569" t="s">
        <v>644</v>
      </c>
      <c r="E1569">
        <v>2384744</v>
      </c>
      <c r="F1569" t="s">
        <v>961</v>
      </c>
      <c r="G1569">
        <v>211362</v>
      </c>
      <c r="H1569" t="s">
        <v>4236</v>
      </c>
      <c r="I1569">
        <v>74</v>
      </c>
      <c r="J1569">
        <v>180</v>
      </c>
      <c r="K1569" s="172">
        <v>41</v>
      </c>
      <c r="L1569" t="s">
        <v>4764</v>
      </c>
      <c r="M1569" t="s">
        <v>4701</v>
      </c>
      <c r="N1569" s="177"/>
      <c r="O1569" s="166"/>
    </row>
    <row r="1570" spans="1:15" ht="15" x14ac:dyDescent="0.25">
      <c r="A1570">
        <v>291720</v>
      </c>
      <c r="B1570" t="s">
        <v>30</v>
      </c>
      <c r="C1570" t="s">
        <v>332</v>
      </c>
      <c r="D1570" t="s">
        <v>781</v>
      </c>
      <c r="E1570">
        <v>3434400</v>
      </c>
      <c r="F1570" t="s">
        <v>2254</v>
      </c>
      <c r="G1570">
        <v>198242</v>
      </c>
      <c r="H1570" t="s">
        <v>4236</v>
      </c>
      <c r="I1570">
        <v>182</v>
      </c>
      <c r="J1570">
        <v>329</v>
      </c>
      <c r="K1570" s="172">
        <v>55</v>
      </c>
      <c r="L1570" t="s">
        <v>4764</v>
      </c>
      <c r="M1570" t="s">
        <v>4701</v>
      </c>
      <c r="N1570" s="177"/>
      <c r="O1570" s="166"/>
    </row>
    <row r="1571" spans="1:15" ht="15" x14ac:dyDescent="0.25">
      <c r="A1571">
        <v>293100</v>
      </c>
      <c r="B1571" t="s">
        <v>30</v>
      </c>
      <c r="C1571" t="s">
        <v>332</v>
      </c>
      <c r="D1571" t="s">
        <v>789</v>
      </c>
      <c r="E1571">
        <v>3502694</v>
      </c>
      <c r="F1571" t="s">
        <v>997</v>
      </c>
      <c r="G1571">
        <v>217018</v>
      </c>
      <c r="H1571" t="s">
        <v>4236</v>
      </c>
      <c r="I1571">
        <v>73</v>
      </c>
      <c r="J1571">
        <v>307</v>
      </c>
      <c r="K1571" s="172">
        <v>24</v>
      </c>
      <c r="L1571" t="s">
        <v>4764</v>
      </c>
      <c r="M1571" t="s">
        <v>4701</v>
      </c>
      <c r="N1571" s="177"/>
      <c r="O1571" s="166"/>
    </row>
    <row r="1572" spans="1:15" ht="15" x14ac:dyDescent="0.25">
      <c r="A1572">
        <v>292925</v>
      </c>
      <c r="B1572" t="s">
        <v>24</v>
      </c>
      <c r="C1572" t="s">
        <v>115</v>
      </c>
      <c r="D1572" t="s">
        <v>582</v>
      </c>
      <c r="E1572">
        <v>5545102</v>
      </c>
      <c r="F1572" t="s">
        <v>1479</v>
      </c>
      <c r="G1572">
        <v>214809</v>
      </c>
      <c r="H1572" t="s">
        <v>4236</v>
      </c>
      <c r="I1572">
        <v>254</v>
      </c>
      <c r="J1572">
        <v>337</v>
      </c>
      <c r="K1572" s="172">
        <v>75</v>
      </c>
      <c r="L1572" t="s">
        <v>4764</v>
      </c>
      <c r="M1572" t="s">
        <v>4701</v>
      </c>
      <c r="N1572" s="177"/>
      <c r="O1572" s="166"/>
    </row>
    <row r="1573" spans="1:15" ht="15" x14ac:dyDescent="0.25">
      <c r="A1573">
        <v>291790</v>
      </c>
      <c r="B1573" t="s">
        <v>27</v>
      </c>
      <c r="C1573" t="s">
        <v>230</v>
      </c>
      <c r="D1573" t="s">
        <v>685</v>
      </c>
      <c r="E1573">
        <v>3627616</v>
      </c>
      <c r="F1573" t="s">
        <v>2389</v>
      </c>
      <c r="G1573">
        <v>199060</v>
      </c>
      <c r="H1573" t="s">
        <v>4236</v>
      </c>
      <c r="I1573">
        <v>168</v>
      </c>
      <c r="J1573">
        <v>372</v>
      </c>
      <c r="K1573" s="172">
        <v>45</v>
      </c>
      <c r="L1573" t="s">
        <v>4764</v>
      </c>
      <c r="M1573" t="s">
        <v>4701</v>
      </c>
      <c r="N1573" s="177"/>
      <c r="O1573" s="166"/>
    </row>
    <row r="1574" spans="1:15" ht="15" x14ac:dyDescent="0.25">
      <c r="A1574">
        <v>293010</v>
      </c>
      <c r="B1574" t="s">
        <v>28</v>
      </c>
      <c r="C1574" t="s">
        <v>283</v>
      </c>
      <c r="D1574" t="s">
        <v>732</v>
      </c>
      <c r="E1574">
        <v>2770547</v>
      </c>
      <c r="F1574" t="s">
        <v>4545</v>
      </c>
      <c r="G1574">
        <v>215732</v>
      </c>
      <c r="H1574" t="s">
        <v>4236</v>
      </c>
      <c r="I1574">
        <v>52</v>
      </c>
      <c r="J1574">
        <v>229</v>
      </c>
      <c r="K1574" s="172">
        <v>23</v>
      </c>
      <c r="L1574" t="s">
        <v>4764</v>
      </c>
      <c r="M1574" t="s">
        <v>4701</v>
      </c>
      <c r="N1574" s="177"/>
      <c r="O1574" s="166"/>
    </row>
    <row r="1575" spans="1:15" ht="15" x14ac:dyDescent="0.25">
      <c r="A1575">
        <v>290070</v>
      </c>
      <c r="B1575" t="s">
        <v>27</v>
      </c>
      <c r="C1575" t="s">
        <v>230</v>
      </c>
      <c r="D1575" t="s">
        <v>673</v>
      </c>
      <c r="E1575">
        <v>7002556</v>
      </c>
      <c r="F1575" t="s">
        <v>2316</v>
      </c>
      <c r="G1575">
        <v>179531</v>
      </c>
      <c r="H1575" t="s">
        <v>4236</v>
      </c>
      <c r="I1575">
        <v>183</v>
      </c>
      <c r="J1575">
        <v>395</v>
      </c>
      <c r="K1575" s="172">
        <v>46</v>
      </c>
      <c r="L1575" t="s">
        <v>4764</v>
      </c>
      <c r="M1575" t="s">
        <v>4701</v>
      </c>
      <c r="N1575" s="177"/>
      <c r="O1575" s="166"/>
    </row>
    <row r="1576" spans="1:15" ht="15" x14ac:dyDescent="0.25">
      <c r="A1576">
        <v>293076</v>
      </c>
      <c r="B1576" t="s">
        <v>27</v>
      </c>
      <c r="C1576" t="s">
        <v>248</v>
      </c>
      <c r="D1576" t="s">
        <v>704</v>
      </c>
      <c r="E1576">
        <v>7830742</v>
      </c>
      <c r="F1576" t="s">
        <v>2501</v>
      </c>
      <c r="G1576">
        <v>1539701</v>
      </c>
      <c r="H1576" t="s">
        <v>4236</v>
      </c>
      <c r="I1576">
        <v>148</v>
      </c>
      <c r="J1576">
        <v>296</v>
      </c>
      <c r="K1576" s="172">
        <v>50</v>
      </c>
      <c r="L1576" t="s">
        <v>4764</v>
      </c>
      <c r="M1576" t="s">
        <v>4701</v>
      </c>
      <c r="N1576" s="177"/>
      <c r="O1576" s="166"/>
    </row>
    <row r="1577" spans="1:15" ht="15" x14ac:dyDescent="0.25">
      <c r="A1577">
        <v>291740</v>
      </c>
      <c r="B1577" t="s">
        <v>30</v>
      </c>
      <c r="C1577" t="s">
        <v>356</v>
      </c>
      <c r="D1577" t="s">
        <v>799</v>
      </c>
      <c r="E1577">
        <v>3452166</v>
      </c>
      <c r="F1577" t="s">
        <v>3099</v>
      </c>
      <c r="G1577">
        <v>198471</v>
      </c>
      <c r="H1577" t="s">
        <v>4236</v>
      </c>
      <c r="I1577">
        <v>170</v>
      </c>
      <c r="J1577">
        <v>286</v>
      </c>
      <c r="K1577" s="172">
        <v>59</v>
      </c>
      <c r="L1577" t="s">
        <v>4764</v>
      </c>
      <c r="M1577" t="s">
        <v>4701</v>
      </c>
      <c r="N1577" s="177"/>
      <c r="O1577" s="166"/>
    </row>
    <row r="1578" spans="1:15" ht="15" x14ac:dyDescent="0.25">
      <c r="A1578">
        <v>290210</v>
      </c>
      <c r="B1578" t="s">
        <v>23</v>
      </c>
      <c r="C1578" t="s">
        <v>95</v>
      </c>
      <c r="D1578" t="s">
        <v>548</v>
      </c>
      <c r="E1578">
        <v>5677254</v>
      </c>
      <c r="F1578" t="s">
        <v>1238</v>
      </c>
      <c r="G1578">
        <v>180807</v>
      </c>
      <c r="H1578" t="s">
        <v>4236</v>
      </c>
      <c r="I1578">
        <v>103</v>
      </c>
      <c r="J1578">
        <v>299</v>
      </c>
      <c r="K1578" s="172">
        <v>34</v>
      </c>
      <c r="L1578" t="s">
        <v>4764</v>
      </c>
      <c r="M1578" t="s">
        <v>4701</v>
      </c>
      <c r="N1578" s="177"/>
      <c r="O1578" s="166"/>
    </row>
    <row r="1579" spans="1:15" ht="15" x14ac:dyDescent="0.25">
      <c r="A1579">
        <v>291080</v>
      </c>
      <c r="B1579" t="s">
        <v>23</v>
      </c>
      <c r="C1579" t="s">
        <v>37</v>
      </c>
      <c r="D1579" t="s">
        <v>502</v>
      </c>
      <c r="E1579">
        <v>2401525</v>
      </c>
      <c r="F1579" t="s">
        <v>4191</v>
      </c>
      <c r="G1579">
        <v>2216612</v>
      </c>
      <c r="H1579" t="s">
        <v>4236</v>
      </c>
      <c r="I1579">
        <v>77</v>
      </c>
      <c r="J1579">
        <v>336</v>
      </c>
      <c r="K1579" s="172">
        <v>23</v>
      </c>
      <c r="L1579" t="s">
        <v>4764</v>
      </c>
      <c r="M1579" t="s">
        <v>4701</v>
      </c>
      <c r="N1579" s="177"/>
      <c r="O1579" s="166"/>
    </row>
    <row r="1580" spans="1:15" ht="15" x14ac:dyDescent="0.25">
      <c r="A1580">
        <v>291640</v>
      </c>
      <c r="B1580" t="s">
        <v>30</v>
      </c>
      <c r="C1580" t="s">
        <v>377</v>
      </c>
      <c r="D1580" t="s">
        <v>817</v>
      </c>
      <c r="E1580">
        <v>2414759</v>
      </c>
      <c r="F1580" t="s">
        <v>4725</v>
      </c>
      <c r="G1580">
        <v>197629</v>
      </c>
      <c r="H1580" t="s">
        <v>4236</v>
      </c>
      <c r="I1580">
        <v>99</v>
      </c>
      <c r="J1580">
        <v>233</v>
      </c>
      <c r="K1580" s="172">
        <v>42</v>
      </c>
      <c r="L1580" t="s">
        <v>4764</v>
      </c>
      <c r="M1580" t="s">
        <v>4701</v>
      </c>
      <c r="N1580" s="177"/>
      <c r="O1580" s="166"/>
    </row>
    <row r="1581" spans="1:15" ht="15" x14ac:dyDescent="0.25">
      <c r="A1581">
        <v>293070</v>
      </c>
      <c r="B1581" t="s">
        <v>26</v>
      </c>
      <c r="C1581" t="s">
        <v>177</v>
      </c>
      <c r="D1581" t="s">
        <v>630</v>
      </c>
      <c r="E1581">
        <v>2533006</v>
      </c>
      <c r="F1581" t="s">
        <v>1904</v>
      </c>
      <c r="G1581">
        <v>216445</v>
      </c>
      <c r="H1581" t="s">
        <v>4236</v>
      </c>
      <c r="I1581">
        <v>8</v>
      </c>
      <c r="J1581">
        <v>273</v>
      </c>
      <c r="K1581" s="172">
        <v>3</v>
      </c>
      <c r="L1581" t="s">
        <v>4764</v>
      </c>
      <c r="M1581" t="s">
        <v>4701</v>
      </c>
      <c r="N1581" s="177"/>
      <c r="O1581" s="166"/>
    </row>
    <row r="1582" spans="1:15" ht="15" x14ac:dyDescent="0.25">
      <c r="A1582">
        <v>291170</v>
      </c>
      <c r="B1582" t="s">
        <v>30</v>
      </c>
      <c r="C1582" t="s">
        <v>356</v>
      </c>
      <c r="D1582" t="s">
        <v>795</v>
      </c>
      <c r="E1582">
        <v>3941329</v>
      </c>
      <c r="F1582" t="s">
        <v>3078</v>
      </c>
      <c r="G1582">
        <v>192643</v>
      </c>
      <c r="H1582" t="s">
        <v>4236</v>
      </c>
      <c r="I1582">
        <v>54</v>
      </c>
      <c r="J1582">
        <v>283</v>
      </c>
      <c r="K1582" s="172">
        <v>19</v>
      </c>
      <c r="L1582" t="s">
        <v>4764</v>
      </c>
      <c r="M1582" t="s">
        <v>4701</v>
      </c>
      <c r="N1582" s="177"/>
      <c r="O1582" s="166"/>
    </row>
    <row r="1583" spans="1:15" ht="15" x14ac:dyDescent="0.25">
      <c r="A1583">
        <v>291955</v>
      </c>
      <c r="B1583" t="s">
        <v>29</v>
      </c>
      <c r="C1583" t="s">
        <v>292</v>
      </c>
      <c r="D1583" t="s">
        <v>741</v>
      </c>
      <c r="E1583">
        <v>545597</v>
      </c>
      <c r="F1583" t="s">
        <v>4015</v>
      </c>
      <c r="G1583">
        <v>2167816</v>
      </c>
      <c r="H1583" t="s">
        <v>4236</v>
      </c>
      <c r="I1583">
        <v>55</v>
      </c>
      <c r="J1583">
        <v>222</v>
      </c>
      <c r="K1583" s="172">
        <v>25</v>
      </c>
      <c r="L1583" t="s">
        <v>4764</v>
      </c>
      <c r="M1583" t="s">
        <v>4701</v>
      </c>
      <c r="N1583" s="177"/>
      <c r="O1583" s="166"/>
    </row>
    <row r="1584" spans="1:15" ht="15" x14ac:dyDescent="0.25">
      <c r="A1584">
        <v>291005</v>
      </c>
      <c r="B1584" t="s">
        <v>26</v>
      </c>
      <c r="C1584" t="s">
        <v>177</v>
      </c>
      <c r="D1584" t="s">
        <v>627</v>
      </c>
      <c r="E1584">
        <v>2532557</v>
      </c>
      <c r="F1584" t="s">
        <v>1865</v>
      </c>
      <c r="G1584">
        <v>189146</v>
      </c>
      <c r="H1584" t="s">
        <v>4236</v>
      </c>
      <c r="I1584">
        <v>120</v>
      </c>
      <c r="J1584">
        <v>329</v>
      </c>
      <c r="K1584" s="172">
        <v>36</v>
      </c>
      <c r="L1584" t="s">
        <v>4764</v>
      </c>
      <c r="M1584" t="s">
        <v>4701</v>
      </c>
      <c r="N1584" s="177"/>
      <c r="O1584" s="166"/>
    </row>
    <row r="1585" spans="1:15" ht="15" x14ac:dyDescent="0.25">
      <c r="A1585">
        <v>293050</v>
      </c>
      <c r="B1585" t="s">
        <v>23</v>
      </c>
      <c r="C1585" t="s">
        <v>95</v>
      </c>
      <c r="D1585" t="s">
        <v>562</v>
      </c>
      <c r="E1585">
        <v>2523736</v>
      </c>
      <c r="F1585" t="s">
        <v>1338</v>
      </c>
      <c r="G1585">
        <v>1636375</v>
      </c>
      <c r="H1585" t="s">
        <v>4236</v>
      </c>
      <c r="I1585">
        <v>105</v>
      </c>
      <c r="J1585">
        <v>356</v>
      </c>
      <c r="K1585" s="172">
        <v>29</v>
      </c>
      <c r="L1585" t="s">
        <v>4764</v>
      </c>
      <c r="M1585" t="s">
        <v>4701</v>
      </c>
      <c r="N1585" s="177"/>
      <c r="O1585" s="166"/>
    </row>
    <row r="1586" spans="1:15" ht="15" x14ac:dyDescent="0.25">
      <c r="A1586">
        <v>292770</v>
      </c>
      <c r="B1586" t="s">
        <v>25</v>
      </c>
      <c r="C1586" t="s">
        <v>155</v>
      </c>
      <c r="D1586" t="s">
        <v>611</v>
      </c>
      <c r="E1586">
        <v>2650134</v>
      </c>
      <c r="F1586" t="s">
        <v>1696</v>
      </c>
      <c r="G1586">
        <v>212989</v>
      </c>
      <c r="H1586" t="s">
        <v>4236</v>
      </c>
      <c r="I1586">
        <v>35</v>
      </c>
      <c r="J1586">
        <v>245</v>
      </c>
      <c r="K1586" s="172">
        <v>14</v>
      </c>
      <c r="L1586" t="s">
        <v>4764</v>
      </c>
      <c r="M1586" t="s">
        <v>4701</v>
      </c>
      <c r="N1586" s="177"/>
      <c r="O1586" s="166"/>
    </row>
    <row r="1587" spans="1:15" ht="15" x14ac:dyDescent="0.25">
      <c r="A1587">
        <v>291080</v>
      </c>
      <c r="B1587" t="s">
        <v>23</v>
      </c>
      <c r="C1587" t="s">
        <v>37</v>
      </c>
      <c r="D1587" t="s">
        <v>502</v>
      </c>
      <c r="E1587">
        <v>5470048</v>
      </c>
      <c r="F1587" t="s">
        <v>4532</v>
      </c>
      <c r="G1587">
        <v>191485</v>
      </c>
      <c r="H1587" t="s">
        <v>4236</v>
      </c>
      <c r="I1587">
        <v>85</v>
      </c>
      <c r="J1587">
        <v>241</v>
      </c>
      <c r="K1587" s="172">
        <v>35</v>
      </c>
      <c r="L1587" t="s">
        <v>4764</v>
      </c>
      <c r="M1587" t="s">
        <v>4701</v>
      </c>
      <c r="N1587" s="177"/>
      <c r="O1587" s="166"/>
    </row>
    <row r="1588" spans="1:15" ht="15" x14ac:dyDescent="0.25">
      <c r="A1588">
        <v>292225</v>
      </c>
      <c r="B1588" t="s">
        <v>29</v>
      </c>
      <c r="C1588" t="s">
        <v>309</v>
      </c>
      <c r="D1588" t="s">
        <v>754</v>
      </c>
      <c r="E1588">
        <v>3583309</v>
      </c>
      <c r="F1588" t="s">
        <v>2824</v>
      </c>
      <c r="G1588">
        <v>204455</v>
      </c>
      <c r="H1588" t="s">
        <v>4236</v>
      </c>
      <c r="I1588">
        <v>8</v>
      </c>
      <c r="J1588">
        <v>187</v>
      </c>
      <c r="K1588" s="172">
        <v>4</v>
      </c>
      <c r="L1588" t="s">
        <v>4764</v>
      </c>
      <c r="M1588" t="s">
        <v>4701</v>
      </c>
      <c r="N1588" s="177"/>
      <c r="O1588" s="166"/>
    </row>
    <row r="1589" spans="1:15" ht="15" x14ac:dyDescent="0.25">
      <c r="A1589">
        <v>293135</v>
      </c>
      <c r="B1589" t="s">
        <v>25</v>
      </c>
      <c r="C1589" t="s">
        <v>164</v>
      </c>
      <c r="D1589" t="s">
        <v>623</v>
      </c>
      <c r="E1589">
        <v>5019222</v>
      </c>
      <c r="F1589" t="s">
        <v>1808</v>
      </c>
      <c r="G1589">
        <v>217603</v>
      </c>
      <c r="H1589" t="s">
        <v>4236</v>
      </c>
      <c r="I1589">
        <v>52</v>
      </c>
      <c r="J1589">
        <v>344</v>
      </c>
      <c r="K1589" s="172">
        <v>15</v>
      </c>
      <c r="L1589" t="s">
        <v>4764</v>
      </c>
      <c r="M1589" t="s">
        <v>4701</v>
      </c>
      <c r="N1589" s="177"/>
      <c r="O1589" s="166"/>
    </row>
    <row r="1590" spans="1:15" ht="15" x14ac:dyDescent="0.25">
      <c r="A1590">
        <v>291810</v>
      </c>
      <c r="B1590" t="s">
        <v>28</v>
      </c>
      <c r="C1590" t="s">
        <v>274</v>
      </c>
      <c r="D1590" t="s">
        <v>718</v>
      </c>
      <c r="E1590">
        <v>7352875</v>
      </c>
      <c r="F1590" t="s">
        <v>2633</v>
      </c>
      <c r="G1590">
        <v>1490915</v>
      </c>
      <c r="H1590" t="s">
        <v>4236</v>
      </c>
      <c r="I1590">
        <v>97</v>
      </c>
      <c r="J1590">
        <v>280</v>
      </c>
      <c r="K1590" s="172">
        <v>35</v>
      </c>
      <c r="L1590" t="s">
        <v>4764</v>
      </c>
      <c r="M1590" t="s">
        <v>4701</v>
      </c>
      <c r="N1590" s="177"/>
      <c r="O1590" s="166"/>
    </row>
    <row r="1591" spans="1:15" ht="15" x14ac:dyDescent="0.25">
      <c r="A1591">
        <v>290390</v>
      </c>
      <c r="B1591" t="s">
        <v>29</v>
      </c>
      <c r="C1591" t="s">
        <v>319</v>
      </c>
      <c r="D1591" t="s">
        <v>757</v>
      </c>
      <c r="E1591">
        <v>3538419</v>
      </c>
      <c r="F1591" t="s">
        <v>2849</v>
      </c>
      <c r="G1591">
        <v>182664</v>
      </c>
      <c r="H1591" t="s">
        <v>4236</v>
      </c>
      <c r="I1591">
        <v>81</v>
      </c>
      <c r="J1591">
        <v>315</v>
      </c>
      <c r="K1591" s="172">
        <v>26</v>
      </c>
      <c r="L1591" t="s">
        <v>4764</v>
      </c>
      <c r="M1591" t="s">
        <v>4701</v>
      </c>
      <c r="N1591" s="177"/>
      <c r="O1591" s="166"/>
    </row>
    <row r="1592" spans="1:15" ht="15" x14ac:dyDescent="0.25">
      <c r="A1592">
        <v>290327</v>
      </c>
      <c r="B1592" t="s">
        <v>23</v>
      </c>
      <c r="C1592" t="s">
        <v>95</v>
      </c>
      <c r="D1592" t="s">
        <v>549</v>
      </c>
      <c r="E1592">
        <v>6462162</v>
      </c>
      <c r="F1592" t="s">
        <v>1248</v>
      </c>
      <c r="G1592">
        <v>182141</v>
      </c>
      <c r="H1592" t="s">
        <v>4236</v>
      </c>
      <c r="I1592">
        <v>83</v>
      </c>
      <c r="J1592">
        <v>288</v>
      </c>
      <c r="K1592" s="172">
        <v>29</v>
      </c>
      <c r="L1592" t="s">
        <v>4764</v>
      </c>
      <c r="M1592" t="s">
        <v>4701</v>
      </c>
      <c r="N1592" s="177"/>
      <c r="O1592" s="166"/>
    </row>
    <row r="1593" spans="1:15" ht="15" x14ac:dyDescent="0.25">
      <c r="A1593">
        <v>293010</v>
      </c>
      <c r="B1593" t="s">
        <v>28</v>
      </c>
      <c r="C1593" t="s">
        <v>283</v>
      </c>
      <c r="D1593" t="s">
        <v>732</v>
      </c>
      <c r="E1593">
        <v>242853</v>
      </c>
      <c r="F1593" t="s">
        <v>2407</v>
      </c>
      <c r="G1593">
        <v>2083744</v>
      </c>
      <c r="H1593" t="s">
        <v>4236</v>
      </c>
      <c r="I1593">
        <v>86</v>
      </c>
      <c r="J1593">
        <v>281</v>
      </c>
      <c r="K1593" s="172">
        <v>31</v>
      </c>
      <c r="L1593" t="s">
        <v>4764</v>
      </c>
      <c r="M1593" t="s">
        <v>4701</v>
      </c>
      <c r="N1593" s="177"/>
      <c r="O1593" s="166"/>
    </row>
    <row r="1594" spans="1:15" ht="15" x14ac:dyDescent="0.25">
      <c r="A1594">
        <v>290600</v>
      </c>
      <c r="B1594" t="s">
        <v>28</v>
      </c>
      <c r="C1594" t="s">
        <v>283</v>
      </c>
      <c r="D1594" t="s">
        <v>726</v>
      </c>
      <c r="E1594">
        <v>420697</v>
      </c>
      <c r="F1594" t="s">
        <v>3775</v>
      </c>
      <c r="G1594">
        <v>2148897</v>
      </c>
      <c r="H1594" t="s">
        <v>4236</v>
      </c>
      <c r="I1594">
        <v>132</v>
      </c>
      <c r="J1594">
        <v>371</v>
      </c>
      <c r="K1594" s="172">
        <v>36</v>
      </c>
      <c r="L1594" t="s">
        <v>4764</v>
      </c>
      <c r="M1594" t="s">
        <v>4701</v>
      </c>
      <c r="N1594" s="177"/>
      <c r="O1594" s="166"/>
    </row>
    <row r="1595" spans="1:15" ht="15" x14ac:dyDescent="0.25">
      <c r="A1595">
        <v>293330</v>
      </c>
      <c r="B1595" t="s">
        <v>30</v>
      </c>
      <c r="C1595" t="s">
        <v>333</v>
      </c>
      <c r="D1595" t="s">
        <v>842</v>
      </c>
      <c r="E1595">
        <v>2486539</v>
      </c>
      <c r="F1595" t="s">
        <v>3995</v>
      </c>
      <c r="G1595">
        <v>1532774</v>
      </c>
      <c r="H1595" t="s">
        <v>4249</v>
      </c>
      <c r="I1595">
        <v>10</v>
      </c>
      <c r="J1595">
        <v>23</v>
      </c>
      <c r="K1595" s="172">
        <v>43</v>
      </c>
      <c r="L1595" t="s">
        <v>4702</v>
      </c>
      <c r="M1595" t="s">
        <v>4613</v>
      </c>
      <c r="N1595" s="177"/>
      <c r="O1595" s="166"/>
    </row>
    <row r="1596" spans="1:15" ht="15" x14ac:dyDescent="0.25">
      <c r="A1596">
        <v>291005</v>
      </c>
      <c r="B1596" t="s">
        <v>26</v>
      </c>
      <c r="C1596" t="s">
        <v>177</v>
      </c>
      <c r="D1596" t="s">
        <v>627</v>
      </c>
      <c r="E1596">
        <v>5196469</v>
      </c>
      <c r="F1596" t="s">
        <v>1872</v>
      </c>
      <c r="G1596">
        <v>189251</v>
      </c>
      <c r="H1596" t="s">
        <v>4236</v>
      </c>
      <c r="I1596">
        <v>48</v>
      </c>
      <c r="J1596">
        <v>288</v>
      </c>
      <c r="K1596" s="172">
        <v>17</v>
      </c>
      <c r="L1596" t="s">
        <v>4764</v>
      </c>
      <c r="M1596" t="s">
        <v>4701</v>
      </c>
      <c r="N1596" s="177"/>
      <c r="O1596" s="166"/>
    </row>
    <row r="1597" spans="1:15" ht="15" x14ac:dyDescent="0.25">
      <c r="A1597">
        <v>292200</v>
      </c>
      <c r="B1597" t="s">
        <v>25</v>
      </c>
      <c r="C1597" t="s">
        <v>164</v>
      </c>
      <c r="D1597" t="s">
        <v>620</v>
      </c>
      <c r="E1597">
        <v>2506009</v>
      </c>
      <c r="F1597" t="s">
        <v>1758</v>
      </c>
      <c r="G1597">
        <v>204234</v>
      </c>
      <c r="H1597" t="s">
        <v>4236</v>
      </c>
      <c r="I1597">
        <v>172</v>
      </c>
      <c r="J1597">
        <v>301</v>
      </c>
      <c r="K1597" s="172">
        <v>57</v>
      </c>
      <c r="L1597" t="s">
        <v>4764</v>
      </c>
      <c r="M1597" t="s">
        <v>4701</v>
      </c>
      <c r="N1597" s="177"/>
      <c r="O1597" s="166"/>
    </row>
    <row r="1598" spans="1:15" ht="15" x14ac:dyDescent="0.25">
      <c r="A1598">
        <v>290390</v>
      </c>
      <c r="B1598" t="s">
        <v>29</v>
      </c>
      <c r="C1598" t="s">
        <v>319</v>
      </c>
      <c r="D1598" t="s">
        <v>757</v>
      </c>
      <c r="E1598">
        <v>3011879</v>
      </c>
      <c r="F1598" t="s">
        <v>2847</v>
      </c>
      <c r="G1598">
        <v>182648</v>
      </c>
      <c r="H1598" t="s">
        <v>4236</v>
      </c>
      <c r="I1598">
        <v>95</v>
      </c>
      <c r="J1598">
        <v>300</v>
      </c>
      <c r="K1598" s="172">
        <v>32</v>
      </c>
      <c r="L1598" t="s">
        <v>4764</v>
      </c>
      <c r="M1598" t="s">
        <v>4701</v>
      </c>
      <c r="N1598" s="177"/>
      <c r="O1598" s="166"/>
    </row>
    <row r="1599" spans="1:15" ht="15" x14ac:dyDescent="0.25">
      <c r="A1599">
        <v>292060</v>
      </c>
      <c r="B1599" t="s">
        <v>26</v>
      </c>
      <c r="C1599" t="s">
        <v>185</v>
      </c>
      <c r="D1599" t="s">
        <v>636</v>
      </c>
      <c r="E1599">
        <v>2550156</v>
      </c>
      <c r="F1599" t="s">
        <v>1957</v>
      </c>
      <c r="G1599">
        <v>202681</v>
      </c>
      <c r="H1599" t="s">
        <v>4236</v>
      </c>
      <c r="I1599">
        <v>51</v>
      </c>
      <c r="J1599">
        <v>245</v>
      </c>
      <c r="K1599" s="172">
        <v>21</v>
      </c>
      <c r="L1599" t="s">
        <v>4764</v>
      </c>
      <c r="M1599" t="s">
        <v>4701</v>
      </c>
      <c r="N1599" s="177"/>
      <c r="O1599" s="166"/>
    </row>
    <row r="1600" spans="1:15" ht="15" x14ac:dyDescent="0.25">
      <c r="A1600">
        <v>293010</v>
      </c>
      <c r="B1600" t="s">
        <v>28</v>
      </c>
      <c r="C1600" t="s">
        <v>283</v>
      </c>
      <c r="D1600" t="s">
        <v>732</v>
      </c>
      <c r="E1600">
        <v>6919790</v>
      </c>
      <c r="F1600" t="s">
        <v>4544</v>
      </c>
      <c r="G1600">
        <v>215783</v>
      </c>
      <c r="H1600" t="s">
        <v>4236</v>
      </c>
      <c r="I1600">
        <v>245</v>
      </c>
      <c r="J1600">
        <v>300</v>
      </c>
      <c r="K1600" s="172">
        <v>82</v>
      </c>
      <c r="L1600" t="s">
        <v>4764</v>
      </c>
      <c r="M1600" t="s">
        <v>4701</v>
      </c>
      <c r="N1600" s="177"/>
      <c r="O1600" s="166"/>
    </row>
    <row r="1601" spans="1:15" ht="15" x14ac:dyDescent="0.25">
      <c r="A1601">
        <v>291480</v>
      </c>
      <c r="B1601" t="s">
        <v>31</v>
      </c>
      <c r="C1601" t="s">
        <v>417</v>
      </c>
      <c r="D1601" t="s">
        <v>861</v>
      </c>
      <c r="E1601">
        <v>2698277</v>
      </c>
      <c r="F1601" t="s">
        <v>3457</v>
      </c>
      <c r="G1601">
        <v>196118</v>
      </c>
      <c r="H1601" t="s">
        <v>4236</v>
      </c>
      <c r="I1601">
        <v>82</v>
      </c>
      <c r="J1601">
        <v>445</v>
      </c>
      <c r="K1601" s="172">
        <v>18</v>
      </c>
      <c r="L1601" t="s">
        <v>4764</v>
      </c>
      <c r="M1601" t="s">
        <v>4701</v>
      </c>
      <c r="N1601" s="177"/>
      <c r="O1601" s="166"/>
    </row>
    <row r="1602" spans="1:15" ht="15" x14ac:dyDescent="0.25">
      <c r="A1602">
        <v>291840</v>
      </c>
      <c r="B1602" t="s">
        <v>28</v>
      </c>
      <c r="C1602" t="s">
        <v>263</v>
      </c>
      <c r="D1602" t="s">
        <v>709</v>
      </c>
      <c r="E1602">
        <v>2597950</v>
      </c>
      <c r="F1602" t="s">
        <v>4646</v>
      </c>
      <c r="G1602">
        <v>199958</v>
      </c>
      <c r="H1602" t="s">
        <v>4236</v>
      </c>
      <c r="I1602">
        <v>92</v>
      </c>
      <c r="J1602">
        <v>240</v>
      </c>
      <c r="K1602" s="172">
        <v>38</v>
      </c>
      <c r="L1602" t="s">
        <v>4764</v>
      </c>
      <c r="M1602" t="s">
        <v>4701</v>
      </c>
      <c r="N1602" s="177"/>
      <c r="O1602" s="166"/>
    </row>
    <row r="1603" spans="1:15" ht="15" x14ac:dyDescent="0.25">
      <c r="A1603">
        <v>291140</v>
      </c>
      <c r="B1603" t="s">
        <v>28</v>
      </c>
      <c r="C1603" t="s">
        <v>274</v>
      </c>
      <c r="D1603" t="s">
        <v>717</v>
      </c>
      <c r="E1603">
        <v>3326233</v>
      </c>
      <c r="F1603" t="s">
        <v>2622</v>
      </c>
      <c r="G1603">
        <v>192260</v>
      </c>
      <c r="H1603" t="s">
        <v>4236</v>
      </c>
      <c r="I1603">
        <v>22</v>
      </c>
      <c r="J1603">
        <v>534</v>
      </c>
      <c r="K1603" s="172">
        <v>4</v>
      </c>
      <c r="L1603" t="s">
        <v>4764</v>
      </c>
      <c r="M1603" t="s">
        <v>4701</v>
      </c>
      <c r="N1603" s="177"/>
      <c r="O1603" s="166"/>
    </row>
    <row r="1604" spans="1:15" ht="15" x14ac:dyDescent="0.25">
      <c r="A1604">
        <v>292740</v>
      </c>
      <c r="B1604" t="s">
        <v>26</v>
      </c>
      <c r="C1604" t="s">
        <v>195</v>
      </c>
      <c r="D1604" t="s">
        <v>644</v>
      </c>
      <c r="E1604">
        <v>7465645</v>
      </c>
      <c r="F1604" t="s">
        <v>2078</v>
      </c>
      <c r="G1604">
        <v>1630253</v>
      </c>
      <c r="H1604" t="s">
        <v>4236</v>
      </c>
      <c r="I1604">
        <v>36</v>
      </c>
      <c r="J1604">
        <v>151</v>
      </c>
      <c r="K1604" s="172">
        <v>24</v>
      </c>
      <c r="L1604" t="s">
        <v>4764</v>
      </c>
      <c r="M1604" t="s">
        <v>4701</v>
      </c>
      <c r="N1604" s="177"/>
      <c r="O1604" s="166"/>
    </row>
    <row r="1605" spans="1:15" ht="15" x14ac:dyDescent="0.25">
      <c r="A1605">
        <v>290460</v>
      </c>
      <c r="B1605" t="s">
        <v>30</v>
      </c>
      <c r="C1605" t="s">
        <v>332</v>
      </c>
      <c r="D1605" t="s">
        <v>773</v>
      </c>
      <c r="E1605">
        <v>2771632</v>
      </c>
      <c r="F1605" t="s">
        <v>2958</v>
      </c>
      <c r="G1605">
        <v>183334</v>
      </c>
      <c r="H1605" t="s">
        <v>4236</v>
      </c>
      <c r="I1605">
        <v>45</v>
      </c>
      <c r="J1605">
        <v>344</v>
      </c>
      <c r="K1605" s="172">
        <v>13</v>
      </c>
      <c r="L1605" t="s">
        <v>4764</v>
      </c>
      <c r="M1605" t="s">
        <v>4701</v>
      </c>
      <c r="N1605" s="177"/>
      <c r="O1605" s="166"/>
    </row>
    <row r="1606" spans="1:15" ht="15" x14ac:dyDescent="0.25">
      <c r="A1606">
        <v>293050</v>
      </c>
      <c r="B1606" t="s">
        <v>23</v>
      </c>
      <c r="C1606" t="s">
        <v>95</v>
      </c>
      <c r="D1606" t="s">
        <v>562</v>
      </c>
      <c r="E1606">
        <v>2524376</v>
      </c>
      <c r="F1606" t="s">
        <v>1342</v>
      </c>
      <c r="G1606">
        <v>216267</v>
      </c>
      <c r="H1606" t="s">
        <v>4236</v>
      </c>
      <c r="I1606">
        <v>69</v>
      </c>
      <c r="J1606">
        <v>312</v>
      </c>
      <c r="K1606" s="172">
        <v>22</v>
      </c>
      <c r="L1606" t="s">
        <v>4764</v>
      </c>
      <c r="M1606" t="s">
        <v>4701</v>
      </c>
      <c r="N1606" s="177"/>
      <c r="O1606" s="166"/>
    </row>
    <row r="1607" spans="1:15" ht="15" x14ac:dyDescent="0.25">
      <c r="A1607">
        <v>292750</v>
      </c>
      <c r="B1607" t="s">
        <v>23</v>
      </c>
      <c r="C1607" t="s">
        <v>37</v>
      </c>
      <c r="D1607" t="s">
        <v>514</v>
      </c>
      <c r="E1607">
        <v>4031458</v>
      </c>
      <c r="F1607" t="s">
        <v>3843</v>
      </c>
      <c r="G1607">
        <v>212849</v>
      </c>
      <c r="H1607" t="s">
        <v>4236</v>
      </c>
      <c r="I1607">
        <v>171</v>
      </c>
      <c r="J1607">
        <v>359</v>
      </c>
      <c r="K1607" s="172">
        <v>48</v>
      </c>
      <c r="L1607" t="s">
        <v>4764</v>
      </c>
      <c r="M1607" t="s">
        <v>4701</v>
      </c>
      <c r="N1607" s="177"/>
      <c r="O1607" s="166"/>
    </row>
    <row r="1608" spans="1:15" ht="15" x14ac:dyDescent="0.25">
      <c r="A1608">
        <v>293190</v>
      </c>
      <c r="B1608" t="s">
        <v>27</v>
      </c>
      <c r="C1608" t="s">
        <v>248</v>
      </c>
      <c r="D1608" t="s">
        <v>564</v>
      </c>
      <c r="E1608">
        <v>7414080</v>
      </c>
      <c r="F1608" t="s">
        <v>4463</v>
      </c>
      <c r="G1608">
        <v>1605380</v>
      </c>
      <c r="H1608" t="s">
        <v>4236</v>
      </c>
      <c r="I1608">
        <v>75</v>
      </c>
      <c r="J1608">
        <v>226</v>
      </c>
      <c r="K1608" s="172">
        <v>33</v>
      </c>
      <c r="L1608" t="s">
        <v>4764</v>
      </c>
      <c r="M1608" t="s">
        <v>4701</v>
      </c>
      <c r="N1608" s="177"/>
      <c r="O1608" s="166"/>
    </row>
    <row r="1609" spans="1:15" ht="15" x14ac:dyDescent="0.25">
      <c r="A1609">
        <v>290682</v>
      </c>
      <c r="B1609" t="s">
        <v>28</v>
      </c>
      <c r="C1609" t="s">
        <v>263</v>
      </c>
      <c r="D1609" t="s">
        <v>706</v>
      </c>
      <c r="E1609">
        <v>6979912</v>
      </c>
      <c r="F1609" t="s">
        <v>2513</v>
      </c>
      <c r="G1609">
        <v>186260</v>
      </c>
      <c r="H1609" t="s">
        <v>4236</v>
      </c>
      <c r="I1609">
        <v>33</v>
      </c>
      <c r="J1609">
        <v>283</v>
      </c>
      <c r="K1609" s="172">
        <v>12</v>
      </c>
      <c r="L1609" t="s">
        <v>4764</v>
      </c>
      <c r="M1609" t="s">
        <v>4701</v>
      </c>
      <c r="N1609" s="177"/>
      <c r="O1609" s="166"/>
    </row>
    <row r="1610" spans="1:15" ht="15" x14ac:dyDescent="0.25">
      <c r="A1610">
        <v>290270</v>
      </c>
      <c r="B1610" t="s">
        <v>29</v>
      </c>
      <c r="C1610" t="s">
        <v>309</v>
      </c>
      <c r="D1610" t="s">
        <v>748</v>
      </c>
      <c r="E1610">
        <v>6223079</v>
      </c>
      <c r="F1610" t="s">
        <v>2797</v>
      </c>
      <c r="G1610">
        <v>181323</v>
      </c>
      <c r="H1610" t="s">
        <v>4236</v>
      </c>
      <c r="I1610">
        <v>102</v>
      </c>
      <c r="J1610">
        <v>237</v>
      </c>
      <c r="K1610" s="172">
        <v>43</v>
      </c>
      <c r="L1610" t="s">
        <v>4764</v>
      </c>
      <c r="M1610" t="s">
        <v>4701</v>
      </c>
      <c r="N1610" s="177"/>
      <c r="O1610" s="166"/>
    </row>
    <row r="1611" spans="1:15" ht="15" x14ac:dyDescent="0.25">
      <c r="A1611">
        <v>291080</v>
      </c>
      <c r="B1611" t="s">
        <v>23</v>
      </c>
      <c r="C1611" t="s">
        <v>37</v>
      </c>
      <c r="D1611" t="s">
        <v>502</v>
      </c>
      <c r="E1611">
        <v>3997103</v>
      </c>
      <c r="F1611" t="s">
        <v>4321</v>
      </c>
      <c r="G1611">
        <v>190977</v>
      </c>
      <c r="H1611" t="s">
        <v>4236</v>
      </c>
      <c r="I1611">
        <v>60</v>
      </c>
      <c r="J1611">
        <v>322</v>
      </c>
      <c r="K1611" s="172">
        <v>19</v>
      </c>
      <c r="L1611" t="s">
        <v>4764</v>
      </c>
      <c r="M1611" t="s">
        <v>4701</v>
      </c>
      <c r="N1611" s="177"/>
      <c r="O1611" s="166"/>
    </row>
    <row r="1612" spans="1:15" ht="15" x14ac:dyDescent="0.25">
      <c r="A1612">
        <v>291390</v>
      </c>
      <c r="B1612" t="s">
        <v>31</v>
      </c>
      <c r="C1612" t="s">
        <v>440</v>
      </c>
      <c r="D1612" t="s">
        <v>881</v>
      </c>
      <c r="E1612">
        <v>9133321</v>
      </c>
      <c r="F1612" t="s">
        <v>3553</v>
      </c>
      <c r="G1612">
        <v>1617699</v>
      </c>
      <c r="H1612" t="s">
        <v>4236</v>
      </c>
      <c r="I1612">
        <v>84</v>
      </c>
      <c r="J1612">
        <v>329</v>
      </c>
      <c r="K1612" s="172">
        <v>26</v>
      </c>
      <c r="L1612" t="s">
        <v>4764</v>
      </c>
      <c r="M1612" t="s">
        <v>4701</v>
      </c>
      <c r="N1612" s="177"/>
      <c r="O1612" s="166"/>
    </row>
    <row r="1613" spans="1:15" ht="15" x14ac:dyDescent="0.25">
      <c r="A1613">
        <v>291080</v>
      </c>
      <c r="B1613" t="s">
        <v>23</v>
      </c>
      <c r="C1613" t="s">
        <v>37</v>
      </c>
      <c r="D1613" t="s">
        <v>502</v>
      </c>
      <c r="E1613">
        <v>9403272</v>
      </c>
      <c r="F1613" t="s">
        <v>965</v>
      </c>
      <c r="G1613">
        <v>1643916</v>
      </c>
      <c r="H1613" t="s">
        <v>4236</v>
      </c>
      <c r="I1613">
        <v>37</v>
      </c>
      <c r="J1613">
        <v>226</v>
      </c>
      <c r="K1613" s="172">
        <v>16</v>
      </c>
      <c r="L1613" t="s">
        <v>4764</v>
      </c>
      <c r="M1613" t="s">
        <v>4701</v>
      </c>
      <c r="N1613" s="177"/>
      <c r="O1613" s="166"/>
    </row>
    <row r="1614" spans="1:15" ht="15" x14ac:dyDescent="0.25">
      <c r="A1614">
        <v>291240</v>
      </c>
      <c r="B1614" t="s">
        <v>24</v>
      </c>
      <c r="C1614" t="s">
        <v>115</v>
      </c>
      <c r="D1614" t="s">
        <v>573</v>
      </c>
      <c r="E1614">
        <v>2412489</v>
      </c>
      <c r="F1614" t="s">
        <v>1414</v>
      </c>
      <c r="G1614">
        <v>193348</v>
      </c>
      <c r="H1614" t="s">
        <v>4236</v>
      </c>
      <c r="I1614">
        <v>156</v>
      </c>
      <c r="J1614">
        <v>279</v>
      </c>
      <c r="K1614" s="172">
        <v>56</v>
      </c>
      <c r="L1614" t="s">
        <v>4764</v>
      </c>
      <c r="M1614" t="s">
        <v>4701</v>
      </c>
      <c r="N1614" s="177"/>
      <c r="O1614" s="166"/>
    </row>
    <row r="1615" spans="1:15" ht="15" x14ac:dyDescent="0.25">
      <c r="A1615">
        <v>290840</v>
      </c>
      <c r="B1615" t="s">
        <v>23</v>
      </c>
      <c r="C1615" t="s">
        <v>95</v>
      </c>
      <c r="D1615" t="s">
        <v>552</v>
      </c>
      <c r="E1615">
        <v>5699606</v>
      </c>
      <c r="F1615" t="s">
        <v>4577</v>
      </c>
      <c r="G1615">
        <v>187909</v>
      </c>
      <c r="H1615" t="s">
        <v>4236</v>
      </c>
      <c r="I1615">
        <v>237</v>
      </c>
      <c r="J1615">
        <v>344</v>
      </c>
      <c r="K1615" s="172">
        <v>69</v>
      </c>
      <c r="L1615" t="s">
        <v>4764</v>
      </c>
      <c r="M1615" t="s">
        <v>4701</v>
      </c>
      <c r="N1615" s="177"/>
      <c r="O1615" s="166"/>
    </row>
    <row r="1616" spans="1:15" ht="15" x14ac:dyDescent="0.25">
      <c r="A1616">
        <v>293290</v>
      </c>
      <c r="B1616" t="s">
        <v>31</v>
      </c>
      <c r="C1616" t="s">
        <v>465</v>
      </c>
      <c r="D1616" t="s">
        <v>909</v>
      </c>
      <c r="E1616">
        <v>9024514</v>
      </c>
      <c r="F1616" t="s">
        <v>1341</v>
      </c>
      <c r="G1616">
        <v>1607774</v>
      </c>
      <c r="H1616" t="s">
        <v>4236</v>
      </c>
      <c r="I1616">
        <v>40</v>
      </c>
      <c r="J1616">
        <v>350</v>
      </c>
      <c r="K1616" s="172">
        <v>11</v>
      </c>
      <c r="L1616" t="s">
        <v>4764</v>
      </c>
      <c r="M1616" t="s">
        <v>4701</v>
      </c>
      <c r="N1616" s="177"/>
      <c r="O1616" s="166"/>
    </row>
    <row r="1617" spans="1:15" ht="15" x14ac:dyDescent="0.25">
      <c r="A1617">
        <v>290570</v>
      </c>
      <c r="B1617" t="s">
        <v>26</v>
      </c>
      <c r="C1617" t="s">
        <v>177</v>
      </c>
      <c r="D1617" t="s">
        <v>625</v>
      </c>
      <c r="E1617">
        <v>2467410</v>
      </c>
      <c r="F1617" t="s">
        <v>1835</v>
      </c>
      <c r="G1617">
        <v>184772</v>
      </c>
      <c r="H1617" t="s">
        <v>4236</v>
      </c>
      <c r="I1617">
        <v>102</v>
      </c>
      <c r="J1617">
        <v>299</v>
      </c>
      <c r="K1617" s="172">
        <v>34</v>
      </c>
      <c r="L1617" t="s">
        <v>4764</v>
      </c>
      <c r="M1617" t="s">
        <v>4701</v>
      </c>
      <c r="N1617" s="177"/>
      <c r="O1617" s="166"/>
    </row>
    <row r="1618" spans="1:15" ht="15" x14ac:dyDescent="0.25">
      <c r="A1618">
        <v>291080</v>
      </c>
      <c r="B1618" t="s">
        <v>23</v>
      </c>
      <c r="C1618" t="s">
        <v>37</v>
      </c>
      <c r="D1618" t="s">
        <v>502</v>
      </c>
      <c r="E1618">
        <v>9403272</v>
      </c>
      <c r="F1618" t="s">
        <v>965</v>
      </c>
      <c r="G1618">
        <v>1643894</v>
      </c>
      <c r="H1618" t="s">
        <v>4236</v>
      </c>
      <c r="I1618">
        <v>28</v>
      </c>
      <c r="J1618">
        <v>172</v>
      </c>
      <c r="K1618" s="172">
        <v>16</v>
      </c>
      <c r="L1618" t="s">
        <v>4764</v>
      </c>
      <c r="M1618" t="s">
        <v>4701</v>
      </c>
      <c r="N1618" s="177"/>
      <c r="O1618" s="166"/>
    </row>
    <row r="1619" spans="1:15" ht="15" x14ac:dyDescent="0.25">
      <c r="A1619">
        <v>290320</v>
      </c>
      <c r="B1619" t="s">
        <v>29</v>
      </c>
      <c r="C1619" t="s">
        <v>292</v>
      </c>
      <c r="D1619" t="s">
        <v>735</v>
      </c>
      <c r="E1619">
        <v>6735169</v>
      </c>
      <c r="F1619" t="s">
        <v>3745</v>
      </c>
      <c r="G1619">
        <v>181951</v>
      </c>
      <c r="H1619" t="s">
        <v>4236</v>
      </c>
      <c r="I1619">
        <v>23</v>
      </c>
      <c r="J1619">
        <v>218</v>
      </c>
      <c r="K1619" s="172">
        <v>11</v>
      </c>
      <c r="L1619" t="s">
        <v>4764</v>
      </c>
      <c r="M1619" t="s">
        <v>4701</v>
      </c>
      <c r="N1619" s="177"/>
      <c r="O1619" s="166"/>
    </row>
    <row r="1620" spans="1:15" ht="15" x14ac:dyDescent="0.25">
      <c r="A1620">
        <v>292740</v>
      </c>
      <c r="B1620" t="s">
        <v>26</v>
      </c>
      <c r="C1620" t="s">
        <v>195</v>
      </c>
      <c r="D1620" t="s">
        <v>644</v>
      </c>
      <c r="E1620">
        <v>6387799</v>
      </c>
      <c r="F1620" t="s">
        <v>2071</v>
      </c>
      <c r="G1620">
        <v>1508202</v>
      </c>
      <c r="H1620" t="s">
        <v>4236</v>
      </c>
      <c r="I1620">
        <v>12</v>
      </c>
      <c r="J1620">
        <v>285</v>
      </c>
      <c r="K1620" s="172">
        <v>4</v>
      </c>
      <c r="L1620" t="s">
        <v>4764</v>
      </c>
      <c r="M1620" t="s">
        <v>4701</v>
      </c>
      <c r="N1620" s="177"/>
      <c r="O1620" s="166"/>
    </row>
    <row r="1621" spans="1:15" ht="15" x14ac:dyDescent="0.25">
      <c r="A1621">
        <v>291920</v>
      </c>
      <c r="B1621" t="s">
        <v>26</v>
      </c>
      <c r="C1621" t="s">
        <v>195</v>
      </c>
      <c r="D1621" t="s">
        <v>642</v>
      </c>
      <c r="E1621">
        <v>7120761</v>
      </c>
      <c r="F1621" t="s">
        <v>2005</v>
      </c>
      <c r="G1621">
        <v>201464</v>
      </c>
      <c r="H1621" t="s">
        <v>4236</v>
      </c>
      <c r="I1621">
        <v>6</v>
      </c>
      <c r="J1621">
        <v>314</v>
      </c>
      <c r="K1621" s="172">
        <v>2</v>
      </c>
      <c r="L1621" t="s">
        <v>4764</v>
      </c>
      <c r="M1621" t="s">
        <v>4701</v>
      </c>
      <c r="N1621" s="177"/>
      <c r="O1621" s="166"/>
    </row>
    <row r="1622" spans="1:15" ht="15" x14ac:dyDescent="0.25">
      <c r="A1622">
        <v>290750</v>
      </c>
      <c r="B1622" t="s">
        <v>27</v>
      </c>
      <c r="C1622" t="s">
        <v>230</v>
      </c>
      <c r="D1622" t="s">
        <v>678</v>
      </c>
      <c r="E1622">
        <v>2388723</v>
      </c>
      <c r="F1622" t="s">
        <v>2352</v>
      </c>
      <c r="G1622">
        <v>187194</v>
      </c>
      <c r="H1622" t="s">
        <v>4236</v>
      </c>
      <c r="I1622">
        <v>169</v>
      </c>
      <c r="J1622">
        <v>548</v>
      </c>
      <c r="K1622" s="172">
        <v>31</v>
      </c>
      <c r="L1622" t="s">
        <v>4764</v>
      </c>
      <c r="M1622" t="s">
        <v>4701</v>
      </c>
      <c r="N1622" s="177"/>
      <c r="O1622" s="166"/>
    </row>
    <row r="1623" spans="1:15" ht="15" x14ac:dyDescent="0.25">
      <c r="A1623">
        <v>290460</v>
      </c>
      <c r="B1623" t="s">
        <v>30</v>
      </c>
      <c r="C1623" t="s">
        <v>332</v>
      </c>
      <c r="D1623" t="s">
        <v>773</v>
      </c>
      <c r="E1623">
        <v>2771977</v>
      </c>
      <c r="F1623" t="s">
        <v>2963</v>
      </c>
      <c r="G1623">
        <v>183393</v>
      </c>
      <c r="H1623" t="s">
        <v>4236</v>
      </c>
      <c r="I1623">
        <v>110</v>
      </c>
      <c r="J1623">
        <v>363</v>
      </c>
      <c r="K1623" s="172">
        <v>30</v>
      </c>
      <c r="L1623" t="s">
        <v>4764</v>
      </c>
      <c r="M1623" t="s">
        <v>4701</v>
      </c>
      <c r="N1623" s="177"/>
      <c r="O1623" s="166"/>
    </row>
    <row r="1624" spans="1:15" ht="15" x14ac:dyDescent="0.25">
      <c r="A1624">
        <v>292740</v>
      </c>
      <c r="B1624" t="s">
        <v>26</v>
      </c>
      <c r="C1624" t="s">
        <v>195</v>
      </c>
      <c r="D1624" t="s">
        <v>644</v>
      </c>
      <c r="E1624">
        <v>9479201</v>
      </c>
      <c r="F1624" t="s">
        <v>2090</v>
      </c>
      <c r="G1624">
        <v>1660403</v>
      </c>
      <c r="H1624" t="s">
        <v>4236</v>
      </c>
      <c r="I1624">
        <v>48</v>
      </c>
      <c r="J1624">
        <v>113</v>
      </c>
      <c r="K1624" s="172">
        <v>42</v>
      </c>
      <c r="L1624" t="s">
        <v>4764</v>
      </c>
      <c r="M1624" t="s">
        <v>4701</v>
      </c>
      <c r="N1624" s="177"/>
      <c r="O1624" s="166"/>
    </row>
    <row r="1625" spans="1:15" ht="15" x14ac:dyDescent="0.25">
      <c r="A1625">
        <v>291800</v>
      </c>
      <c r="B1625" t="s">
        <v>31</v>
      </c>
      <c r="C1625" t="s">
        <v>440</v>
      </c>
      <c r="D1625" t="s">
        <v>890</v>
      </c>
      <c r="E1625">
        <v>5975190</v>
      </c>
      <c r="F1625" t="s">
        <v>3613</v>
      </c>
      <c r="G1625">
        <v>199508</v>
      </c>
      <c r="H1625" t="s">
        <v>4236</v>
      </c>
      <c r="I1625">
        <v>36</v>
      </c>
      <c r="J1625">
        <v>345</v>
      </c>
      <c r="K1625" s="172">
        <v>10</v>
      </c>
      <c r="L1625" t="s">
        <v>4764</v>
      </c>
      <c r="M1625" t="s">
        <v>4701</v>
      </c>
      <c r="N1625" s="177"/>
      <c r="O1625" s="166"/>
    </row>
    <row r="1626" spans="1:15" ht="15" x14ac:dyDescent="0.25">
      <c r="A1626">
        <v>291992</v>
      </c>
      <c r="B1626" t="s">
        <v>26</v>
      </c>
      <c r="C1626" t="s">
        <v>195</v>
      </c>
      <c r="D1626" t="s">
        <v>643</v>
      </c>
      <c r="E1626">
        <v>2492857</v>
      </c>
      <c r="F1626" t="s">
        <v>2008</v>
      </c>
      <c r="G1626">
        <v>202185</v>
      </c>
      <c r="H1626" t="s">
        <v>4236</v>
      </c>
      <c r="I1626">
        <v>156</v>
      </c>
      <c r="J1626">
        <v>353</v>
      </c>
      <c r="K1626" s="172">
        <v>44</v>
      </c>
      <c r="L1626" t="s">
        <v>4764</v>
      </c>
      <c r="M1626" t="s">
        <v>4701</v>
      </c>
      <c r="N1626" s="177"/>
      <c r="O1626" s="166"/>
    </row>
    <row r="1627" spans="1:15" ht="15" x14ac:dyDescent="0.25">
      <c r="A1627">
        <v>291850</v>
      </c>
      <c r="B1627" t="s">
        <v>24</v>
      </c>
      <c r="C1627" t="s">
        <v>115</v>
      </c>
      <c r="D1627" t="s">
        <v>578</v>
      </c>
      <c r="E1627">
        <v>7123493</v>
      </c>
      <c r="F1627" t="s">
        <v>1455</v>
      </c>
      <c r="G1627">
        <v>200611</v>
      </c>
      <c r="H1627" t="s">
        <v>4236</v>
      </c>
      <c r="I1627">
        <v>131</v>
      </c>
      <c r="J1627">
        <v>318</v>
      </c>
      <c r="K1627" s="172">
        <v>41</v>
      </c>
      <c r="L1627" t="s">
        <v>4764</v>
      </c>
      <c r="M1627" t="s">
        <v>4701</v>
      </c>
      <c r="N1627" s="177"/>
      <c r="O1627" s="166"/>
    </row>
    <row r="1628" spans="1:15" ht="15" x14ac:dyDescent="0.25">
      <c r="A1628">
        <v>292405</v>
      </c>
      <c r="B1628" t="s">
        <v>23</v>
      </c>
      <c r="C1628" t="s">
        <v>37</v>
      </c>
      <c r="D1628" t="s">
        <v>510</v>
      </c>
      <c r="E1628">
        <v>6333559</v>
      </c>
      <c r="F1628" t="s">
        <v>1010</v>
      </c>
      <c r="G1628">
        <v>206458</v>
      </c>
      <c r="H1628" t="s">
        <v>4236</v>
      </c>
      <c r="I1628">
        <v>119</v>
      </c>
      <c r="J1628">
        <v>291</v>
      </c>
      <c r="K1628" s="172">
        <v>41</v>
      </c>
      <c r="L1628" t="s">
        <v>4764</v>
      </c>
      <c r="M1628" t="s">
        <v>4701</v>
      </c>
      <c r="N1628" s="177"/>
      <c r="O1628" s="166"/>
    </row>
    <row r="1629" spans="1:15" ht="15" x14ac:dyDescent="0.25">
      <c r="A1629">
        <v>291450</v>
      </c>
      <c r="B1629" t="s">
        <v>23</v>
      </c>
      <c r="C1629" t="s">
        <v>37</v>
      </c>
      <c r="D1629" t="s">
        <v>507</v>
      </c>
      <c r="E1629">
        <v>2413868</v>
      </c>
      <c r="F1629" t="s">
        <v>988</v>
      </c>
      <c r="G1629">
        <v>195243</v>
      </c>
      <c r="H1629" t="s">
        <v>4236</v>
      </c>
      <c r="I1629">
        <v>195</v>
      </c>
      <c r="J1629">
        <v>401</v>
      </c>
      <c r="K1629" s="172">
        <v>49</v>
      </c>
      <c r="L1629" t="s">
        <v>4764</v>
      </c>
      <c r="M1629" t="s">
        <v>4701</v>
      </c>
      <c r="N1629" s="177"/>
      <c r="O1629" s="166"/>
    </row>
    <row r="1630" spans="1:15" ht="15" x14ac:dyDescent="0.25">
      <c r="A1630">
        <v>291220</v>
      </c>
      <c r="B1630" t="s">
        <v>30</v>
      </c>
      <c r="C1630" t="s">
        <v>332</v>
      </c>
      <c r="D1630" t="s">
        <v>779</v>
      </c>
      <c r="E1630">
        <v>9000801</v>
      </c>
      <c r="F1630" t="s">
        <v>2983</v>
      </c>
      <c r="G1630">
        <v>193224</v>
      </c>
      <c r="H1630" t="s">
        <v>4236</v>
      </c>
      <c r="I1630">
        <v>85</v>
      </c>
      <c r="J1630">
        <v>351</v>
      </c>
      <c r="K1630" s="172">
        <v>24</v>
      </c>
      <c r="L1630" t="s">
        <v>4764</v>
      </c>
      <c r="M1630" t="s">
        <v>4701</v>
      </c>
      <c r="N1630" s="177"/>
      <c r="O1630" s="166"/>
    </row>
    <row r="1631" spans="1:15" ht="15" x14ac:dyDescent="0.25">
      <c r="A1631">
        <v>292100</v>
      </c>
      <c r="B1631" t="s">
        <v>26</v>
      </c>
      <c r="C1631" t="s">
        <v>177</v>
      </c>
      <c r="D1631" t="s">
        <v>628</v>
      </c>
      <c r="E1631">
        <v>7821360</v>
      </c>
      <c r="F1631" t="s">
        <v>1890</v>
      </c>
      <c r="G1631">
        <v>1587072</v>
      </c>
      <c r="H1631" t="s">
        <v>4236</v>
      </c>
      <c r="I1631">
        <v>155</v>
      </c>
      <c r="J1631">
        <v>231</v>
      </c>
      <c r="K1631" s="172">
        <v>67</v>
      </c>
      <c r="L1631" t="s">
        <v>4764</v>
      </c>
      <c r="M1631" t="s">
        <v>4701</v>
      </c>
      <c r="N1631" s="177"/>
      <c r="O1631" s="166"/>
    </row>
    <row r="1632" spans="1:15" ht="15" x14ac:dyDescent="0.25">
      <c r="A1632">
        <v>292710</v>
      </c>
      <c r="B1632" t="s">
        <v>28</v>
      </c>
      <c r="C1632" t="s">
        <v>274</v>
      </c>
      <c r="D1632" t="s">
        <v>722</v>
      </c>
      <c r="E1632">
        <v>6294839</v>
      </c>
      <c r="F1632" t="s">
        <v>2666</v>
      </c>
      <c r="G1632">
        <v>209988</v>
      </c>
      <c r="H1632" t="s">
        <v>4236</v>
      </c>
      <c r="I1632">
        <v>99</v>
      </c>
      <c r="J1632">
        <v>260</v>
      </c>
      <c r="K1632" s="172">
        <v>38</v>
      </c>
      <c r="L1632" t="s">
        <v>4764</v>
      </c>
      <c r="M1632" t="s">
        <v>4701</v>
      </c>
      <c r="N1632" s="177"/>
      <c r="O1632" s="166"/>
    </row>
    <row r="1633" spans="1:15" ht="15" x14ac:dyDescent="0.25">
      <c r="A1633">
        <v>293180</v>
      </c>
      <c r="B1633" t="s">
        <v>30</v>
      </c>
      <c r="C1633" t="s">
        <v>333</v>
      </c>
      <c r="D1633" t="s">
        <v>841</v>
      </c>
      <c r="E1633">
        <v>7676735</v>
      </c>
      <c r="F1633" t="s">
        <v>3314</v>
      </c>
      <c r="G1633">
        <v>1569155</v>
      </c>
      <c r="H1633" t="s">
        <v>4236</v>
      </c>
      <c r="I1633">
        <v>195</v>
      </c>
      <c r="J1633">
        <v>304</v>
      </c>
      <c r="K1633" s="172">
        <v>64</v>
      </c>
      <c r="L1633" t="s">
        <v>4764</v>
      </c>
      <c r="M1633" t="s">
        <v>4701</v>
      </c>
      <c r="N1633" s="177"/>
      <c r="O1633" s="166"/>
    </row>
    <row r="1634" spans="1:15" ht="15" x14ac:dyDescent="0.25">
      <c r="A1634">
        <v>290290</v>
      </c>
      <c r="B1634" t="s">
        <v>30</v>
      </c>
      <c r="C1634" t="s">
        <v>333</v>
      </c>
      <c r="D1634" t="s">
        <v>825</v>
      </c>
      <c r="E1634">
        <v>6403654</v>
      </c>
      <c r="F1634" t="s">
        <v>3229</v>
      </c>
      <c r="G1634">
        <v>181579</v>
      </c>
      <c r="H1634" t="s">
        <v>4236</v>
      </c>
      <c r="I1634">
        <v>132</v>
      </c>
      <c r="J1634">
        <v>305</v>
      </c>
      <c r="K1634" s="172">
        <v>43</v>
      </c>
      <c r="L1634" t="s">
        <v>4764</v>
      </c>
      <c r="M1634" t="s">
        <v>4701</v>
      </c>
      <c r="N1634" s="177"/>
      <c r="O1634" s="166"/>
    </row>
    <row r="1635" spans="1:15" ht="15" x14ac:dyDescent="0.25">
      <c r="A1635">
        <v>291480</v>
      </c>
      <c r="B1635" t="s">
        <v>31</v>
      </c>
      <c r="C1635" t="s">
        <v>417</v>
      </c>
      <c r="D1635" t="s">
        <v>861</v>
      </c>
      <c r="E1635">
        <v>2470519</v>
      </c>
      <c r="F1635" t="s">
        <v>3443</v>
      </c>
      <c r="G1635">
        <v>195871</v>
      </c>
      <c r="H1635" t="s">
        <v>4236</v>
      </c>
      <c r="I1635">
        <v>63</v>
      </c>
      <c r="J1635">
        <v>881</v>
      </c>
      <c r="K1635" s="172">
        <v>7</v>
      </c>
      <c r="L1635" t="s">
        <v>4764</v>
      </c>
      <c r="M1635" t="s">
        <v>4701</v>
      </c>
      <c r="N1635" s="177"/>
      <c r="O1635" s="166"/>
    </row>
    <row r="1636" spans="1:15" ht="15" x14ac:dyDescent="0.25">
      <c r="A1636">
        <v>291080</v>
      </c>
      <c r="B1636" t="s">
        <v>23</v>
      </c>
      <c r="C1636" t="s">
        <v>37</v>
      </c>
      <c r="D1636" t="s">
        <v>502</v>
      </c>
      <c r="E1636">
        <v>2401711</v>
      </c>
      <c r="F1636" t="s">
        <v>4263</v>
      </c>
      <c r="G1636">
        <v>190500</v>
      </c>
      <c r="H1636" t="s">
        <v>4236</v>
      </c>
      <c r="I1636">
        <v>68</v>
      </c>
      <c r="J1636">
        <v>445</v>
      </c>
      <c r="K1636" s="172">
        <v>15</v>
      </c>
      <c r="L1636" t="s">
        <v>4764</v>
      </c>
      <c r="M1636" t="s">
        <v>4701</v>
      </c>
      <c r="N1636" s="177"/>
      <c r="O1636" s="166"/>
    </row>
    <row r="1637" spans="1:15" ht="15" x14ac:dyDescent="0.25">
      <c r="A1637">
        <v>290980</v>
      </c>
      <c r="B1637" t="s">
        <v>26</v>
      </c>
      <c r="C1637" t="s">
        <v>185</v>
      </c>
      <c r="D1637" t="s">
        <v>634</v>
      </c>
      <c r="E1637">
        <v>3436373</v>
      </c>
      <c r="F1637" t="s">
        <v>1940</v>
      </c>
      <c r="G1637">
        <v>188859</v>
      </c>
      <c r="H1637" t="s">
        <v>4236</v>
      </c>
      <c r="I1637">
        <v>209</v>
      </c>
      <c r="J1637">
        <v>463</v>
      </c>
      <c r="K1637" s="172">
        <v>45</v>
      </c>
      <c r="L1637" t="s">
        <v>4764</v>
      </c>
      <c r="M1637" t="s">
        <v>4701</v>
      </c>
      <c r="N1637" s="177"/>
      <c r="O1637" s="166"/>
    </row>
    <row r="1638" spans="1:15" ht="15" x14ac:dyDescent="0.25">
      <c r="A1638">
        <v>291360</v>
      </c>
      <c r="B1638" t="s">
        <v>31</v>
      </c>
      <c r="C1638" t="s">
        <v>408</v>
      </c>
      <c r="D1638" t="s">
        <v>845</v>
      </c>
      <c r="E1638">
        <v>2416220</v>
      </c>
      <c r="F1638" t="s">
        <v>3822</v>
      </c>
      <c r="G1638">
        <v>2175843</v>
      </c>
      <c r="H1638" t="s">
        <v>4237</v>
      </c>
      <c r="I1638">
        <v>78</v>
      </c>
      <c r="J1638">
        <v>501</v>
      </c>
      <c r="K1638" s="172">
        <v>16</v>
      </c>
      <c r="L1638" t="s">
        <v>4764</v>
      </c>
      <c r="M1638" t="s">
        <v>4701</v>
      </c>
      <c r="N1638" s="177"/>
      <c r="O1638" s="166"/>
    </row>
    <row r="1639" spans="1:15" ht="15" x14ac:dyDescent="0.25">
      <c r="A1639">
        <v>292740</v>
      </c>
      <c r="B1639" t="s">
        <v>26</v>
      </c>
      <c r="C1639" t="s">
        <v>195</v>
      </c>
      <c r="D1639" t="s">
        <v>644</v>
      </c>
      <c r="E1639">
        <v>57460</v>
      </c>
      <c r="F1639" t="s">
        <v>2040</v>
      </c>
      <c r="G1639">
        <v>1715895</v>
      </c>
      <c r="H1639" t="s">
        <v>4236</v>
      </c>
      <c r="I1639">
        <v>94</v>
      </c>
      <c r="J1639">
        <v>278</v>
      </c>
      <c r="K1639" s="172">
        <v>34</v>
      </c>
      <c r="L1639" t="s">
        <v>4764</v>
      </c>
      <c r="M1639" t="s">
        <v>4701</v>
      </c>
      <c r="N1639" s="177"/>
      <c r="O1639" s="166"/>
    </row>
    <row r="1640" spans="1:15" ht="15" x14ac:dyDescent="0.25">
      <c r="A1640">
        <v>293190</v>
      </c>
      <c r="B1640" t="s">
        <v>27</v>
      </c>
      <c r="C1640" t="s">
        <v>248</v>
      </c>
      <c r="D1640" t="s">
        <v>564</v>
      </c>
      <c r="E1640">
        <v>2598264</v>
      </c>
      <c r="F1640" t="s">
        <v>1359</v>
      </c>
      <c r="G1640">
        <v>217999</v>
      </c>
      <c r="H1640" t="s">
        <v>4236</v>
      </c>
      <c r="I1640">
        <v>135</v>
      </c>
      <c r="J1640">
        <v>340</v>
      </c>
      <c r="K1640" s="172">
        <v>40</v>
      </c>
      <c r="L1640" t="s">
        <v>4764</v>
      </c>
      <c r="M1640" t="s">
        <v>4701</v>
      </c>
      <c r="N1640" s="177"/>
      <c r="O1640" s="166"/>
    </row>
    <row r="1641" spans="1:15" ht="15" x14ac:dyDescent="0.25">
      <c r="A1641">
        <v>290580</v>
      </c>
      <c r="B1641" t="s">
        <v>31</v>
      </c>
      <c r="C1641" t="s">
        <v>465</v>
      </c>
      <c r="D1641" t="s">
        <v>900</v>
      </c>
      <c r="E1641">
        <v>4433750</v>
      </c>
      <c r="F1641" t="s">
        <v>4722</v>
      </c>
      <c r="G1641">
        <v>2419009</v>
      </c>
      <c r="H1641" t="s">
        <v>4236</v>
      </c>
      <c r="I1641">
        <v>1</v>
      </c>
      <c r="J1641">
        <v>2</v>
      </c>
      <c r="K1641" s="172">
        <v>50</v>
      </c>
      <c r="L1641" t="s">
        <v>4764</v>
      </c>
      <c r="M1641" t="s">
        <v>4613</v>
      </c>
      <c r="N1641" s="177"/>
      <c r="O1641" s="166"/>
    </row>
    <row r="1642" spans="1:15" ht="15" x14ac:dyDescent="0.25">
      <c r="A1642">
        <v>290040</v>
      </c>
      <c r="B1642" t="s">
        <v>23</v>
      </c>
      <c r="C1642" t="s">
        <v>95</v>
      </c>
      <c r="D1642" t="s">
        <v>547</v>
      </c>
      <c r="E1642">
        <v>4241010</v>
      </c>
      <c r="F1642" t="s">
        <v>4643</v>
      </c>
      <c r="G1642">
        <v>2367475</v>
      </c>
      <c r="H1642" t="s">
        <v>4237</v>
      </c>
      <c r="I1642">
        <v>11</v>
      </c>
      <c r="J1642">
        <v>41</v>
      </c>
      <c r="K1642" s="172">
        <v>27</v>
      </c>
      <c r="L1642" t="s">
        <v>4702</v>
      </c>
      <c r="M1642" t="s">
        <v>4613</v>
      </c>
      <c r="N1642" s="177"/>
      <c r="O1642" s="166"/>
    </row>
    <row r="1643" spans="1:15" ht="15" x14ac:dyDescent="0.25">
      <c r="A1643">
        <v>292400</v>
      </c>
      <c r="B1643" t="s">
        <v>28</v>
      </c>
      <c r="C1643" t="s">
        <v>274</v>
      </c>
      <c r="D1643" t="s">
        <v>720</v>
      </c>
      <c r="E1643">
        <v>6607241</v>
      </c>
      <c r="F1643" t="s">
        <v>3879</v>
      </c>
      <c r="G1643">
        <v>206393</v>
      </c>
      <c r="H1643" t="s">
        <v>4236</v>
      </c>
      <c r="I1643">
        <v>53</v>
      </c>
      <c r="J1643">
        <v>480</v>
      </c>
      <c r="K1643" s="172">
        <v>11</v>
      </c>
      <c r="L1643" t="s">
        <v>4764</v>
      </c>
      <c r="M1643" t="s">
        <v>4701</v>
      </c>
      <c r="N1643" s="177"/>
      <c r="O1643" s="166"/>
    </row>
    <row r="1644" spans="1:15" ht="15" x14ac:dyDescent="0.25">
      <c r="A1644">
        <v>291750</v>
      </c>
      <c r="B1644" t="s">
        <v>24</v>
      </c>
      <c r="C1644" t="s">
        <v>134</v>
      </c>
      <c r="D1644" t="s">
        <v>588</v>
      </c>
      <c r="E1644">
        <v>9015116</v>
      </c>
      <c r="F1644" t="s">
        <v>1527</v>
      </c>
      <c r="G1644">
        <v>1690558</v>
      </c>
      <c r="H1644" t="s">
        <v>4236</v>
      </c>
      <c r="I1644">
        <v>20</v>
      </c>
      <c r="J1644">
        <v>322</v>
      </c>
      <c r="K1644" s="172">
        <v>6</v>
      </c>
      <c r="L1644" t="s">
        <v>4764</v>
      </c>
      <c r="M1644" t="s">
        <v>4701</v>
      </c>
      <c r="N1644" s="177"/>
      <c r="O1644" s="166"/>
    </row>
    <row r="1645" spans="1:15" ht="15" x14ac:dyDescent="0.25">
      <c r="A1645">
        <v>290100</v>
      </c>
      <c r="B1645" t="s">
        <v>26</v>
      </c>
      <c r="C1645" t="s">
        <v>205</v>
      </c>
      <c r="D1645" t="s">
        <v>650</v>
      </c>
      <c r="E1645">
        <v>2414279</v>
      </c>
      <c r="F1645" t="s">
        <v>2172</v>
      </c>
      <c r="G1645">
        <v>179752</v>
      </c>
      <c r="H1645" t="s">
        <v>4236</v>
      </c>
      <c r="I1645">
        <v>75</v>
      </c>
      <c r="J1645">
        <v>395</v>
      </c>
      <c r="K1645" s="172">
        <v>19</v>
      </c>
      <c r="L1645" t="s">
        <v>4764</v>
      </c>
      <c r="M1645" t="s">
        <v>4701</v>
      </c>
      <c r="N1645" s="177"/>
      <c r="O1645" s="166"/>
    </row>
    <row r="1646" spans="1:15" ht="15" x14ac:dyDescent="0.25">
      <c r="A1646">
        <v>291840</v>
      </c>
      <c r="B1646" t="s">
        <v>28</v>
      </c>
      <c r="C1646" t="s">
        <v>263</v>
      </c>
      <c r="D1646" t="s">
        <v>709</v>
      </c>
      <c r="E1646">
        <v>2770636</v>
      </c>
      <c r="F1646" t="s">
        <v>2553</v>
      </c>
      <c r="G1646">
        <v>200107</v>
      </c>
      <c r="H1646" t="s">
        <v>4236</v>
      </c>
      <c r="I1646">
        <v>37</v>
      </c>
      <c r="J1646">
        <v>170</v>
      </c>
      <c r="K1646" s="172">
        <v>22</v>
      </c>
      <c r="L1646" t="s">
        <v>4764</v>
      </c>
      <c r="M1646" t="s">
        <v>4701</v>
      </c>
      <c r="N1646" s="177"/>
      <c r="O1646" s="166"/>
    </row>
    <row r="1647" spans="1:15" ht="15" x14ac:dyDescent="0.25">
      <c r="A1647">
        <v>291465</v>
      </c>
      <c r="B1647" t="s">
        <v>25</v>
      </c>
      <c r="C1647" t="s">
        <v>155</v>
      </c>
      <c r="D1647" t="s">
        <v>607</v>
      </c>
      <c r="E1647">
        <v>3271064</v>
      </c>
      <c r="F1647" t="s">
        <v>1641</v>
      </c>
      <c r="G1647">
        <v>195502</v>
      </c>
      <c r="H1647" t="s">
        <v>4236</v>
      </c>
      <c r="I1647">
        <v>59</v>
      </c>
      <c r="J1647">
        <v>333</v>
      </c>
      <c r="K1647" s="172">
        <v>18</v>
      </c>
      <c r="L1647" t="s">
        <v>4764</v>
      </c>
      <c r="M1647" t="s">
        <v>4701</v>
      </c>
      <c r="N1647" s="177"/>
      <c r="O1647" s="166"/>
    </row>
    <row r="1648" spans="1:15" ht="15" x14ac:dyDescent="0.25">
      <c r="A1648">
        <v>292740</v>
      </c>
      <c r="B1648" t="s">
        <v>26</v>
      </c>
      <c r="C1648" t="s">
        <v>195</v>
      </c>
      <c r="D1648" t="s">
        <v>644</v>
      </c>
      <c r="E1648">
        <v>7021</v>
      </c>
      <c r="F1648" t="s">
        <v>3916</v>
      </c>
      <c r="G1648">
        <v>1761412</v>
      </c>
      <c r="H1648" t="s">
        <v>4237</v>
      </c>
      <c r="I1648">
        <v>224</v>
      </c>
      <c r="J1648">
        <v>476</v>
      </c>
      <c r="K1648" s="172">
        <v>47</v>
      </c>
      <c r="L1648" t="s">
        <v>4764</v>
      </c>
      <c r="M1648" t="s">
        <v>4701</v>
      </c>
      <c r="N1648" s="177"/>
      <c r="O1648" s="166"/>
    </row>
    <row r="1649" spans="1:15" ht="15" x14ac:dyDescent="0.25">
      <c r="A1649">
        <v>292640</v>
      </c>
      <c r="B1649" t="s">
        <v>30</v>
      </c>
      <c r="C1649" t="s">
        <v>356</v>
      </c>
      <c r="D1649" t="s">
        <v>807</v>
      </c>
      <c r="E1649">
        <v>7245939</v>
      </c>
      <c r="F1649" t="s">
        <v>3135</v>
      </c>
      <c r="G1649">
        <v>1471244</v>
      </c>
      <c r="H1649" t="s">
        <v>4236</v>
      </c>
      <c r="I1649">
        <v>14</v>
      </c>
      <c r="J1649">
        <v>327</v>
      </c>
      <c r="K1649" s="172">
        <v>4</v>
      </c>
      <c r="L1649" t="s">
        <v>4764</v>
      </c>
      <c r="M1649" t="s">
        <v>4701</v>
      </c>
      <c r="N1649" s="177"/>
      <c r="O1649" s="166"/>
    </row>
    <row r="1650" spans="1:15" ht="15" x14ac:dyDescent="0.25">
      <c r="A1650">
        <v>292740</v>
      </c>
      <c r="B1650" t="s">
        <v>26</v>
      </c>
      <c r="C1650" t="s">
        <v>195</v>
      </c>
      <c r="D1650" t="s">
        <v>644</v>
      </c>
      <c r="E1650">
        <v>3339181</v>
      </c>
      <c r="F1650" t="s">
        <v>2055</v>
      </c>
      <c r="G1650">
        <v>211907</v>
      </c>
      <c r="H1650" t="s">
        <v>4236</v>
      </c>
      <c r="I1650">
        <v>131</v>
      </c>
      <c r="J1650">
        <v>221</v>
      </c>
      <c r="K1650" s="172">
        <v>59</v>
      </c>
      <c r="L1650" t="s">
        <v>4764</v>
      </c>
      <c r="M1650" t="s">
        <v>4701</v>
      </c>
      <c r="N1650" s="177"/>
      <c r="O1650" s="166"/>
    </row>
    <row r="1651" spans="1:15" ht="15" x14ac:dyDescent="0.25">
      <c r="A1651">
        <v>292300</v>
      </c>
      <c r="B1651" t="s">
        <v>25</v>
      </c>
      <c r="C1651" t="s">
        <v>164</v>
      </c>
      <c r="D1651" t="s">
        <v>621</v>
      </c>
      <c r="E1651">
        <v>2506262</v>
      </c>
      <c r="F1651" t="s">
        <v>4140</v>
      </c>
      <c r="G1651">
        <v>205206</v>
      </c>
      <c r="H1651" t="s">
        <v>4236</v>
      </c>
      <c r="I1651">
        <v>179</v>
      </c>
      <c r="J1651">
        <v>397</v>
      </c>
      <c r="K1651" s="172">
        <v>45</v>
      </c>
      <c r="L1651" t="s">
        <v>4764</v>
      </c>
      <c r="M1651" t="s">
        <v>4701</v>
      </c>
      <c r="N1651" s="177"/>
      <c r="O1651" s="166"/>
    </row>
    <row r="1652" spans="1:15" ht="15" x14ac:dyDescent="0.25">
      <c r="A1652">
        <v>293050</v>
      </c>
      <c r="B1652" t="s">
        <v>23</v>
      </c>
      <c r="C1652" t="s">
        <v>95</v>
      </c>
      <c r="D1652" t="s">
        <v>562</v>
      </c>
      <c r="E1652">
        <v>2524139</v>
      </c>
      <c r="F1652" t="s">
        <v>1339</v>
      </c>
      <c r="G1652">
        <v>216232</v>
      </c>
      <c r="H1652" t="s">
        <v>4236</v>
      </c>
      <c r="I1652">
        <v>113</v>
      </c>
      <c r="J1652">
        <v>453</v>
      </c>
      <c r="K1652" s="172">
        <v>25</v>
      </c>
      <c r="L1652" t="s">
        <v>4764</v>
      </c>
      <c r="M1652" t="s">
        <v>4701</v>
      </c>
      <c r="N1652" s="177"/>
      <c r="O1652" s="166"/>
    </row>
    <row r="1653" spans="1:15" ht="15" x14ac:dyDescent="0.25">
      <c r="A1653">
        <v>290070</v>
      </c>
      <c r="B1653" t="s">
        <v>27</v>
      </c>
      <c r="C1653" t="s">
        <v>230</v>
      </c>
      <c r="D1653" t="s">
        <v>673</v>
      </c>
      <c r="E1653">
        <v>6835945</v>
      </c>
      <c r="F1653" t="s">
        <v>2315</v>
      </c>
      <c r="G1653">
        <v>179523</v>
      </c>
      <c r="H1653" t="s">
        <v>4236</v>
      </c>
      <c r="I1653">
        <v>214</v>
      </c>
      <c r="J1653">
        <v>365</v>
      </c>
      <c r="K1653" s="172">
        <v>59</v>
      </c>
      <c r="L1653" t="s">
        <v>4764</v>
      </c>
      <c r="M1653" t="s">
        <v>4701</v>
      </c>
      <c r="N1653" s="177"/>
      <c r="O1653" s="166"/>
    </row>
    <row r="1654" spans="1:15" ht="15" x14ac:dyDescent="0.25">
      <c r="A1654">
        <v>292740</v>
      </c>
      <c r="B1654" t="s">
        <v>26</v>
      </c>
      <c r="C1654" t="s">
        <v>195</v>
      </c>
      <c r="D1654" t="s">
        <v>644</v>
      </c>
      <c r="E1654">
        <v>6363873</v>
      </c>
      <c r="F1654" t="s">
        <v>2069</v>
      </c>
      <c r="G1654">
        <v>212539</v>
      </c>
      <c r="H1654" t="s">
        <v>4236</v>
      </c>
      <c r="I1654">
        <v>92</v>
      </c>
      <c r="J1654">
        <v>332</v>
      </c>
      <c r="K1654" s="172">
        <v>28</v>
      </c>
      <c r="L1654" t="s">
        <v>4764</v>
      </c>
      <c r="M1654" t="s">
        <v>4701</v>
      </c>
      <c r="N1654" s="177"/>
      <c r="O1654" s="166"/>
    </row>
    <row r="1655" spans="1:15" ht="15" x14ac:dyDescent="0.25">
      <c r="A1655">
        <v>292740</v>
      </c>
      <c r="B1655" t="s">
        <v>26</v>
      </c>
      <c r="C1655" t="s">
        <v>195</v>
      </c>
      <c r="D1655" t="s">
        <v>644</v>
      </c>
      <c r="E1655">
        <v>9677186</v>
      </c>
      <c r="F1655" t="s">
        <v>2098</v>
      </c>
      <c r="G1655">
        <v>1677330</v>
      </c>
      <c r="H1655" t="s">
        <v>4236</v>
      </c>
      <c r="I1655">
        <v>73</v>
      </c>
      <c r="J1655">
        <v>188</v>
      </c>
      <c r="K1655" s="172">
        <v>39</v>
      </c>
      <c r="L1655" t="s">
        <v>4764</v>
      </c>
      <c r="M1655" t="s">
        <v>4701</v>
      </c>
      <c r="N1655" s="177"/>
      <c r="O1655" s="166"/>
    </row>
    <row r="1656" spans="1:15" ht="15" x14ac:dyDescent="0.25">
      <c r="A1656">
        <v>292940</v>
      </c>
      <c r="B1656" t="s">
        <v>26</v>
      </c>
      <c r="C1656" t="s">
        <v>205</v>
      </c>
      <c r="D1656" t="s">
        <v>669</v>
      </c>
      <c r="E1656">
        <v>2801817</v>
      </c>
      <c r="F1656" t="s">
        <v>2279</v>
      </c>
      <c r="G1656">
        <v>215074</v>
      </c>
      <c r="H1656" t="s">
        <v>4236</v>
      </c>
      <c r="I1656">
        <v>259</v>
      </c>
      <c r="J1656">
        <v>466</v>
      </c>
      <c r="K1656" s="172">
        <v>56</v>
      </c>
      <c r="L1656" t="s">
        <v>4764</v>
      </c>
      <c r="M1656" t="s">
        <v>4701</v>
      </c>
      <c r="N1656" s="177"/>
      <c r="O1656" s="166"/>
    </row>
    <row r="1657" spans="1:15" ht="15" x14ac:dyDescent="0.25">
      <c r="A1657">
        <v>290687</v>
      </c>
      <c r="B1657" t="s">
        <v>24</v>
      </c>
      <c r="C1657" t="s">
        <v>134</v>
      </c>
      <c r="D1657" t="s">
        <v>587</v>
      </c>
      <c r="E1657">
        <v>2388286</v>
      </c>
      <c r="F1657" t="s">
        <v>1505</v>
      </c>
      <c r="G1657">
        <v>186325</v>
      </c>
      <c r="H1657" t="s">
        <v>4236</v>
      </c>
      <c r="I1657">
        <v>122</v>
      </c>
      <c r="J1657">
        <v>273</v>
      </c>
      <c r="K1657" s="172">
        <v>45</v>
      </c>
      <c r="L1657" t="s">
        <v>4764</v>
      </c>
      <c r="M1657" t="s">
        <v>4701</v>
      </c>
      <c r="N1657" s="177"/>
      <c r="O1657" s="166"/>
    </row>
    <row r="1658" spans="1:15" ht="15" x14ac:dyDescent="0.25">
      <c r="A1658">
        <v>290670</v>
      </c>
      <c r="B1658" t="s">
        <v>30</v>
      </c>
      <c r="C1658" t="s">
        <v>333</v>
      </c>
      <c r="D1658" t="s">
        <v>829</v>
      </c>
      <c r="E1658">
        <v>7375409</v>
      </c>
      <c r="F1658" t="s">
        <v>3248</v>
      </c>
      <c r="G1658">
        <v>1496220</v>
      </c>
      <c r="H1658" t="s">
        <v>4236</v>
      </c>
      <c r="I1658">
        <v>198</v>
      </c>
      <c r="J1658">
        <v>402</v>
      </c>
      <c r="K1658" s="172">
        <v>49</v>
      </c>
      <c r="L1658" t="s">
        <v>4764</v>
      </c>
      <c r="M1658" t="s">
        <v>4701</v>
      </c>
      <c r="N1658" s="177"/>
      <c r="O1658" s="166"/>
    </row>
    <row r="1659" spans="1:15" ht="15" x14ac:dyDescent="0.25">
      <c r="A1659">
        <v>291840</v>
      </c>
      <c r="B1659" t="s">
        <v>28</v>
      </c>
      <c r="C1659" t="s">
        <v>263</v>
      </c>
      <c r="D1659" t="s">
        <v>709</v>
      </c>
      <c r="E1659">
        <v>2824981</v>
      </c>
      <c r="F1659" t="s">
        <v>2564</v>
      </c>
      <c r="G1659">
        <v>200271</v>
      </c>
      <c r="H1659" t="s">
        <v>4236</v>
      </c>
      <c r="I1659">
        <v>93</v>
      </c>
      <c r="J1659">
        <v>239</v>
      </c>
      <c r="K1659" s="172">
        <v>39</v>
      </c>
      <c r="L1659" t="s">
        <v>4764</v>
      </c>
      <c r="M1659" t="s">
        <v>4701</v>
      </c>
      <c r="N1659" s="177"/>
      <c r="O1659" s="166"/>
    </row>
    <row r="1660" spans="1:15" ht="15" x14ac:dyDescent="0.25">
      <c r="A1660">
        <v>291460</v>
      </c>
      <c r="B1660" t="s">
        <v>24</v>
      </c>
      <c r="C1660" t="s">
        <v>115</v>
      </c>
      <c r="D1660" t="s">
        <v>575</v>
      </c>
      <c r="E1660">
        <v>3749886</v>
      </c>
      <c r="F1660" t="s">
        <v>1438</v>
      </c>
      <c r="G1660">
        <v>195456</v>
      </c>
      <c r="H1660" t="s">
        <v>4236</v>
      </c>
      <c r="I1660">
        <v>96</v>
      </c>
      <c r="J1660">
        <v>206</v>
      </c>
      <c r="K1660" s="172">
        <v>47</v>
      </c>
      <c r="L1660" t="s">
        <v>4764</v>
      </c>
      <c r="M1660" t="s">
        <v>4701</v>
      </c>
      <c r="N1660" s="177"/>
      <c r="O1660" s="166"/>
    </row>
    <row r="1661" spans="1:15" ht="15" x14ac:dyDescent="0.25">
      <c r="A1661">
        <v>292370</v>
      </c>
      <c r="B1661" t="s">
        <v>29</v>
      </c>
      <c r="C1661" t="s">
        <v>309</v>
      </c>
      <c r="D1661" t="s">
        <v>756</v>
      </c>
      <c r="E1661">
        <v>2506610</v>
      </c>
      <c r="F1661" t="s">
        <v>2834</v>
      </c>
      <c r="G1661">
        <v>205893</v>
      </c>
      <c r="H1661" t="s">
        <v>4236</v>
      </c>
      <c r="I1661">
        <v>68</v>
      </c>
      <c r="J1661">
        <v>256</v>
      </c>
      <c r="K1661" s="172">
        <v>27</v>
      </c>
      <c r="L1661" t="s">
        <v>4764</v>
      </c>
      <c r="M1661" t="s">
        <v>4701</v>
      </c>
      <c r="N1661" s="177"/>
      <c r="O1661" s="166"/>
    </row>
    <row r="1662" spans="1:15" ht="15" x14ac:dyDescent="0.25">
      <c r="A1662">
        <v>291480</v>
      </c>
      <c r="B1662" t="s">
        <v>31</v>
      </c>
      <c r="C1662" t="s">
        <v>417</v>
      </c>
      <c r="D1662" t="s">
        <v>861</v>
      </c>
      <c r="E1662">
        <v>2698315</v>
      </c>
      <c r="F1662" t="s">
        <v>3459</v>
      </c>
      <c r="G1662">
        <v>196142</v>
      </c>
      <c r="H1662" t="s">
        <v>4236</v>
      </c>
      <c r="I1662">
        <v>189</v>
      </c>
      <c r="J1662">
        <v>489</v>
      </c>
      <c r="K1662" s="172">
        <v>39</v>
      </c>
      <c r="L1662" t="s">
        <v>4764</v>
      </c>
      <c r="M1662" t="s">
        <v>4701</v>
      </c>
      <c r="N1662" s="177"/>
      <c r="O1662" s="166"/>
    </row>
    <row r="1663" spans="1:15" ht="15" x14ac:dyDescent="0.25">
      <c r="A1663">
        <v>292740</v>
      </c>
      <c r="B1663" t="s">
        <v>26</v>
      </c>
      <c r="C1663" t="s">
        <v>195</v>
      </c>
      <c r="D1663" t="s">
        <v>644</v>
      </c>
      <c r="E1663">
        <v>2821036</v>
      </c>
      <c r="F1663" t="s">
        <v>2048</v>
      </c>
      <c r="G1663">
        <v>211680</v>
      </c>
      <c r="H1663" t="s">
        <v>4236</v>
      </c>
      <c r="I1663">
        <v>79</v>
      </c>
      <c r="J1663">
        <v>252</v>
      </c>
      <c r="K1663" s="172">
        <v>31</v>
      </c>
      <c r="L1663" t="s">
        <v>4764</v>
      </c>
      <c r="M1663" t="s">
        <v>4701</v>
      </c>
      <c r="N1663" s="177"/>
      <c r="O1663" s="166"/>
    </row>
    <row r="1664" spans="1:15" ht="15" x14ac:dyDescent="0.25">
      <c r="A1664">
        <v>291480</v>
      </c>
      <c r="B1664" t="s">
        <v>31</v>
      </c>
      <c r="C1664" t="s">
        <v>417</v>
      </c>
      <c r="D1664" t="s">
        <v>861</v>
      </c>
      <c r="E1664">
        <v>2470594</v>
      </c>
      <c r="F1664" t="s">
        <v>3448</v>
      </c>
      <c r="G1664">
        <v>196231</v>
      </c>
      <c r="H1664" t="s">
        <v>4236</v>
      </c>
      <c r="I1664">
        <v>24</v>
      </c>
      <c r="J1664">
        <v>295</v>
      </c>
      <c r="K1664" s="172">
        <v>8</v>
      </c>
      <c r="L1664" t="s">
        <v>4764</v>
      </c>
      <c r="M1664" t="s">
        <v>4701</v>
      </c>
      <c r="N1664" s="177"/>
      <c r="O1664" s="166"/>
    </row>
    <row r="1665" spans="1:15" ht="15" x14ac:dyDescent="0.25">
      <c r="A1665">
        <v>291640</v>
      </c>
      <c r="B1665" t="s">
        <v>30</v>
      </c>
      <c r="C1665" t="s">
        <v>377</v>
      </c>
      <c r="D1665" t="s">
        <v>817</v>
      </c>
      <c r="E1665">
        <v>2414724</v>
      </c>
      <c r="F1665" t="s">
        <v>4726</v>
      </c>
      <c r="G1665">
        <v>197491</v>
      </c>
      <c r="H1665" t="s">
        <v>4236</v>
      </c>
      <c r="I1665">
        <v>157</v>
      </c>
      <c r="J1665">
        <v>320</v>
      </c>
      <c r="K1665" s="172">
        <v>49</v>
      </c>
      <c r="L1665" t="s">
        <v>4764</v>
      </c>
      <c r="M1665" t="s">
        <v>4701</v>
      </c>
      <c r="N1665" s="177"/>
      <c r="O1665" s="166"/>
    </row>
    <row r="1666" spans="1:15" ht="15" x14ac:dyDescent="0.25">
      <c r="A1666">
        <v>291400</v>
      </c>
      <c r="B1666" t="s">
        <v>23</v>
      </c>
      <c r="C1666" t="s">
        <v>37</v>
      </c>
      <c r="D1666" t="s">
        <v>506</v>
      </c>
      <c r="E1666">
        <v>7764421</v>
      </c>
      <c r="F1666" t="s">
        <v>987</v>
      </c>
      <c r="G1666">
        <v>1580779</v>
      </c>
      <c r="H1666" t="s">
        <v>4236</v>
      </c>
      <c r="I1666">
        <v>94</v>
      </c>
      <c r="J1666">
        <v>308</v>
      </c>
      <c r="K1666" s="172">
        <v>31</v>
      </c>
      <c r="L1666" t="s">
        <v>4764</v>
      </c>
      <c r="M1666" t="s">
        <v>4701</v>
      </c>
      <c r="N1666" s="177"/>
      <c r="O1666" s="166"/>
    </row>
    <row r="1667" spans="1:15" ht="15" x14ac:dyDescent="0.25">
      <c r="A1667">
        <v>292530</v>
      </c>
      <c r="B1667" t="s">
        <v>25</v>
      </c>
      <c r="C1667" t="s">
        <v>155</v>
      </c>
      <c r="D1667" t="s">
        <v>610</v>
      </c>
      <c r="E1667">
        <v>2510685</v>
      </c>
      <c r="F1667" t="s">
        <v>1666</v>
      </c>
      <c r="G1667">
        <v>207764</v>
      </c>
      <c r="H1667" t="s">
        <v>4236</v>
      </c>
      <c r="I1667">
        <v>13</v>
      </c>
      <c r="J1667">
        <v>406</v>
      </c>
      <c r="K1667" s="172">
        <v>3</v>
      </c>
      <c r="L1667" t="s">
        <v>4764</v>
      </c>
      <c r="M1667" t="s">
        <v>4701</v>
      </c>
      <c r="N1667" s="177"/>
      <c r="O1667" s="166"/>
    </row>
    <row r="1668" spans="1:15" ht="15" x14ac:dyDescent="0.25">
      <c r="A1668">
        <v>291480</v>
      </c>
      <c r="B1668" t="s">
        <v>31</v>
      </c>
      <c r="C1668" t="s">
        <v>417</v>
      </c>
      <c r="D1668" t="s">
        <v>861</v>
      </c>
      <c r="E1668">
        <v>2470527</v>
      </c>
      <c r="F1668" t="s">
        <v>3444</v>
      </c>
      <c r="G1668">
        <v>1532707</v>
      </c>
      <c r="H1668" t="s">
        <v>4236</v>
      </c>
      <c r="I1668">
        <v>132</v>
      </c>
      <c r="J1668">
        <v>410</v>
      </c>
      <c r="K1668" s="172">
        <v>32</v>
      </c>
      <c r="L1668" t="s">
        <v>4764</v>
      </c>
      <c r="M1668" t="s">
        <v>4701</v>
      </c>
      <c r="N1668" s="177"/>
      <c r="O1668" s="166"/>
    </row>
    <row r="1669" spans="1:15" ht="15" x14ac:dyDescent="0.25">
      <c r="A1669">
        <v>290070</v>
      </c>
      <c r="B1669" t="s">
        <v>27</v>
      </c>
      <c r="C1669" t="s">
        <v>230</v>
      </c>
      <c r="D1669" t="s">
        <v>673</v>
      </c>
      <c r="E1669">
        <v>3742245</v>
      </c>
      <c r="F1669" t="s">
        <v>2312</v>
      </c>
      <c r="G1669">
        <v>179493</v>
      </c>
      <c r="H1669" t="s">
        <v>4236</v>
      </c>
      <c r="I1669">
        <v>105</v>
      </c>
      <c r="J1669">
        <v>377</v>
      </c>
      <c r="K1669" s="172">
        <v>28</v>
      </c>
      <c r="L1669" t="s">
        <v>4764</v>
      </c>
      <c r="M1669" t="s">
        <v>4701</v>
      </c>
      <c r="N1669" s="177"/>
      <c r="O1669" s="166"/>
    </row>
    <row r="1670" spans="1:15" ht="15" x14ac:dyDescent="0.25">
      <c r="A1670">
        <v>293105</v>
      </c>
      <c r="B1670" t="s">
        <v>30</v>
      </c>
      <c r="C1670" t="s">
        <v>356</v>
      </c>
      <c r="D1670" t="s">
        <v>810</v>
      </c>
      <c r="E1670">
        <v>3383628</v>
      </c>
      <c r="F1670" t="s">
        <v>3149</v>
      </c>
      <c r="G1670">
        <v>217077</v>
      </c>
      <c r="H1670" t="s">
        <v>4236</v>
      </c>
      <c r="I1670">
        <v>76</v>
      </c>
      <c r="J1670">
        <v>190</v>
      </c>
      <c r="K1670" s="172">
        <v>40</v>
      </c>
      <c r="L1670" t="s">
        <v>4764</v>
      </c>
      <c r="M1670" t="s">
        <v>4701</v>
      </c>
      <c r="N1670" s="177"/>
      <c r="O1670" s="166"/>
    </row>
    <row r="1671" spans="1:15" ht="15" x14ac:dyDescent="0.25">
      <c r="A1671">
        <v>291080</v>
      </c>
      <c r="B1671" t="s">
        <v>23</v>
      </c>
      <c r="C1671" t="s">
        <v>37</v>
      </c>
      <c r="D1671" t="s">
        <v>502</v>
      </c>
      <c r="E1671">
        <v>3993086</v>
      </c>
      <c r="F1671" t="s">
        <v>4320</v>
      </c>
      <c r="G1671">
        <v>191108</v>
      </c>
      <c r="H1671" t="s">
        <v>4236</v>
      </c>
      <c r="I1671">
        <v>106</v>
      </c>
      <c r="J1671">
        <v>324</v>
      </c>
      <c r="K1671" s="172">
        <v>33</v>
      </c>
      <c r="L1671" t="s">
        <v>4764</v>
      </c>
      <c r="M1671" t="s">
        <v>4701</v>
      </c>
      <c r="N1671" s="177"/>
      <c r="O1671" s="166"/>
    </row>
    <row r="1672" spans="1:15" ht="15" x14ac:dyDescent="0.25">
      <c r="A1672">
        <v>292950</v>
      </c>
      <c r="B1672" t="s">
        <v>26</v>
      </c>
      <c r="C1672" t="s">
        <v>195</v>
      </c>
      <c r="D1672" t="s">
        <v>647</v>
      </c>
      <c r="E1672">
        <v>5708109</v>
      </c>
      <c r="F1672" t="s">
        <v>2151</v>
      </c>
      <c r="G1672">
        <v>215244</v>
      </c>
      <c r="H1672" t="s">
        <v>4236</v>
      </c>
      <c r="I1672">
        <v>18</v>
      </c>
      <c r="J1672">
        <v>432</v>
      </c>
      <c r="K1672" s="172">
        <v>4</v>
      </c>
      <c r="L1672" t="s">
        <v>4764</v>
      </c>
      <c r="M1672" t="s">
        <v>4701</v>
      </c>
      <c r="N1672" s="177"/>
      <c r="O1672" s="166"/>
    </row>
    <row r="1673" spans="1:15" ht="15" x14ac:dyDescent="0.25">
      <c r="A1673">
        <v>290720</v>
      </c>
      <c r="B1673" t="s">
        <v>28</v>
      </c>
      <c r="C1673" t="s">
        <v>263</v>
      </c>
      <c r="D1673" t="s">
        <v>707</v>
      </c>
      <c r="E1673">
        <v>6520251</v>
      </c>
      <c r="F1673" t="s">
        <v>2524</v>
      </c>
      <c r="G1673">
        <v>186856</v>
      </c>
      <c r="H1673" t="s">
        <v>4236</v>
      </c>
      <c r="I1673">
        <v>41</v>
      </c>
      <c r="J1673">
        <v>279</v>
      </c>
      <c r="K1673" s="172">
        <v>15</v>
      </c>
      <c r="L1673" t="s">
        <v>4764</v>
      </c>
      <c r="M1673" t="s">
        <v>4701</v>
      </c>
      <c r="N1673" s="177"/>
      <c r="O1673" s="166"/>
    </row>
    <row r="1674" spans="1:15" ht="15" x14ac:dyDescent="0.25">
      <c r="A1674">
        <v>290570</v>
      </c>
      <c r="B1674" t="s">
        <v>26</v>
      </c>
      <c r="C1674" t="s">
        <v>177</v>
      </c>
      <c r="D1674" t="s">
        <v>625</v>
      </c>
      <c r="E1674">
        <v>2467445</v>
      </c>
      <c r="F1674" t="s">
        <v>1836</v>
      </c>
      <c r="G1674">
        <v>184780</v>
      </c>
      <c r="H1674" t="s">
        <v>4236</v>
      </c>
      <c r="I1674">
        <v>70</v>
      </c>
      <c r="J1674">
        <v>297</v>
      </c>
      <c r="K1674" s="172">
        <v>24</v>
      </c>
      <c r="L1674" t="s">
        <v>4764</v>
      </c>
      <c r="M1674" t="s">
        <v>4701</v>
      </c>
      <c r="N1674" s="177"/>
      <c r="O1674" s="166"/>
    </row>
    <row r="1675" spans="1:15" ht="15" x14ac:dyDescent="0.25">
      <c r="A1675">
        <v>290760</v>
      </c>
      <c r="B1675" t="s">
        <v>24</v>
      </c>
      <c r="C1675" t="s">
        <v>115</v>
      </c>
      <c r="D1675" t="s">
        <v>571</v>
      </c>
      <c r="E1675">
        <v>3470903</v>
      </c>
      <c r="F1675" t="s">
        <v>1407</v>
      </c>
      <c r="G1675">
        <v>187291</v>
      </c>
      <c r="H1675" t="s">
        <v>4236</v>
      </c>
      <c r="I1675">
        <v>82</v>
      </c>
      <c r="J1675">
        <v>223</v>
      </c>
      <c r="K1675" s="172">
        <v>37</v>
      </c>
      <c r="L1675" t="s">
        <v>4764</v>
      </c>
      <c r="M1675" t="s">
        <v>4701</v>
      </c>
      <c r="N1675" s="177"/>
      <c r="O1675" s="166"/>
    </row>
    <row r="1676" spans="1:15" ht="15" x14ac:dyDescent="0.25">
      <c r="A1676">
        <v>291460</v>
      </c>
      <c r="B1676" t="s">
        <v>24</v>
      </c>
      <c r="C1676" t="s">
        <v>115</v>
      </c>
      <c r="D1676" t="s">
        <v>575</v>
      </c>
      <c r="E1676">
        <v>3185494</v>
      </c>
      <c r="F1676" t="s">
        <v>1428</v>
      </c>
      <c r="G1676">
        <v>195340</v>
      </c>
      <c r="H1676" t="s">
        <v>4236</v>
      </c>
      <c r="I1676">
        <v>137</v>
      </c>
      <c r="J1676">
        <v>265</v>
      </c>
      <c r="K1676" s="172">
        <v>52</v>
      </c>
      <c r="L1676" t="s">
        <v>4764</v>
      </c>
      <c r="M1676" t="s">
        <v>4701</v>
      </c>
      <c r="N1676" s="177"/>
      <c r="O1676" s="166"/>
    </row>
    <row r="1677" spans="1:15" ht="15" x14ac:dyDescent="0.25">
      <c r="A1677">
        <v>291992</v>
      </c>
      <c r="B1677" t="s">
        <v>26</v>
      </c>
      <c r="C1677" t="s">
        <v>195</v>
      </c>
      <c r="D1677" t="s">
        <v>643</v>
      </c>
      <c r="E1677">
        <v>5221269</v>
      </c>
      <c r="F1677" t="s">
        <v>2011</v>
      </c>
      <c r="G1677">
        <v>202223</v>
      </c>
      <c r="H1677" t="s">
        <v>4236</v>
      </c>
      <c r="I1677">
        <v>7</v>
      </c>
      <c r="J1677">
        <v>278</v>
      </c>
      <c r="K1677" s="172">
        <v>3</v>
      </c>
      <c r="L1677" t="s">
        <v>4764</v>
      </c>
      <c r="M1677" t="s">
        <v>4701</v>
      </c>
      <c r="N1677" s="177"/>
      <c r="O1677" s="166"/>
    </row>
    <row r="1678" spans="1:15" ht="15" x14ac:dyDescent="0.25">
      <c r="A1678">
        <v>293077</v>
      </c>
      <c r="B1678" t="s">
        <v>28</v>
      </c>
      <c r="C1678" t="s">
        <v>263</v>
      </c>
      <c r="D1678" t="s">
        <v>713</v>
      </c>
      <c r="E1678">
        <v>3825892</v>
      </c>
      <c r="F1678" t="s">
        <v>2604</v>
      </c>
      <c r="G1678">
        <v>216755</v>
      </c>
      <c r="H1678" t="s">
        <v>4236</v>
      </c>
      <c r="I1678">
        <v>83</v>
      </c>
      <c r="J1678">
        <v>244</v>
      </c>
      <c r="K1678" s="172">
        <v>34</v>
      </c>
      <c r="L1678" t="s">
        <v>4764</v>
      </c>
      <c r="M1678" t="s">
        <v>4701</v>
      </c>
      <c r="N1678" s="177"/>
      <c r="O1678" s="166"/>
    </row>
    <row r="1679" spans="1:15" ht="15" x14ac:dyDescent="0.25">
      <c r="A1679">
        <v>291955</v>
      </c>
      <c r="B1679" t="s">
        <v>29</v>
      </c>
      <c r="C1679" t="s">
        <v>292</v>
      </c>
      <c r="D1679" t="s">
        <v>741</v>
      </c>
      <c r="E1679">
        <v>7905319</v>
      </c>
      <c r="F1679" t="s">
        <v>3856</v>
      </c>
      <c r="G1679">
        <v>1617362</v>
      </c>
      <c r="H1679" t="s">
        <v>4236</v>
      </c>
      <c r="I1679">
        <v>63</v>
      </c>
      <c r="J1679">
        <v>238</v>
      </c>
      <c r="K1679" s="172">
        <v>26</v>
      </c>
      <c r="L1679" t="s">
        <v>4764</v>
      </c>
      <c r="M1679" t="s">
        <v>4701</v>
      </c>
      <c r="N1679" s="177"/>
      <c r="O1679" s="166"/>
    </row>
    <row r="1680" spans="1:15" ht="15" x14ac:dyDescent="0.25">
      <c r="A1680">
        <v>292880</v>
      </c>
      <c r="B1680" t="s">
        <v>23</v>
      </c>
      <c r="C1680" t="s">
        <v>37</v>
      </c>
      <c r="D1680" t="s">
        <v>516</v>
      </c>
      <c r="E1680">
        <v>3023206</v>
      </c>
      <c r="F1680" t="s">
        <v>1048</v>
      </c>
      <c r="G1680">
        <v>214175</v>
      </c>
      <c r="H1680" t="s">
        <v>4236</v>
      </c>
      <c r="I1680">
        <v>118</v>
      </c>
      <c r="J1680">
        <v>451</v>
      </c>
      <c r="K1680" s="172">
        <v>26</v>
      </c>
      <c r="L1680" t="s">
        <v>4764</v>
      </c>
      <c r="M1680" t="s">
        <v>4701</v>
      </c>
      <c r="N1680" s="177"/>
      <c r="O1680" s="166"/>
    </row>
    <row r="1681" spans="1:15" ht="15" x14ac:dyDescent="0.25">
      <c r="A1681">
        <v>291060</v>
      </c>
      <c r="B1681" t="s">
        <v>27</v>
      </c>
      <c r="C1681" t="s">
        <v>230</v>
      </c>
      <c r="D1681" t="s">
        <v>681</v>
      </c>
      <c r="E1681">
        <v>6929362</v>
      </c>
      <c r="F1681" t="s">
        <v>2375</v>
      </c>
      <c r="G1681">
        <v>189715</v>
      </c>
      <c r="H1681" t="s">
        <v>4236</v>
      </c>
      <c r="I1681">
        <v>33</v>
      </c>
      <c r="J1681">
        <v>376</v>
      </c>
      <c r="K1681" s="172">
        <v>9</v>
      </c>
      <c r="L1681" t="s">
        <v>4764</v>
      </c>
      <c r="M1681" t="s">
        <v>4701</v>
      </c>
      <c r="N1681" s="177"/>
      <c r="O1681" s="166"/>
    </row>
    <row r="1682" spans="1:15" ht="15" x14ac:dyDescent="0.25">
      <c r="A1682">
        <v>290630</v>
      </c>
      <c r="B1682" t="s">
        <v>31</v>
      </c>
      <c r="C1682" t="s">
        <v>408</v>
      </c>
      <c r="D1682" t="s">
        <v>844</v>
      </c>
      <c r="E1682">
        <v>2802201</v>
      </c>
      <c r="F1682" t="s">
        <v>3357</v>
      </c>
      <c r="G1682">
        <v>185590</v>
      </c>
      <c r="H1682" t="s">
        <v>4236</v>
      </c>
      <c r="I1682">
        <v>111</v>
      </c>
      <c r="J1682">
        <v>581</v>
      </c>
      <c r="K1682" s="172">
        <v>19</v>
      </c>
      <c r="L1682" t="s">
        <v>4764</v>
      </c>
      <c r="M1682" t="s">
        <v>4701</v>
      </c>
      <c r="N1682" s="177"/>
      <c r="O1682" s="166"/>
    </row>
    <row r="1683" spans="1:15" ht="15" x14ac:dyDescent="0.25">
      <c r="A1683">
        <v>291950</v>
      </c>
      <c r="B1683" t="s">
        <v>30</v>
      </c>
      <c r="C1683" t="s">
        <v>332</v>
      </c>
      <c r="D1683" t="s">
        <v>783</v>
      </c>
      <c r="E1683">
        <v>2487535</v>
      </c>
      <c r="F1683" t="s">
        <v>4727</v>
      </c>
      <c r="G1683">
        <v>201634</v>
      </c>
      <c r="H1683" t="s">
        <v>4236</v>
      </c>
      <c r="I1683">
        <v>14</v>
      </c>
      <c r="J1683">
        <v>420</v>
      </c>
      <c r="K1683" s="172">
        <v>3</v>
      </c>
      <c r="L1683" t="s">
        <v>4764</v>
      </c>
      <c r="M1683" t="s">
        <v>4701</v>
      </c>
      <c r="N1683" s="177"/>
      <c r="O1683" s="166"/>
    </row>
    <row r="1684" spans="1:15" ht="15" x14ac:dyDescent="0.25">
      <c r="A1684">
        <v>291080</v>
      </c>
      <c r="B1684" t="s">
        <v>23</v>
      </c>
      <c r="C1684" t="s">
        <v>37</v>
      </c>
      <c r="D1684" t="s">
        <v>502</v>
      </c>
      <c r="E1684">
        <v>4025539</v>
      </c>
      <c r="F1684" t="s">
        <v>4288</v>
      </c>
      <c r="G1684">
        <v>191337</v>
      </c>
      <c r="H1684" t="s">
        <v>4236</v>
      </c>
      <c r="I1684">
        <v>4</v>
      </c>
      <c r="J1684">
        <v>341</v>
      </c>
      <c r="K1684" s="172">
        <v>1</v>
      </c>
      <c r="L1684" t="s">
        <v>4764</v>
      </c>
      <c r="M1684" t="s">
        <v>4701</v>
      </c>
      <c r="N1684" s="177"/>
      <c r="O1684" s="166"/>
    </row>
    <row r="1685" spans="1:15" ht="15" x14ac:dyDescent="0.25">
      <c r="A1685">
        <v>292240</v>
      </c>
      <c r="B1685" t="s">
        <v>26</v>
      </c>
      <c r="C1685" t="s">
        <v>205</v>
      </c>
      <c r="D1685" t="s">
        <v>662</v>
      </c>
      <c r="E1685">
        <v>2800470</v>
      </c>
      <c r="F1685" t="s">
        <v>4144</v>
      </c>
      <c r="G1685">
        <v>204633</v>
      </c>
      <c r="H1685" t="s">
        <v>4236</v>
      </c>
      <c r="I1685">
        <v>92</v>
      </c>
      <c r="J1685">
        <v>428</v>
      </c>
      <c r="K1685" s="172">
        <v>21</v>
      </c>
      <c r="L1685" t="s">
        <v>4764</v>
      </c>
      <c r="M1685" t="s">
        <v>4701</v>
      </c>
      <c r="N1685" s="177"/>
      <c r="O1685" s="166"/>
    </row>
    <row r="1686" spans="1:15" ht="15" x14ac:dyDescent="0.25">
      <c r="A1686">
        <v>291840</v>
      </c>
      <c r="B1686" t="s">
        <v>28</v>
      </c>
      <c r="C1686" t="s">
        <v>263</v>
      </c>
      <c r="D1686" t="s">
        <v>709</v>
      </c>
      <c r="E1686">
        <v>2770601</v>
      </c>
      <c r="F1686" t="s">
        <v>2551</v>
      </c>
      <c r="G1686">
        <v>200085</v>
      </c>
      <c r="H1686" t="s">
        <v>4236</v>
      </c>
      <c r="I1686">
        <v>103</v>
      </c>
      <c r="J1686">
        <v>288</v>
      </c>
      <c r="K1686" s="172">
        <v>36</v>
      </c>
      <c r="L1686" t="s">
        <v>4764</v>
      </c>
      <c r="M1686" t="s">
        <v>4701</v>
      </c>
      <c r="N1686" s="177"/>
      <c r="O1686" s="166"/>
    </row>
    <row r="1687" spans="1:15" ht="15" x14ac:dyDescent="0.25">
      <c r="A1687">
        <v>293330</v>
      </c>
      <c r="B1687" t="s">
        <v>30</v>
      </c>
      <c r="C1687" t="s">
        <v>333</v>
      </c>
      <c r="D1687" t="s">
        <v>842</v>
      </c>
      <c r="E1687">
        <v>3477916</v>
      </c>
      <c r="F1687" t="s">
        <v>3344</v>
      </c>
      <c r="G1687">
        <v>220000</v>
      </c>
      <c r="H1687" t="s">
        <v>4236</v>
      </c>
      <c r="I1687">
        <v>58</v>
      </c>
      <c r="J1687">
        <v>285</v>
      </c>
      <c r="K1687" s="172">
        <v>20</v>
      </c>
      <c r="L1687" t="s">
        <v>4764</v>
      </c>
      <c r="M1687" t="s">
        <v>4701</v>
      </c>
      <c r="N1687" s="177"/>
      <c r="O1687" s="166"/>
    </row>
    <row r="1688" spans="1:15" ht="15" x14ac:dyDescent="0.25">
      <c r="A1688">
        <v>292520</v>
      </c>
      <c r="B1688" t="s">
        <v>26</v>
      </c>
      <c r="C1688" t="s">
        <v>177</v>
      </c>
      <c r="D1688" t="s">
        <v>629</v>
      </c>
      <c r="E1688">
        <v>5869293</v>
      </c>
      <c r="F1688" t="s">
        <v>1902</v>
      </c>
      <c r="G1688">
        <v>207500</v>
      </c>
      <c r="H1688" t="s">
        <v>4236</v>
      </c>
      <c r="I1688">
        <v>131</v>
      </c>
      <c r="J1688">
        <v>347</v>
      </c>
      <c r="K1688" s="172">
        <v>38</v>
      </c>
      <c r="L1688" t="s">
        <v>4764</v>
      </c>
      <c r="M1688" t="s">
        <v>4701</v>
      </c>
      <c r="N1688" s="177"/>
      <c r="O1688" s="166"/>
    </row>
    <row r="1689" spans="1:15" ht="15" x14ac:dyDescent="0.25">
      <c r="A1689">
        <v>292740</v>
      </c>
      <c r="B1689" t="s">
        <v>26</v>
      </c>
      <c r="C1689" t="s">
        <v>195</v>
      </c>
      <c r="D1689" t="s">
        <v>644</v>
      </c>
      <c r="E1689">
        <v>2653354</v>
      </c>
      <c r="F1689" t="s">
        <v>3942</v>
      </c>
      <c r="G1689">
        <v>1720457</v>
      </c>
      <c r="H1689" t="s">
        <v>4237</v>
      </c>
      <c r="I1689">
        <v>86</v>
      </c>
      <c r="J1689">
        <v>170</v>
      </c>
      <c r="K1689" s="172">
        <v>51</v>
      </c>
      <c r="L1689" t="s">
        <v>4764</v>
      </c>
      <c r="M1689" t="s">
        <v>4701</v>
      </c>
      <c r="N1689" s="177"/>
      <c r="O1689" s="166"/>
    </row>
    <row r="1690" spans="1:15" ht="15" x14ac:dyDescent="0.25">
      <c r="A1690">
        <v>291480</v>
      </c>
      <c r="B1690" t="s">
        <v>31</v>
      </c>
      <c r="C1690" t="s">
        <v>417</v>
      </c>
      <c r="D1690" t="s">
        <v>861</v>
      </c>
      <c r="E1690">
        <v>9881476</v>
      </c>
      <c r="F1690" t="s">
        <v>3471</v>
      </c>
      <c r="G1690">
        <v>195936</v>
      </c>
      <c r="H1690" t="s">
        <v>4236</v>
      </c>
      <c r="I1690">
        <v>119</v>
      </c>
      <c r="J1690">
        <v>543</v>
      </c>
      <c r="K1690" s="172">
        <v>22</v>
      </c>
      <c r="L1690" t="s">
        <v>4764</v>
      </c>
      <c r="M1690" t="s">
        <v>4701</v>
      </c>
      <c r="N1690" s="177"/>
      <c r="O1690" s="166"/>
    </row>
    <row r="1691" spans="1:15" ht="15" x14ac:dyDescent="0.25">
      <c r="A1691">
        <v>292740</v>
      </c>
      <c r="B1691" t="s">
        <v>26</v>
      </c>
      <c r="C1691" t="s">
        <v>195</v>
      </c>
      <c r="D1691" t="s">
        <v>644</v>
      </c>
      <c r="E1691">
        <v>6955</v>
      </c>
      <c r="F1691" t="s">
        <v>2033</v>
      </c>
      <c r="G1691">
        <v>211168</v>
      </c>
      <c r="H1691" t="s">
        <v>4236</v>
      </c>
      <c r="I1691">
        <v>34</v>
      </c>
      <c r="J1691">
        <v>237</v>
      </c>
      <c r="K1691" s="172">
        <v>14</v>
      </c>
      <c r="L1691" t="s">
        <v>4764</v>
      </c>
      <c r="M1691" t="s">
        <v>4701</v>
      </c>
      <c r="N1691" s="177"/>
      <c r="O1691" s="166"/>
    </row>
    <row r="1692" spans="1:15" ht="15" x14ac:dyDescent="0.25">
      <c r="A1692">
        <v>292020</v>
      </c>
      <c r="B1692" t="s">
        <v>30</v>
      </c>
      <c r="C1692" t="s">
        <v>356</v>
      </c>
      <c r="D1692" t="s">
        <v>802</v>
      </c>
      <c r="E1692">
        <v>2493705</v>
      </c>
      <c r="F1692" t="s">
        <v>3115</v>
      </c>
      <c r="G1692">
        <v>202436</v>
      </c>
      <c r="H1692" t="s">
        <v>4236</v>
      </c>
      <c r="I1692">
        <v>27</v>
      </c>
      <c r="J1692">
        <v>346</v>
      </c>
      <c r="K1692" s="172">
        <v>8</v>
      </c>
      <c r="L1692" t="s">
        <v>4764</v>
      </c>
      <c r="M1692" t="s">
        <v>4701</v>
      </c>
      <c r="N1692" s="177"/>
      <c r="O1692" s="166"/>
    </row>
    <row r="1693" spans="1:15" ht="15" x14ac:dyDescent="0.25">
      <c r="A1693">
        <v>292740</v>
      </c>
      <c r="B1693" t="s">
        <v>26</v>
      </c>
      <c r="C1693" t="s">
        <v>195</v>
      </c>
      <c r="D1693" t="s">
        <v>644</v>
      </c>
      <c r="E1693">
        <v>6387799</v>
      </c>
      <c r="F1693" t="s">
        <v>2071</v>
      </c>
      <c r="G1693">
        <v>1514008</v>
      </c>
      <c r="H1693" t="s">
        <v>4236</v>
      </c>
      <c r="I1693">
        <v>39</v>
      </c>
      <c r="J1693">
        <v>192</v>
      </c>
      <c r="K1693" s="172">
        <v>20</v>
      </c>
      <c r="L1693" t="s">
        <v>4764</v>
      </c>
      <c r="M1693" t="s">
        <v>4701</v>
      </c>
      <c r="N1693" s="177"/>
      <c r="O1693" s="166"/>
    </row>
    <row r="1694" spans="1:15" ht="15" x14ac:dyDescent="0.25">
      <c r="A1694">
        <v>291835</v>
      </c>
      <c r="B1694" t="s">
        <v>24</v>
      </c>
      <c r="C1694" t="s">
        <v>115</v>
      </c>
      <c r="D1694" t="s">
        <v>577</v>
      </c>
      <c r="E1694">
        <v>5674611</v>
      </c>
      <c r="F1694" t="s">
        <v>1450</v>
      </c>
      <c r="G1694">
        <v>199826</v>
      </c>
      <c r="H1694" t="s">
        <v>4236</v>
      </c>
      <c r="I1694">
        <v>119</v>
      </c>
      <c r="J1694">
        <v>278</v>
      </c>
      <c r="K1694" s="172">
        <v>43</v>
      </c>
      <c r="L1694" t="s">
        <v>4764</v>
      </c>
      <c r="M1694" t="s">
        <v>4701</v>
      </c>
      <c r="N1694" s="177"/>
      <c r="O1694" s="166"/>
    </row>
    <row r="1695" spans="1:15" ht="15" x14ac:dyDescent="0.25">
      <c r="A1695">
        <v>290400</v>
      </c>
      <c r="B1695" t="s">
        <v>23</v>
      </c>
      <c r="C1695" t="s">
        <v>84</v>
      </c>
      <c r="D1695" t="s">
        <v>537</v>
      </c>
      <c r="E1695">
        <v>2386267</v>
      </c>
      <c r="F1695" t="s">
        <v>1171</v>
      </c>
      <c r="G1695">
        <v>182834</v>
      </c>
      <c r="H1695" t="s">
        <v>4236</v>
      </c>
      <c r="I1695">
        <v>373</v>
      </c>
      <c r="J1695">
        <v>479</v>
      </c>
      <c r="K1695" s="172">
        <v>78</v>
      </c>
      <c r="L1695" t="s">
        <v>4764</v>
      </c>
      <c r="M1695" t="s">
        <v>4701</v>
      </c>
      <c r="N1695" s="177"/>
      <c r="O1695" s="166"/>
    </row>
    <row r="1696" spans="1:15" ht="15" x14ac:dyDescent="0.25">
      <c r="A1696">
        <v>291070</v>
      </c>
      <c r="B1696" t="s">
        <v>23</v>
      </c>
      <c r="C1696" t="s">
        <v>95</v>
      </c>
      <c r="D1696" t="s">
        <v>553</v>
      </c>
      <c r="E1696">
        <v>7557663</v>
      </c>
      <c r="F1696" t="s">
        <v>1286</v>
      </c>
      <c r="G1696">
        <v>1551698</v>
      </c>
      <c r="H1696" t="s">
        <v>4236</v>
      </c>
      <c r="I1696">
        <v>118</v>
      </c>
      <c r="J1696">
        <v>303</v>
      </c>
      <c r="K1696" s="172">
        <v>39</v>
      </c>
      <c r="L1696" t="s">
        <v>4764</v>
      </c>
      <c r="M1696" t="s">
        <v>4701</v>
      </c>
      <c r="N1696" s="177"/>
      <c r="O1696" s="166"/>
    </row>
    <row r="1697" spans="1:15" ht="15" x14ac:dyDescent="0.25">
      <c r="A1697">
        <v>292530</v>
      </c>
      <c r="B1697" t="s">
        <v>25</v>
      </c>
      <c r="C1697" t="s">
        <v>155</v>
      </c>
      <c r="D1697" t="s">
        <v>610</v>
      </c>
      <c r="E1697">
        <v>2510545</v>
      </c>
      <c r="F1697" t="s">
        <v>1659</v>
      </c>
      <c r="G1697">
        <v>207659</v>
      </c>
      <c r="H1697" t="s">
        <v>4236</v>
      </c>
      <c r="I1697">
        <v>42</v>
      </c>
      <c r="J1697">
        <v>334</v>
      </c>
      <c r="K1697" s="172">
        <v>13</v>
      </c>
      <c r="L1697" t="s">
        <v>4764</v>
      </c>
      <c r="M1697" t="s">
        <v>4701</v>
      </c>
      <c r="N1697" s="177"/>
      <c r="O1697" s="166"/>
    </row>
    <row r="1698" spans="1:15" ht="15" x14ac:dyDescent="0.25">
      <c r="A1698">
        <v>291050</v>
      </c>
      <c r="B1698" t="s">
        <v>27</v>
      </c>
      <c r="C1698" t="s">
        <v>230</v>
      </c>
      <c r="D1698" t="s">
        <v>680</v>
      </c>
      <c r="E1698">
        <v>5009685</v>
      </c>
      <c r="F1698" t="s">
        <v>4199</v>
      </c>
      <c r="G1698">
        <v>189588</v>
      </c>
      <c r="H1698" t="s">
        <v>4236</v>
      </c>
      <c r="I1698">
        <v>182</v>
      </c>
      <c r="J1698">
        <v>363</v>
      </c>
      <c r="K1698" s="172">
        <v>50</v>
      </c>
      <c r="L1698" t="s">
        <v>4764</v>
      </c>
      <c r="M1698" t="s">
        <v>4701</v>
      </c>
      <c r="N1698" s="177"/>
      <c r="O1698" s="166"/>
    </row>
    <row r="1699" spans="1:15" ht="15" x14ac:dyDescent="0.25">
      <c r="A1699">
        <v>292740</v>
      </c>
      <c r="B1699" t="s">
        <v>26</v>
      </c>
      <c r="C1699" t="s">
        <v>195</v>
      </c>
      <c r="D1699" t="s">
        <v>644</v>
      </c>
      <c r="E1699">
        <v>102911</v>
      </c>
      <c r="F1699" t="s">
        <v>3925</v>
      </c>
      <c r="G1699">
        <v>1714910</v>
      </c>
      <c r="H1699" t="s">
        <v>4236</v>
      </c>
      <c r="I1699">
        <v>41</v>
      </c>
      <c r="J1699">
        <v>142</v>
      </c>
      <c r="K1699" s="172">
        <v>29</v>
      </c>
      <c r="L1699" t="s">
        <v>4764</v>
      </c>
      <c r="M1699" t="s">
        <v>4701</v>
      </c>
      <c r="N1699" s="177"/>
      <c r="O1699" s="166"/>
    </row>
    <row r="1700" spans="1:15" ht="15" x14ac:dyDescent="0.25">
      <c r="A1700">
        <v>292980</v>
      </c>
      <c r="B1700" t="s">
        <v>24</v>
      </c>
      <c r="C1700" t="s">
        <v>134</v>
      </c>
      <c r="D1700" t="s">
        <v>597</v>
      </c>
      <c r="E1700">
        <v>9483918</v>
      </c>
      <c r="F1700" t="s">
        <v>1582</v>
      </c>
      <c r="G1700">
        <v>215449</v>
      </c>
      <c r="H1700" t="s">
        <v>4236</v>
      </c>
      <c r="I1700">
        <v>199</v>
      </c>
      <c r="J1700">
        <v>475</v>
      </c>
      <c r="K1700" s="172">
        <v>42</v>
      </c>
      <c r="L1700" t="s">
        <v>4764</v>
      </c>
      <c r="M1700" t="s">
        <v>4701</v>
      </c>
      <c r="N1700" s="177"/>
      <c r="O1700" s="166"/>
    </row>
    <row r="1701" spans="1:15" ht="15" x14ac:dyDescent="0.25">
      <c r="A1701">
        <v>291140</v>
      </c>
      <c r="B1701" t="s">
        <v>28</v>
      </c>
      <c r="C1701" t="s">
        <v>274</v>
      </c>
      <c r="D1701" t="s">
        <v>717</v>
      </c>
      <c r="E1701">
        <v>5922690</v>
      </c>
      <c r="F1701" t="s">
        <v>2623</v>
      </c>
      <c r="G1701">
        <v>192279</v>
      </c>
      <c r="H1701" t="s">
        <v>4236</v>
      </c>
      <c r="I1701">
        <v>37</v>
      </c>
      <c r="J1701">
        <v>594</v>
      </c>
      <c r="K1701" s="172">
        <v>6</v>
      </c>
      <c r="L1701" t="s">
        <v>4764</v>
      </c>
      <c r="M1701" t="s">
        <v>4701</v>
      </c>
      <c r="N1701" s="177"/>
      <c r="O1701" s="166"/>
    </row>
    <row r="1702" spans="1:15" ht="15" x14ac:dyDescent="0.25">
      <c r="A1702">
        <v>290290</v>
      </c>
      <c r="B1702" t="s">
        <v>30</v>
      </c>
      <c r="C1702" t="s">
        <v>333</v>
      </c>
      <c r="D1702" t="s">
        <v>825</v>
      </c>
      <c r="E1702">
        <v>2402726</v>
      </c>
      <c r="F1702" t="s">
        <v>3221</v>
      </c>
      <c r="G1702">
        <v>181455</v>
      </c>
      <c r="H1702" t="s">
        <v>4236</v>
      </c>
      <c r="I1702">
        <v>119</v>
      </c>
      <c r="J1702">
        <v>431</v>
      </c>
      <c r="K1702" s="172">
        <v>28</v>
      </c>
      <c r="L1702" t="s">
        <v>4764</v>
      </c>
      <c r="M1702" t="s">
        <v>4701</v>
      </c>
      <c r="N1702" s="177"/>
      <c r="O1702" s="166"/>
    </row>
    <row r="1703" spans="1:15" ht="15" x14ac:dyDescent="0.25">
      <c r="A1703">
        <v>291640</v>
      </c>
      <c r="B1703" t="s">
        <v>30</v>
      </c>
      <c r="C1703" t="s">
        <v>377</v>
      </c>
      <c r="D1703" t="s">
        <v>817</v>
      </c>
      <c r="E1703">
        <v>3791378</v>
      </c>
      <c r="F1703" t="s">
        <v>4728</v>
      </c>
      <c r="G1703">
        <v>197572</v>
      </c>
      <c r="H1703" t="s">
        <v>4236</v>
      </c>
      <c r="I1703">
        <v>165</v>
      </c>
      <c r="J1703">
        <v>333</v>
      </c>
      <c r="K1703" s="172">
        <v>50</v>
      </c>
      <c r="L1703" t="s">
        <v>4764</v>
      </c>
      <c r="M1703" t="s">
        <v>4701</v>
      </c>
      <c r="N1703" s="177"/>
      <c r="O1703" s="166"/>
    </row>
    <row r="1704" spans="1:15" ht="15" x14ac:dyDescent="0.25">
      <c r="A1704">
        <v>291220</v>
      </c>
      <c r="B1704" t="s">
        <v>30</v>
      </c>
      <c r="C1704" t="s">
        <v>332</v>
      </c>
      <c r="D1704" t="s">
        <v>779</v>
      </c>
      <c r="E1704">
        <v>3862992</v>
      </c>
      <c r="F1704" t="s">
        <v>2981</v>
      </c>
      <c r="G1704">
        <v>2331934</v>
      </c>
      <c r="H1704" t="s">
        <v>4236</v>
      </c>
      <c r="I1704">
        <v>2</v>
      </c>
      <c r="J1704">
        <v>9</v>
      </c>
      <c r="K1704" s="172">
        <v>22</v>
      </c>
      <c r="L1704" t="s">
        <v>4764</v>
      </c>
      <c r="M1704" t="s">
        <v>4701</v>
      </c>
      <c r="N1704" s="177"/>
      <c r="O1704" s="166"/>
    </row>
    <row r="1705" spans="1:15" ht="15" x14ac:dyDescent="0.25">
      <c r="A1705">
        <v>292630</v>
      </c>
      <c r="B1705" t="s">
        <v>23</v>
      </c>
      <c r="C1705" t="s">
        <v>37</v>
      </c>
      <c r="D1705" t="s">
        <v>513</v>
      </c>
      <c r="E1705">
        <v>5377455</v>
      </c>
      <c r="F1705" t="s">
        <v>1032</v>
      </c>
      <c r="G1705">
        <v>209201</v>
      </c>
      <c r="H1705" t="s">
        <v>4236</v>
      </c>
      <c r="I1705">
        <v>118</v>
      </c>
      <c r="J1705">
        <v>375</v>
      </c>
      <c r="K1705" s="172">
        <v>31</v>
      </c>
      <c r="L1705" t="s">
        <v>4764</v>
      </c>
      <c r="M1705" t="s">
        <v>4701</v>
      </c>
      <c r="N1705" s="177"/>
      <c r="O1705" s="166"/>
    </row>
    <row r="1706" spans="1:15" ht="15" x14ac:dyDescent="0.25">
      <c r="A1706">
        <v>292810</v>
      </c>
      <c r="B1706" t="s">
        <v>29</v>
      </c>
      <c r="C1706" t="s">
        <v>319</v>
      </c>
      <c r="D1706" t="s">
        <v>763</v>
      </c>
      <c r="E1706">
        <v>3010082</v>
      </c>
      <c r="F1706" t="s">
        <v>2892</v>
      </c>
      <c r="G1706">
        <v>213292</v>
      </c>
      <c r="H1706" t="s">
        <v>4236</v>
      </c>
      <c r="I1706">
        <v>44</v>
      </c>
      <c r="J1706">
        <v>325</v>
      </c>
      <c r="K1706" s="172">
        <v>14</v>
      </c>
      <c r="L1706" t="s">
        <v>4764</v>
      </c>
      <c r="M1706" t="s">
        <v>4701</v>
      </c>
      <c r="N1706" s="177"/>
      <c r="O1706" s="166"/>
    </row>
    <row r="1707" spans="1:15" ht="15" x14ac:dyDescent="0.25">
      <c r="A1707">
        <v>292740</v>
      </c>
      <c r="B1707" t="s">
        <v>26</v>
      </c>
      <c r="C1707" t="s">
        <v>195</v>
      </c>
      <c r="D1707" t="s">
        <v>644</v>
      </c>
      <c r="E1707">
        <v>9669965</v>
      </c>
      <c r="F1707" t="s">
        <v>2097</v>
      </c>
      <c r="G1707">
        <v>1674900</v>
      </c>
      <c r="H1707" t="s">
        <v>4236</v>
      </c>
      <c r="I1707">
        <v>82</v>
      </c>
      <c r="J1707">
        <v>168</v>
      </c>
      <c r="K1707" s="172">
        <v>49</v>
      </c>
      <c r="L1707" t="s">
        <v>4764</v>
      </c>
      <c r="M1707" t="s">
        <v>4701</v>
      </c>
      <c r="N1707" s="177"/>
      <c r="O1707" s="166"/>
    </row>
    <row r="1708" spans="1:15" ht="15" x14ac:dyDescent="0.25">
      <c r="A1708">
        <v>292510</v>
      </c>
      <c r="B1708" t="s">
        <v>30</v>
      </c>
      <c r="C1708" t="s">
        <v>333</v>
      </c>
      <c r="D1708" t="s">
        <v>838</v>
      </c>
      <c r="E1708">
        <v>2508680</v>
      </c>
      <c r="F1708" t="s">
        <v>3287</v>
      </c>
      <c r="G1708">
        <v>207233</v>
      </c>
      <c r="H1708" t="s">
        <v>4236</v>
      </c>
      <c r="I1708">
        <v>29</v>
      </c>
      <c r="J1708">
        <v>293</v>
      </c>
      <c r="K1708" s="172">
        <v>10</v>
      </c>
      <c r="L1708" t="s">
        <v>4764</v>
      </c>
      <c r="M1708" t="s">
        <v>4701</v>
      </c>
      <c r="N1708" s="177"/>
      <c r="O1708" s="166"/>
    </row>
    <row r="1709" spans="1:15" ht="15" x14ac:dyDescent="0.25">
      <c r="A1709">
        <v>291480</v>
      </c>
      <c r="B1709" t="s">
        <v>31</v>
      </c>
      <c r="C1709" t="s">
        <v>417</v>
      </c>
      <c r="D1709" t="s">
        <v>861</v>
      </c>
      <c r="E1709">
        <v>2470586</v>
      </c>
      <c r="F1709" t="s">
        <v>3447</v>
      </c>
      <c r="G1709">
        <v>195960</v>
      </c>
      <c r="H1709" t="s">
        <v>4236</v>
      </c>
      <c r="I1709">
        <v>258</v>
      </c>
      <c r="J1709">
        <v>441</v>
      </c>
      <c r="K1709" s="172">
        <v>59</v>
      </c>
      <c r="L1709" t="s">
        <v>4764</v>
      </c>
      <c r="M1709" t="s">
        <v>4701</v>
      </c>
      <c r="N1709" s="177"/>
      <c r="O1709" s="166"/>
    </row>
    <row r="1710" spans="1:15" ht="15" x14ac:dyDescent="0.25">
      <c r="A1710">
        <v>290520</v>
      </c>
      <c r="B1710" t="s">
        <v>30</v>
      </c>
      <c r="C1710" t="s">
        <v>356</v>
      </c>
      <c r="D1710" t="s">
        <v>791</v>
      </c>
      <c r="E1710">
        <v>2560542</v>
      </c>
      <c r="F1710" t="s">
        <v>3046</v>
      </c>
      <c r="G1710">
        <v>184055</v>
      </c>
      <c r="H1710" t="s">
        <v>4236</v>
      </c>
      <c r="I1710">
        <v>85</v>
      </c>
      <c r="J1710">
        <v>251</v>
      </c>
      <c r="K1710" s="172">
        <v>34</v>
      </c>
      <c r="L1710" t="s">
        <v>4764</v>
      </c>
      <c r="M1710" t="s">
        <v>4701</v>
      </c>
      <c r="N1710" s="177"/>
      <c r="O1710" s="166"/>
    </row>
    <row r="1711" spans="1:15" ht="15" x14ac:dyDescent="0.25">
      <c r="A1711">
        <v>292740</v>
      </c>
      <c r="B1711" t="s">
        <v>26</v>
      </c>
      <c r="C1711" t="s">
        <v>195</v>
      </c>
      <c r="D1711" t="s">
        <v>644</v>
      </c>
      <c r="E1711">
        <v>3049175</v>
      </c>
      <c r="F1711" t="s">
        <v>2050</v>
      </c>
      <c r="G1711">
        <v>211737</v>
      </c>
      <c r="H1711" t="s">
        <v>4236</v>
      </c>
      <c r="I1711">
        <v>66</v>
      </c>
      <c r="J1711">
        <v>232</v>
      </c>
      <c r="K1711" s="172">
        <v>28</v>
      </c>
      <c r="L1711" t="s">
        <v>4764</v>
      </c>
      <c r="M1711" t="s">
        <v>4701</v>
      </c>
      <c r="N1711" s="177"/>
      <c r="O1711" s="166"/>
    </row>
    <row r="1712" spans="1:15" ht="15" x14ac:dyDescent="0.25">
      <c r="A1712">
        <v>292530</v>
      </c>
      <c r="B1712" t="s">
        <v>25</v>
      </c>
      <c r="C1712" t="s">
        <v>155</v>
      </c>
      <c r="D1712" t="s">
        <v>610</v>
      </c>
      <c r="E1712">
        <v>3285014</v>
      </c>
      <c r="F1712" t="s">
        <v>1669</v>
      </c>
      <c r="G1712">
        <v>207829</v>
      </c>
      <c r="H1712" t="s">
        <v>4236</v>
      </c>
      <c r="I1712">
        <v>0</v>
      </c>
      <c r="J1712">
        <v>185</v>
      </c>
      <c r="K1712" s="172">
        <v>0</v>
      </c>
      <c r="L1712" t="s">
        <v>4764</v>
      </c>
      <c r="M1712" t="s">
        <v>4701</v>
      </c>
      <c r="N1712" s="177"/>
      <c r="O1712" s="166"/>
    </row>
    <row r="1713" spans="1:15" ht="15" x14ac:dyDescent="0.25">
      <c r="A1713">
        <v>293330</v>
      </c>
      <c r="B1713" t="s">
        <v>30</v>
      </c>
      <c r="C1713" t="s">
        <v>333</v>
      </c>
      <c r="D1713" t="s">
        <v>842</v>
      </c>
      <c r="E1713">
        <v>2402629</v>
      </c>
      <c r="F1713" t="s">
        <v>3993</v>
      </c>
      <c r="G1713">
        <v>219568</v>
      </c>
      <c r="H1713" t="s">
        <v>4236</v>
      </c>
      <c r="I1713">
        <v>176</v>
      </c>
      <c r="J1713">
        <v>373</v>
      </c>
      <c r="K1713" s="172">
        <v>47</v>
      </c>
      <c r="L1713" t="s">
        <v>4764</v>
      </c>
      <c r="M1713" t="s">
        <v>4701</v>
      </c>
      <c r="N1713" s="177"/>
      <c r="O1713" s="166"/>
    </row>
    <row r="1714" spans="1:15" ht="15" x14ac:dyDescent="0.25">
      <c r="A1714">
        <v>291170</v>
      </c>
      <c r="B1714" t="s">
        <v>30</v>
      </c>
      <c r="C1714" t="s">
        <v>356</v>
      </c>
      <c r="D1714" t="s">
        <v>795</v>
      </c>
      <c r="E1714">
        <v>5253713</v>
      </c>
      <c r="F1714" t="s">
        <v>3079</v>
      </c>
      <c r="G1714">
        <v>192651</v>
      </c>
      <c r="H1714" t="s">
        <v>4236</v>
      </c>
      <c r="I1714">
        <v>31</v>
      </c>
      <c r="J1714">
        <v>221</v>
      </c>
      <c r="K1714" s="172">
        <v>14</v>
      </c>
      <c r="L1714" t="s">
        <v>4764</v>
      </c>
      <c r="M1714" t="s">
        <v>4701</v>
      </c>
      <c r="N1714" s="177"/>
      <c r="O1714" s="166"/>
    </row>
    <row r="1715" spans="1:15" ht="15" x14ac:dyDescent="0.25">
      <c r="A1715">
        <v>292740</v>
      </c>
      <c r="B1715" t="s">
        <v>26</v>
      </c>
      <c r="C1715" t="s">
        <v>195</v>
      </c>
      <c r="D1715" t="s">
        <v>644</v>
      </c>
      <c r="E1715">
        <v>3991725</v>
      </c>
      <c r="F1715" t="s">
        <v>2060</v>
      </c>
      <c r="G1715">
        <v>212113</v>
      </c>
      <c r="H1715" t="s">
        <v>4236</v>
      </c>
      <c r="I1715">
        <v>94</v>
      </c>
      <c r="J1715">
        <v>377</v>
      </c>
      <c r="K1715" s="172">
        <v>25</v>
      </c>
      <c r="L1715" t="s">
        <v>4764</v>
      </c>
      <c r="M1715" t="s">
        <v>4701</v>
      </c>
      <c r="N1715" s="177"/>
      <c r="O1715" s="166"/>
    </row>
    <row r="1716" spans="1:15" ht="15" x14ac:dyDescent="0.25">
      <c r="A1716">
        <v>292720</v>
      </c>
      <c r="B1716" t="s">
        <v>23</v>
      </c>
      <c r="C1716" t="s">
        <v>69</v>
      </c>
      <c r="D1716" t="s">
        <v>533</v>
      </c>
      <c r="E1716">
        <v>5854830</v>
      </c>
      <c r="F1716" t="s">
        <v>1153</v>
      </c>
      <c r="G1716">
        <v>210056</v>
      </c>
      <c r="H1716" t="s">
        <v>4236</v>
      </c>
      <c r="I1716">
        <v>8</v>
      </c>
      <c r="J1716">
        <v>338</v>
      </c>
      <c r="K1716" s="172">
        <v>2</v>
      </c>
      <c r="L1716" t="s">
        <v>4764</v>
      </c>
      <c r="M1716" t="s">
        <v>4701</v>
      </c>
      <c r="N1716" s="177"/>
      <c r="O1716" s="166"/>
    </row>
    <row r="1717" spans="1:15" ht="15" x14ac:dyDescent="0.25">
      <c r="A1717">
        <v>292740</v>
      </c>
      <c r="B1717" t="s">
        <v>26</v>
      </c>
      <c r="C1717" t="s">
        <v>195</v>
      </c>
      <c r="D1717" t="s">
        <v>644</v>
      </c>
      <c r="E1717">
        <v>6429947</v>
      </c>
      <c r="F1717" t="s">
        <v>2075</v>
      </c>
      <c r="G1717">
        <v>212717</v>
      </c>
      <c r="H1717" t="s">
        <v>4236</v>
      </c>
      <c r="I1717">
        <v>98</v>
      </c>
      <c r="J1717">
        <v>273</v>
      </c>
      <c r="K1717" s="172">
        <v>36</v>
      </c>
      <c r="L1717" t="s">
        <v>4764</v>
      </c>
      <c r="M1717" t="s">
        <v>4701</v>
      </c>
      <c r="N1717" s="177"/>
      <c r="O1717" s="166"/>
    </row>
    <row r="1718" spans="1:15" ht="15" x14ac:dyDescent="0.25">
      <c r="A1718">
        <v>291370</v>
      </c>
      <c r="B1718" t="s">
        <v>27</v>
      </c>
      <c r="C1718" t="s">
        <v>230</v>
      </c>
      <c r="D1718" t="s">
        <v>682</v>
      </c>
      <c r="E1718">
        <v>6531520</v>
      </c>
      <c r="F1718" t="s">
        <v>4547</v>
      </c>
      <c r="G1718">
        <v>194670</v>
      </c>
      <c r="H1718" t="s">
        <v>4236</v>
      </c>
      <c r="I1718">
        <v>181</v>
      </c>
      <c r="J1718">
        <v>343</v>
      </c>
      <c r="K1718" s="172">
        <v>53</v>
      </c>
      <c r="L1718" t="s">
        <v>4764</v>
      </c>
      <c r="M1718" t="s">
        <v>4701</v>
      </c>
      <c r="N1718" s="177"/>
      <c r="O1718" s="166"/>
    </row>
    <row r="1719" spans="1:15" ht="15" x14ac:dyDescent="0.25">
      <c r="A1719">
        <v>291110</v>
      </c>
      <c r="B1719" t="s">
        <v>29</v>
      </c>
      <c r="C1719" t="s">
        <v>292</v>
      </c>
      <c r="D1719" t="s">
        <v>740</v>
      </c>
      <c r="E1719">
        <v>3498174</v>
      </c>
      <c r="F1719" t="s">
        <v>4648</v>
      </c>
      <c r="G1719">
        <v>191973</v>
      </c>
      <c r="H1719" t="s">
        <v>4236</v>
      </c>
      <c r="I1719">
        <v>65</v>
      </c>
      <c r="J1719">
        <v>799</v>
      </c>
      <c r="K1719" s="172">
        <v>8</v>
      </c>
      <c r="L1719" t="s">
        <v>4764</v>
      </c>
      <c r="M1719" t="s">
        <v>4701</v>
      </c>
      <c r="N1719" s="177"/>
      <c r="O1719" s="166"/>
    </row>
    <row r="1720" spans="1:15" ht="15" x14ac:dyDescent="0.25">
      <c r="A1720">
        <v>290540</v>
      </c>
      <c r="B1720" t="s">
        <v>31</v>
      </c>
      <c r="C1720" t="s">
        <v>465</v>
      </c>
      <c r="D1720" t="s">
        <v>899</v>
      </c>
      <c r="E1720">
        <v>2387220</v>
      </c>
      <c r="F1720" t="s">
        <v>3653</v>
      </c>
      <c r="G1720">
        <v>184225</v>
      </c>
      <c r="H1720" t="s">
        <v>4236</v>
      </c>
      <c r="I1720">
        <v>86</v>
      </c>
      <c r="J1720">
        <v>307</v>
      </c>
      <c r="K1720" s="172">
        <v>28</v>
      </c>
      <c r="L1720" t="s">
        <v>4764</v>
      </c>
      <c r="M1720" t="s">
        <v>4701</v>
      </c>
      <c r="N1720" s="177"/>
      <c r="O1720" s="166"/>
    </row>
    <row r="1721" spans="1:15" ht="15" x14ac:dyDescent="0.25">
      <c r="A1721">
        <v>292740</v>
      </c>
      <c r="B1721" t="s">
        <v>26</v>
      </c>
      <c r="C1721" t="s">
        <v>195</v>
      </c>
      <c r="D1721" t="s">
        <v>644</v>
      </c>
      <c r="E1721">
        <v>6807</v>
      </c>
      <c r="F1721" t="s">
        <v>2028</v>
      </c>
      <c r="G1721">
        <v>1627813</v>
      </c>
      <c r="H1721" t="s">
        <v>4236</v>
      </c>
      <c r="I1721">
        <v>61</v>
      </c>
      <c r="J1721">
        <v>219</v>
      </c>
      <c r="K1721" s="172">
        <v>28</v>
      </c>
      <c r="L1721" t="s">
        <v>4764</v>
      </c>
      <c r="M1721" t="s">
        <v>4701</v>
      </c>
      <c r="N1721" s="177"/>
      <c r="O1721" s="166"/>
    </row>
    <row r="1722" spans="1:15" ht="15" x14ac:dyDescent="0.25">
      <c r="A1722">
        <v>292740</v>
      </c>
      <c r="B1722" t="s">
        <v>26</v>
      </c>
      <c r="C1722" t="s">
        <v>195</v>
      </c>
      <c r="D1722" t="s">
        <v>644</v>
      </c>
      <c r="E1722">
        <v>7594003</v>
      </c>
      <c r="F1722" t="s">
        <v>2082</v>
      </c>
      <c r="G1722">
        <v>1552732</v>
      </c>
      <c r="H1722" t="s">
        <v>4236</v>
      </c>
      <c r="I1722">
        <v>74</v>
      </c>
      <c r="J1722">
        <v>250</v>
      </c>
      <c r="K1722" s="172">
        <v>30</v>
      </c>
      <c r="L1722" t="s">
        <v>4764</v>
      </c>
      <c r="M1722" t="s">
        <v>4701</v>
      </c>
      <c r="N1722" s="177"/>
      <c r="O1722" s="166"/>
    </row>
    <row r="1723" spans="1:15" ht="15" x14ac:dyDescent="0.25">
      <c r="A1723">
        <v>290570</v>
      </c>
      <c r="B1723" t="s">
        <v>26</v>
      </c>
      <c r="C1723" t="s">
        <v>177</v>
      </c>
      <c r="D1723" t="s">
        <v>625</v>
      </c>
      <c r="E1723">
        <v>9215867</v>
      </c>
      <c r="F1723" t="s">
        <v>1853</v>
      </c>
      <c r="G1723">
        <v>1624814</v>
      </c>
      <c r="H1723" t="s">
        <v>4236</v>
      </c>
      <c r="I1723">
        <v>131</v>
      </c>
      <c r="J1723">
        <v>317</v>
      </c>
      <c r="K1723" s="172">
        <v>41</v>
      </c>
      <c r="L1723" t="s">
        <v>4764</v>
      </c>
      <c r="M1723" t="s">
        <v>4701</v>
      </c>
      <c r="N1723" s="177"/>
      <c r="O1723" s="166"/>
    </row>
    <row r="1724" spans="1:15" ht="15" x14ac:dyDescent="0.25">
      <c r="A1724">
        <v>290730</v>
      </c>
      <c r="B1724" t="s">
        <v>26</v>
      </c>
      <c r="C1724" t="s">
        <v>205</v>
      </c>
      <c r="D1724" t="s">
        <v>652</v>
      </c>
      <c r="E1724">
        <v>7023146</v>
      </c>
      <c r="F1724" t="s">
        <v>3785</v>
      </c>
      <c r="G1724">
        <v>187003</v>
      </c>
      <c r="H1724" t="s">
        <v>4236</v>
      </c>
      <c r="I1724">
        <v>289</v>
      </c>
      <c r="J1724">
        <v>490</v>
      </c>
      <c r="K1724" s="172">
        <v>59</v>
      </c>
      <c r="L1724" t="s">
        <v>4764</v>
      </c>
      <c r="M1724" t="s">
        <v>4701</v>
      </c>
      <c r="N1724" s="177"/>
      <c r="O1724" s="166"/>
    </row>
    <row r="1725" spans="1:15" ht="15" x14ac:dyDescent="0.25">
      <c r="A1725">
        <v>291465</v>
      </c>
      <c r="B1725" t="s">
        <v>25</v>
      </c>
      <c r="C1725" t="s">
        <v>155</v>
      </c>
      <c r="D1725" t="s">
        <v>607</v>
      </c>
      <c r="E1725">
        <v>4026926</v>
      </c>
      <c r="F1725" t="s">
        <v>4560</v>
      </c>
      <c r="G1725">
        <v>195529</v>
      </c>
      <c r="H1725" t="s">
        <v>4236</v>
      </c>
      <c r="I1725">
        <v>44</v>
      </c>
      <c r="J1725">
        <v>446</v>
      </c>
      <c r="K1725" s="172">
        <v>10</v>
      </c>
      <c r="L1725" t="s">
        <v>4764</v>
      </c>
      <c r="M1725" t="s">
        <v>4701</v>
      </c>
      <c r="N1725" s="177"/>
      <c r="O1725" s="166"/>
    </row>
    <row r="1726" spans="1:15" ht="15" x14ac:dyDescent="0.25">
      <c r="A1726">
        <v>292740</v>
      </c>
      <c r="B1726" t="s">
        <v>26</v>
      </c>
      <c r="C1726" t="s">
        <v>195</v>
      </c>
      <c r="D1726" t="s">
        <v>644</v>
      </c>
      <c r="E1726">
        <v>154016</v>
      </c>
      <c r="F1726" t="s">
        <v>3944</v>
      </c>
      <c r="G1726">
        <v>2052288</v>
      </c>
      <c r="H1726" t="s">
        <v>4236</v>
      </c>
      <c r="I1726">
        <v>52</v>
      </c>
      <c r="J1726">
        <v>208</v>
      </c>
      <c r="K1726" s="172">
        <v>25</v>
      </c>
      <c r="L1726" t="s">
        <v>4764</v>
      </c>
      <c r="M1726" t="s">
        <v>4701</v>
      </c>
      <c r="N1726" s="177"/>
      <c r="O1726" s="166"/>
    </row>
    <row r="1727" spans="1:15" ht="15" x14ac:dyDescent="0.25">
      <c r="A1727">
        <v>292110</v>
      </c>
      <c r="B1727" t="s">
        <v>25</v>
      </c>
      <c r="C1727" t="s">
        <v>164</v>
      </c>
      <c r="D1727" t="s">
        <v>619</v>
      </c>
      <c r="E1727">
        <v>2672944</v>
      </c>
      <c r="F1727" t="s">
        <v>1748</v>
      </c>
      <c r="G1727">
        <v>203327</v>
      </c>
      <c r="H1727" t="s">
        <v>4236</v>
      </c>
      <c r="I1727">
        <v>170</v>
      </c>
      <c r="J1727">
        <v>379</v>
      </c>
      <c r="K1727" s="172">
        <v>45</v>
      </c>
      <c r="L1727" t="s">
        <v>4764</v>
      </c>
      <c r="M1727" t="s">
        <v>4701</v>
      </c>
      <c r="N1727" s="177"/>
      <c r="O1727" s="166"/>
    </row>
    <row r="1728" spans="1:15" ht="15" x14ac:dyDescent="0.25">
      <c r="A1728">
        <v>292740</v>
      </c>
      <c r="B1728" t="s">
        <v>26</v>
      </c>
      <c r="C1728" t="s">
        <v>195</v>
      </c>
      <c r="D1728" t="s">
        <v>644</v>
      </c>
      <c r="E1728">
        <v>3049175</v>
      </c>
      <c r="F1728" t="s">
        <v>2050</v>
      </c>
      <c r="G1728">
        <v>211729</v>
      </c>
      <c r="H1728" t="s">
        <v>4236</v>
      </c>
      <c r="I1728">
        <v>109</v>
      </c>
      <c r="J1728">
        <v>282</v>
      </c>
      <c r="K1728" s="172">
        <v>39</v>
      </c>
      <c r="L1728" t="s">
        <v>4764</v>
      </c>
      <c r="M1728" t="s">
        <v>4701</v>
      </c>
      <c r="N1728" s="177"/>
      <c r="O1728" s="166"/>
    </row>
    <row r="1729" spans="1:15" ht="15" x14ac:dyDescent="0.25">
      <c r="A1729">
        <v>292273</v>
      </c>
      <c r="B1729" t="s">
        <v>23</v>
      </c>
      <c r="C1729" t="s">
        <v>37</v>
      </c>
      <c r="D1729" t="s">
        <v>509</v>
      </c>
      <c r="E1729">
        <v>3484718</v>
      </c>
      <c r="F1729" t="s">
        <v>1005</v>
      </c>
      <c r="G1729">
        <v>204994</v>
      </c>
      <c r="H1729" t="s">
        <v>4236</v>
      </c>
      <c r="I1729">
        <v>60</v>
      </c>
      <c r="J1729">
        <v>456</v>
      </c>
      <c r="K1729" s="172">
        <v>13</v>
      </c>
      <c r="L1729" t="s">
        <v>4764</v>
      </c>
      <c r="M1729" t="s">
        <v>4701</v>
      </c>
      <c r="N1729" s="177"/>
      <c r="O1729" s="166"/>
    </row>
    <row r="1730" spans="1:15" ht="15" x14ac:dyDescent="0.25">
      <c r="A1730">
        <v>293070</v>
      </c>
      <c r="B1730" t="s">
        <v>26</v>
      </c>
      <c r="C1730" t="s">
        <v>177</v>
      </c>
      <c r="D1730" t="s">
        <v>630</v>
      </c>
      <c r="E1730">
        <v>3913589</v>
      </c>
      <c r="F1730" t="s">
        <v>1911</v>
      </c>
      <c r="G1730">
        <v>216585</v>
      </c>
      <c r="H1730" t="s">
        <v>4236</v>
      </c>
      <c r="I1730">
        <v>198</v>
      </c>
      <c r="J1730">
        <v>329</v>
      </c>
      <c r="K1730" s="172">
        <v>60</v>
      </c>
      <c r="L1730" t="s">
        <v>4764</v>
      </c>
      <c r="M1730" t="s">
        <v>4701</v>
      </c>
      <c r="N1730" s="177"/>
      <c r="O1730" s="166"/>
    </row>
    <row r="1731" spans="1:15" ht="15" x14ac:dyDescent="0.25">
      <c r="A1731">
        <v>291080</v>
      </c>
      <c r="B1731" t="s">
        <v>23</v>
      </c>
      <c r="C1731" t="s">
        <v>37</v>
      </c>
      <c r="D1731" t="s">
        <v>502</v>
      </c>
      <c r="E1731">
        <v>2505657</v>
      </c>
      <c r="F1731" t="s">
        <v>4247</v>
      </c>
      <c r="G1731">
        <v>190705</v>
      </c>
      <c r="H1731" t="s">
        <v>4236</v>
      </c>
      <c r="I1731">
        <v>32</v>
      </c>
      <c r="J1731">
        <v>269</v>
      </c>
      <c r="K1731" s="172">
        <v>12</v>
      </c>
      <c r="L1731" t="s">
        <v>4764</v>
      </c>
      <c r="M1731" t="s">
        <v>4701</v>
      </c>
      <c r="N1731" s="177"/>
      <c r="O1731" s="166"/>
    </row>
    <row r="1732" spans="1:15" ht="15" x14ac:dyDescent="0.25">
      <c r="A1732">
        <v>291650</v>
      </c>
      <c r="B1732" t="s">
        <v>27</v>
      </c>
      <c r="C1732" t="s">
        <v>230</v>
      </c>
      <c r="D1732" t="s">
        <v>684</v>
      </c>
      <c r="E1732">
        <v>2417316</v>
      </c>
      <c r="F1732" t="s">
        <v>2379</v>
      </c>
      <c r="G1732">
        <v>197645</v>
      </c>
      <c r="H1732" t="s">
        <v>4236</v>
      </c>
      <c r="I1732">
        <v>207</v>
      </c>
      <c r="J1732">
        <v>402</v>
      </c>
      <c r="K1732" s="172">
        <v>51</v>
      </c>
      <c r="L1732" t="s">
        <v>4764</v>
      </c>
      <c r="M1732" t="s">
        <v>4701</v>
      </c>
      <c r="N1732" s="177"/>
      <c r="O1732" s="166"/>
    </row>
    <row r="1733" spans="1:15" ht="15" x14ac:dyDescent="0.25">
      <c r="A1733">
        <v>292870</v>
      </c>
      <c r="B1733" t="s">
        <v>26</v>
      </c>
      <c r="C1733" t="s">
        <v>205</v>
      </c>
      <c r="D1733" t="s">
        <v>667</v>
      </c>
      <c r="E1733">
        <v>2519682</v>
      </c>
      <c r="F1733" t="s">
        <v>4649</v>
      </c>
      <c r="G1733">
        <v>213926</v>
      </c>
      <c r="H1733" t="s">
        <v>4236</v>
      </c>
      <c r="I1733">
        <v>164</v>
      </c>
      <c r="J1733">
        <v>465</v>
      </c>
      <c r="K1733" s="172">
        <v>35</v>
      </c>
      <c r="L1733" t="s">
        <v>4764</v>
      </c>
      <c r="M1733" t="s">
        <v>4701</v>
      </c>
      <c r="N1733" s="177"/>
      <c r="O1733" s="166"/>
    </row>
    <row r="1734" spans="1:15" ht="15" x14ac:dyDescent="0.25">
      <c r="A1734">
        <v>292740</v>
      </c>
      <c r="B1734" t="s">
        <v>26</v>
      </c>
      <c r="C1734" t="s">
        <v>195</v>
      </c>
      <c r="D1734" t="s">
        <v>644</v>
      </c>
      <c r="E1734">
        <v>9400354</v>
      </c>
      <c r="F1734" t="s">
        <v>2088</v>
      </c>
      <c r="G1734">
        <v>1650637</v>
      </c>
      <c r="H1734" t="s">
        <v>4236</v>
      </c>
      <c r="I1734">
        <v>104</v>
      </c>
      <c r="J1734">
        <v>302</v>
      </c>
      <c r="K1734" s="172">
        <v>34</v>
      </c>
      <c r="L1734" t="s">
        <v>4764</v>
      </c>
      <c r="M1734" t="s">
        <v>4701</v>
      </c>
      <c r="N1734" s="177"/>
      <c r="O1734" s="166"/>
    </row>
    <row r="1735" spans="1:15" ht="15" x14ac:dyDescent="0.25">
      <c r="A1735">
        <v>291480</v>
      </c>
      <c r="B1735" t="s">
        <v>31</v>
      </c>
      <c r="C1735" t="s">
        <v>417</v>
      </c>
      <c r="D1735" t="s">
        <v>861</v>
      </c>
      <c r="E1735">
        <v>3432769</v>
      </c>
      <c r="F1735" t="s">
        <v>3464</v>
      </c>
      <c r="G1735">
        <v>196215</v>
      </c>
      <c r="H1735" t="s">
        <v>4236</v>
      </c>
      <c r="I1735">
        <v>53</v>
      </c>
      <c r="J1735">
        <v>533</v>
      </c>
      <c r="K1735" s="172">
        <v>10</v>
      </c>
      <c r="L1735" t="s">
        <v>4764</v>
      </c>
      <c r="M1735" t="s">
        <v>4701</v>
      </c>
      <c r="N1735" s="177"/>
      <c r="O1735" s="166"/>
    </row>
    <row r="1736" spans="1:15" ht="15" x14ac:dyDescent="0.25">
      <c r="A1736">
        <v>292100</v>
      </c>
      <c r="B1736" t="s">
        <v>26</v>
      </c>
      <c r="C1736" t="s">
        <v>177</v>
      </c>
      <c r="D1736" t="s">
        <v>628</v>
      </c>
      <c r="E1736">
        <v>5654017</v>
      </c>
      <c r="F1736" t="s">
        <v>1888</v>
      </c>
      <c r="G1736">
        <v>203181</v>
      </c>
      <c r="H1736" t="s">
        <v>4236</v>
      </c>
      <c r="I1736">
        <v>274</v>
      </c>
      <c r="J1736">
        <v>493</v>
      </c>
      <c r="K1736" s="172">
        <v>56</v>
      </c>
      <c r="L1736" t="s">
        <v>4764</v>
      </c>
      <c r="M1736" t="s">
        <v>4701</v>
      </c>
      <c r="N1736" s="177"/>
      <c r="O1736" s="166"/>
    </row>
    <row r="1737" spans="1:15" ht="15" x14ac:dyDescent="0.25">
      <c r="A1737">
        <v>292740</v>
      </c>
      <c r="B1737" t="s">
        <v>26</v>
      </c>
      <c r="C1737" t="s">
        <v>195</v>
      </c>
      <c r="D1737" t="s">
        <v>644</v>
      </c>
      <c r="E1737">
        <v>3909611</v>
      </c>
      <c r="F1737" t="s">
        <v>2059</v>
      </c>
      <c r="G1737">
        <v>212067</v>
      </c>
      <c r="H1737" t="s">
        <v>4236</v>
      </c>
      <c r="I1737">
        <v>63</v>
      </c>
      <c r="J1737">
        <v>192</v>
      </c>
      <c r="K1737" s="172">
        <v>33</v>
      </c>
      <c r="L1737" t="s">
        <v>4764</v>
      </c>
      <c r="M1737" t="s">
        <v>4701</v>
      </c>
      <c r="N1737" s="177"/>
      <c r="O1737" s="166"/>
    </row>
    <row r="1738" spans="1:15" ht="15" x14ac:dyDescent="0.25">
      <c r="A1738">
        <v>292740</v>
      </c>
      <c r="B1738" t="s">
        <v>26</v>
      </c>
      <c r="C1738" t="s">
        <v>195</v>
      </c>
      <c r="D1738" t="s">
        <v>644</v>
      </c>
      <c r="E1738">
        <v>6971</v>
      </c>
      <c r="F1738" t="s">
        <v>2035</v>
      </c>
      <c r="G1738">
        <v>211230</v>
      </c>
      <c r="H1738" t="s">
        <v>4236</v>
      </c>
      <c r="I1738">
        <v>117</v>
      </c>
      <c r="J1738">
        <v>292</v>
      </c>
      <c r="K1738" s="172">
        <v>40</v>
      </c>
      <c r="L1738" t="s">
        <v>4764</v>
      </c>
      <c r="M1738" t="s">
        <v>4701</v>
      </c>
      <c r="N1738" s="177"/>
      <c r="O1738" s="166"/>
    </row>
    <row r="1739" spans="1:15" ht="15" x14ac:dyDescent="0.25">
      <c r="A1739">
        <v>292740</v>
      </c>
      <c r="B1739" t="s">
        <v>26</v>
      </c>
      <c r="C1739" t="s">
        <v>195</v>
      </c>
      <c r="D1739" t="s">
        <v>644</v>
      </c>
      <c r="E1739">
        <v>6866</v>
      </c>
      <c r="F1739" t="s">
        <v>2030</v>
      </c>
      <c r="G1739">
        <v>211036</v>
      </c>
      <c r="H1739" t="s">
        <v>4236</v>
      </c>
      <c r="I1739">
        <v>71</v>
      </c>
      <c r="J1739">
        <v>239</v>
      </c>
      <c r="K1739" s="172">
        <v>30</v>
      </c>
      <c r="L1739" t="s">
        <v>4764</v>
      </c>
      <c r="M1739" t="s">
        <v>4701</v>
      </c>
      <c r="N1739" s="177"/>
      <c r="O1739" s="166"/>
    </row>
    <row r="1740" spans="1:15" ht="15" x14ac:dyDescent="0.25">
      <c r="A1740">
        <v>290070</v>
      </c>
      <c r="B1740" t="s">
        <v>27</v>
      </c>
      <c r="C1740" t="s">
        <v>230</v>
      </c>
      <c r="D1740" t="s">
        <v>673</v>
      </c>
      <c r="E1740">
        <v>2487292</v>
      </c>
      <c r="F1740" t="s">
        <v>1245</v>
      </c>
      <c r="G1740">
        <v>179299</v>
      </c>
      <c r="H1740" t="s">
        <v>4236</v>
      </c>
      <c r="I1740">
        <v>302</v>
      </c>
      <c r="J1740">
        <v>564</v>
      </c>
      <c r="K1740" s="172">
        <v>54</v>
      </c>
      <c r="L1740" t="s">
        <v>4764</v>
      </c>
      <c r="M1740" t="s">
        <v>4701</v>
      </c>
      <c r="N1740" s="177"/>
      <c r="O1740" s="166"/>
    </row>
    <row r="1741" spans="1:15" ht="15" x14ac:dyDescent="0.25">
      <c r="A1741">
        <v>292740</v>
      </c>
      <c r="B1741" t="s">
        <v>26</v>
      </c>
      <c r="C1741" t="s">
        <v>195</v>
      </c>
      <c r="D1741" t="s">
        <v>644</v>
      </c>
      <c r="E1741">
        <v>2653419</v>
      </c>
      <c r="F1741" t="s">
        <v>2046</v>
      </c>
      <c r="G1741">
        <v>211605</v>
      </c>
      <c r="H1741" t="s">
        <v>4236</v>
      </c>
      <c r="I1741">
        <v>139</v>
      </c>
      <c r="J1741">
        <v>326</v>
      </c>
      <c r="K1741" s="172">
        <v>43</v>
      </c>
      <c r="L1741" t="s">
        <v>4764</v>
      </c>
      <c r="M1741" t="s">
        <v>4701</v>
      </c>
      <c r="N1741" s="177"/>
      <c r="O1741" s="166"/>
    </row>
    <row r="1742" spans="1:15" ht="15" x14ac:dyDescent="0.25">
      <c r="A1742">
        <v>292990</v>
      </c>
      <c r="B1742" t="s">
        <v>23</v>
      </c>
      <c r="C1742" t="s">
        <v>84</v>
      </c>
      <c r="D1742" t="s">
        <v>545</v>
      </c>
      <c r="E1742">
        <v>3017117</v>
      </c>
      <c r="F1742" t="s">
        <v>3968</v>
      </c>
      <c r="G1742">
        <v>215473</v>
      </c>
      <c r="H1742" t="s">
        <v>4001</v>
      </c>
      <c r="I1742">
        <v>10</v>
      </c>
      <c r="J1742">
        <v>179</v>
      </c>
      <c r="K1742" s="172">
        <v>6</v>
      </c>
      <c r="L1742" t="s">
        <v>4702</v>
      </c>
      <c r="M1742" t="s">
        <v>4613</v>
      </c>
      <c r="N1742" s="177"/>
      <c r="O1742" s="166"/>
    </row>
    <row r="1743" spans="1:15" ht="15" x14ac:dyDescent="0.25">
      <c r="A1743">
        <v>292400</v>
      </c>
      <c r="B1743" t="s">
        <v>28</v>
      </c>
      <c r="C1743" t="s">
        <v>274</v>
      </c>
      <c r="D1743" t="s">
        <v>720</v>
      </c>
      <c r="E1743">
        <v>2549913</v>
      </c>
      <c r="F1743" t="s">
        <v>1068</v>
      </c>
      <c r="G1743">
        <v>206202</v>
      </c>
      <c r="H1743" t="s">
        <v>4236</v>
      </c>
      <c r="I1743">
        <v>22</v>
      </c>
      <c r="J1743">
        <v>566</v>
      </c>
      <c r="K1743" s="172">
        <v>4</v>
      </c>
      <c r="L1743" t="s">
        <v>4764</v>
      </c>
      <c r="M1743" t="s">
        <v>4701</v>
      </c>
      <c r="N1743" s="177"/>
      <c r="O1743" s="166"/>
    </row>
    <row r="1744" spans="1:15" ht="15" x14ac:dyDescent="0.25">
      <c r="A1744">
        <v>293330</v>
      </c>
      <c r="B1744" t="s">
        <v>30</v>
      </c>
      <c r="C1744" t="s">
        <v>333</v>
      </c>
      <c r="D1744" t="s">
        <v>842</v>
      </c>
      <c r="E1744">
        <v>5131138</v>
      </c>
      <c r="F1744" t="s">
        <v>3345</v>
      </c>
      <c r="G1744">
        <v>220027</v>
      </c>
      <c r="H1744" t="s">
        <v>4236</v>
      </c>
      <c r="I1744">
        <v>140</v>
      </c>
      <c r="J1744">
        <v>280</v>
      </c>
      <c r="K1744" s="172">
        <v>50</v>
      </c>
      <c r="L1744" t="s">
        <v>4764</v>
      </c>
      <c r="M1744" t="s">
        <v>4701</v>
      </c>
      <c r="N1744" s="177"/>
      <c r="O1744" s="166"/>
    </row>
    <row r="1745" spans="1:15" ht="15" x14ac:dyDescent="0.25">
      <c r="A1745">
        <v>290460</v>
      </c>
      <c r="B1745" t="s">
        <v>30</v>
      </c>
      <c r="C1745" t="s">
        <v>332</v>
      </c>
      <c r="D1745" t="s">
        <v>773</v>
      </c>
      <c r="E1745">
        <v>2556839</v>
      </c>
      <c r="F1745" t="s">
        <v>2955</v>
      </c>
      <c r="G1745">
        <v>183288</v>
      </c>
      <c r="H1745" t="s">
        <v>4236</v>
      </c>
      <c r="I1745">
        <v>196</v>
      </c>
      <c r="J1745">
        <v>465</v>
      </c>
      <c r="K1745" s="172">
        <v>42</v>
      </c>
      <c r="L1745" t="s">
        <v>4764</v>
      </c>
      <c r="M1745" t="s">
        <v>4701</v>
      </c>
      <c r="N1745" s="177"/>
      <c r="O1745" s="166"/>
    </row>
    <row r="1746" spans="1:15" ht="15" x14ac:dyDescent="0.25">
      <c r="A1746">
        <v>290750</v>
      </c>
      <c r="B1746" t="s">
        <v>27</v>
      </c>
      <c r="C1746" t="s">
        <v>230</v>
      </c>
      <c r="D1746" t="s">
        <v>678</v>
      </c>
      <c r="E1746">
        <v>2388693</v>
      </c>
      <c r="F1746" t="s">
        <v>2349</v>
      </c>
      <c r="G1746">
        <v>187151</v>
      </c>
      <c r="H1746" t="s">
        <v>4236</v>
      </c>
      <c r="I1746">
        <v>174</v>
      </c>
      <c r="J1746">
        <v>477</v>
      </c>
      <c r="K1746" s="172">
        <v>36</v>
      </c>
      <c r="L1746" t="s">
        <v>4764</v>
      </c>
      <c r="M1746" t="s">
        <v>4701</v>
      </c>
      <c r="N1746" s="177"/>
      <c r="O1746" s="166"/>
    </row>
    <row r="1747" spans="1:15" ht="15" x14ac:dyDescent="0.25">
      <c r="A1747">
        <v>292530</v>
      </c>
      <c r="B1747" t="s">
        <v>25</v>
      </c>
      <c r="C1747" t="s">
        <v>155</v>
      </c>
      <c r="D1747" t="s">
        <v>610</v>
      </c>
      <c r="E1747">
        <v>3888940</v>
      </c>
      <c r="F1747" t="s">
        <v>3892</v>
      </c>
      <c r="G1747">
        <v>208035</v>
      </c>
      <c r="H1747" t="s">
        <v>4236</v>
      </c>
      <c r="I1747">
        <v>18</v>
      </c>
      <c r="J1747">
        <v>304</v>
      </c>
      <c r="K1747" s="172">
        <v>6</v>
      </c>
      <c r="L1747" t="s">
        <v>4764</v>
      </c>
      <c r="M1747" t="s">
        <v>4701</v>
      </c>
      <c r="N1747" s="177"/>
      <c r="O1747" s="166"/>
    </row>
    <row r="1748" spans="1:15" ht="15" x14ac:dyDescent="0.25">
      <c r="A1748">
        <v>292520</v>
      </c>
      <c r="B1748" t="s">
        <v>26</v>
      </c>
      <c r="C1748" t="s">
        <v>177</v>
      </c>
      <c r="D1748" t="s">
        <v>629</v>
      </c>
      <c r="E1748">
        <v>2653451</v>
      </c>
      <c r="F1748" t="s">
        <v>1896</v>
      </c>
      <c r="G1748">
        <v>207438</v>
      </c>
      <c r="H1748" t="s">
        <v>4236</v>
      </c>
      <c r="I1748">
        <v>103</v>
      </c>
      <c r="J1748">
        <v>431</v>
      </c>
      <c r="K1748" s="172">
        <v>24</v>
      </c>
      <c r="L1748" t="s">
        <v>4764</v>
      </c>
      <c r="M1748" t="s">
        <v>4701</v>
      </c>
      <c r="N1748" s="177"/>
      <c r="O1748" s="166"/>
    </row>
    <row r="1749" spans="1:15" ht="15" x14ac:dyDescent="0.25">
      <c r="A1749">
        <v>292740</v>
      </c>
      <c r="B1749" t="s">
        <v>26</v>
      </c>
      <c r="C1749" t="s">
        <v>195</v>
      </c>
      <c r="D1749" t="s">
        <v>644</v>
      </c>
      <c r="E1749">
        <v>9577629</v>
      </c>
      <c r="F1749" t="s">
        <v>2093</v>
      </c>
      <c r="G1749">
        <v>1698494</v>
      </c>
      <c r="H1749" t="s">
        <v>4236</v>
      </c>
      <c r="I1749">
        <v>79</v>
      </c>
      <c r="J1749">
        <v>158</v>
      </c>
      <c r="K1749" s="172">
        <v>50</v>
      </c>
      <c r="L1749" t="s">
        <v>4764</v>
      </c>
      <c r="M1749" t="s">
        <v>4701</v>
      </c>
      <c r="N1749" s="177"/>
      <c r="O1749" s="166"/>
    </row>
    <row r="1750" spans="1:15" ht="15" x14ac:dyDescent="0.25">
      <c r="A1750">
        <v>292740</v>
      </c>
      <c r="B1750" t="s">
        <v>26</v>
      </c>
      <c r="C1750" t="s">
        <v>195</v>
      </c>
      <c r="D1750" t="s">
        <v>644</v>
      </c>
      <c r="E1750">
        <v>6807</v>
      </c>
      <c r="F1750" t="s">
        <v>2028</v>
      </c>
      <c r="G1750">
        <v>210919</v>
      </c>
      <c r="H1750" t="s">
        <v>4236</v>
      </c>
      <c r="I1750">
        <v>34</v>
      </c>
      <c r="J1750">
        <v>282</v>
      </c>
      <c r="K1750" s="172">
        <v>12</v>
      </c>
      <c r="L1750" t="s">
        <v>4764</v>
      </c>
      <c r="M1750" t="s">
        <v>4701</v>
      </c>
      <c r="N1750" s="177"/>
      <c r="O1750" s="166"/>
    </row>
    <row r="1751" spans="1:15" ht="15" x14ac:dyDescent="0.25">
      <c r="A1751">
        <v>291400</v>
      </c>
      <c r="B1751" t="s">
        <v>23</v>
      </c>
      <c r="C1751" t="s">
        <v>37</v>
      </c>
      <c r="D1751" t="s">
        <v>506</v>
      </c>
      <c r="E1751">
        <v>4026616</v>
      </c>
      <c r="F1751" t="s">
        <v>984</v>
      </c>
      <c r="G1751">
        <v>194980</v>
      </c>
      <c r="H1751" t="s">
        <v>4236</v>
      </c>
      <c r="I1751">
        <v>127</v>
      </c>
      <c r="J1751">
        <v>567</v>
      </c>
      <c r="K1751" s="172">
        <v>22</v>
      </c>
      <c r="L1751" t="s">
        <v>4764</v>
      </c>
      <c r="M1751" t="s">
        <v>4701</v>
      </c>
      <c r="N1751" s="177"/>
      <c r="O1751" s="166"/>
    </row>
    <row r="1752" spans="1:15" ht="15" x14ac:dyDescent="0.25">
      <c r="A1752">
        <v>292740</v>
      </c>
      <c r="B1752" t="s">
        <v>26</v>
      </c>
      <c r="C1752" t="s">
        <v>195</v>
      </c>
      <c r="D1752" t="s">
        <v>644</v>
      </c>
      <c r="E1752">
        <v>3152820</v>
      </c>
      <c r="F1752" t="s">
        <v>2051</v>
      </c>
      <c r="G1752">
        <v>211788</v>
      </c>
      <c r="H1752" t="s">
        <v>4236</v>
      </c>
      <c r="I1752">
        <v>45</v>
      </c>
      <c r="J1752">
        <v>255</v>
      </c>
      <c r="K1752" s="172">
        <v>18</v>
      </c>
      <c r="L1752" t="s">
        <v>4764</v>
      </c>
      <c r="M1752" t="s">
        <v>4701</v>
      </c>
      <c r="N1752" s="177"/>
      <c r="O1752" s="166"/>
    </row>
    <row r="1753" spans="1:15" ht="15" x14ac:dyDescent="0.25">
      <c r="A1753">
        <v>292100</v>
      </c>
      <c r="B1753" t="s">
        <v>26</v>
      </c>
      <c r="C1753" t="s">
        <v>177</v>
      </c>
      <c r="D1753" t="s">
        <v>628</v>
      </c>
      <c r="E1753">
        <v>7060033</v>
      </c>
      <c r="F1753" t="s">
        <v>1889</v>
      </c>
      <c r="G1753">
        <v>203203</v>
      </c>
      <c r="H1753" t="s">
        <v>4236</v>
      </c>
      <c r="I1753">
        <v>162</v>
      </c>
      <c r="J1753">
        <v>301</v>
      </c>
      <c r="K1753" s="172">
        <v>54</v>
      </c>
      <c r="L1753" t="s">
        <v>4764</v>
      </c>
      <c r="M1753" t="s">
        <v>4701</v>
      </c>
      <c r="N1753" s="177"/>
      <c r="O1753" s="166"/>
    </row>
    <row r="1754" spans="1:15" ht="15" x14ac:dyDescent="0.25">
      <c r="A1754">
        <v>291750</v>
      </c>
      <c r="B1754" t="s">
        <v>24</v>
      </c>
      <c r="C1754" t="s">
        <v>134</v>
      </c>
      <c r="D1754" t="s">
        <v>588</v>
      </c>
      <c r="E1754">
        <v>3785866</v>
      </c>
      <c r="F1754" t="s">
        <v>1523</v>
      </c>
      <c r="G1754">
        <v>2363410</v>
      </c>
      <c r="H1754" t="s">
        <v>4236</v>
      </c>
      <c r="I1754">
        <v>13</v>
      </c>
      <c r="J1754">
        <v>41</v>
      </c>
      <c r="K1754" s="172">
        <v>32</v>
      </c>
      <c r="L1754" t="s">
        <v>4764</v>
      </c>
      <c r="M1754" t="s">
        <v>4701</v>
      </c>
      <c r="N1754" s="177"/>
      <c r="O1754" s="166"/>
    </row>
    <row r="1755" spans="1:15" ht="15" x14ac:dyDescent="0.25">
      <c r="A1755">
        <v>290850</v>
      </c>
      <c r="B1755" t="s">
        <v>23</v>
      </c>
      <c r="C1755" t="s">
        <v>37</v>
      </c>
      <c r="D1755" t="s">
        <v>500</v>
      </c>
      <c r="E1755">
        <v>5085829</v>
      </c>
      <c r="F1755" t="s">
        <v>950</v>
      </c>
      <c r="G1755">
        <v>188026</v>
      </c>
      <c r="H1755" t="s">
        <v>4236</v>
      </c>
      <c r="I1755">
        <v>327</v>
      </c>
      <c r="J1755">
        <v>739</v>
      </c>
      <c r="K1755" s="172">
        <v>44</v>
      </c>
      <c r="L1755" t="s">
        <v>4764</v>
      </c>
      <c r="M1755" t="s">
        <v>4701</v>
      </c>
      <c r="N1755" s="177"/>
      <c r="O1755" s="166"/>
    </row>
    <row r="1756" spans="1:15" ht="15" x14ac:dyDescent="0.25">
      <c r="A1756">
        <v>292740</v>
      </c>
      <c r="B1756" t="s">
        <v>26</v>
      </c>
      <c r="C1756" t="s">
        <v>195</v>
      </c>
      <c r="D1756" t="s">
        <v>644</v>
      </c>
      <c r="E1756">
        <v>6785</v>
      </c>
      <c r="F1756" t="s">
        <v>3926</v>
      </c>
      <c r="G1756">
        <v>1730053</v>
      </c>
      <c r="H1756" t="s">
        <v>4237</v>
      </c>
      <c r="I1756">
        <v>239</v>
      </c>
      <c r="J1756">
        <v>398</v>
      </c>
      <c r="K1756" s="172">
        <v>60</v>
      </c>
      <c r="L1756" t="s">
        <v>4764</v>
      </c>
      <c r="M1756" t="s">
        <v>4701</v>
      </c>
      <c r="N1756" s="177"/>
      <c r="O1756" s="166"/>
    </row>
    <row r="1757" spans="1:15" ht="15" x14ac:dyDescent="0.25">
      <c r="A1757">
        <v>292740</v>
      </c>
      <c r="B1757" t="s">
        <v>26</v>
      </c>
      <c r="C1757" t="s">
        <v>195</v>
      </c>
      <c r="D1757" t="s">
        <v>644</v>
      </c>
      <c r="E1757">
        <v>4022</v>
      </c>
      <c r="F1757" t="s">
        <v>2014</v>
      </c>
      <c r="G1757">
        <v>1568264</v>
      </c>
      <c r="H1757" t="s">
        <v>4236</v>
      </c>
      <c r="I1757">
        <v>66</v>
      </c>
      <c r="J1757">
        <v>163</v>
      </c>
      <c r="K1757" s="172">
        <v>40</v>
      </c>
      <c r="L1757" t="s">
        <v>4764</v>
      </c>
      <c r="M1757" t="s">
        <v>4701</v>
      </c>
      <c r="N1757" s="177"/>
      <c r="O1757" s="166"/>
    </row>
    <row r="1758" spans="1:15" ht="15" x14ac:dyDescent="0.25">
      <c r="A1758">
        <v>291840</v>
      </c>
      <c r="B1758" t="s">
        <v>28</v>
      </c>
      <c r="C1758" t="s">
        <v>263</v>
      </c>
      <c r="D1758" t="s">
        <v>709</v>
      </c>
      <c r="E1758">
        <v>7831765</v>
      </c>
      <c r="F1758" t="s">
        <v>2583</v>
      </c>
      <c r="G1758">
        <v>2343827</v>
      </c>
      <c r="H1758" t="s">
        <v>4236</v>
      </c>
      <c r="I1758">
        <v>6</v>
      </c>
      <c r="J1758">
        <v>25</v>
      </c>
      <c r="K1758" s="172">
        <v>24</v>
      </c>
      <c r="L1758" t="s">
        <v>4764</v>
      </c>
      <c r="M1758" t="s">
        <v>4701</v>
      </c>
      <c r="N1758" s="177"/>
      <c r="O1758" s="166"/>
    </row>
    <row r="1759" spans="1:15" ht="15" x14ac:dyDescent="0.25">
      <c r="A1759">
        <v>291950</v>
      </c>
      <c r="B1759" t="s">
        <v>30</v>
      </c>
      <c r="C1759" t="s">
        <v>332</v>
      </c>
      <c r="D1759" t="s">
        <v>783</v>
      </c>
      <c r="E1759">
        <v>6427944</v>
      </c>
      <c r="F1759" t="s">
        <v>4730</v>
      </c>
      <c r="G1759">
        <v>201685</v>
      </c>
      <c r="H1759" t="s">
        <v>4236</v>
      </c>
      <c r="I1759">
        <v>137</v>
      </c>
      <c r="J1759">
        <v>393</v>
      </c>
      <c r="K1759" s="172">
        <v>35</v>
      </c>
      <c r="L1759" t="s">
        <v>4764</v>
      </c>
      <c r="M1759" t="s">
        <v>4701</v>
      </c>
      <c r="N1759" s="177"/>
      <c r="O1759" s="166"/>
    </row>
    <row r="1760" spans="1:15" ht="15" x14ac:dyDescent="0.25">
      <c r="A1760">
        <v>291955</v>
      </c>
      <c r="B1760" t="s">
        <v>29</v>
      </c>
      <c r="C1760" t="s">
        <v>292</v>
      </c>
      <c r="D1760" t="s">
        <v>741</v>
      </c>
      <c r="E1760">
        <v>6689396</v>
      </c>
      <c r="F1760" t="s">
        <v>3859</v>
      </c>
      <c r="G1760">
        <v>201804</v>
      </c>
      <c r="H1760" t="s">
        <v>4236</v>
      </c>
      <c r="I1760">
        <v>32</v>
      </c>
      <c r="J1760">
        <v>310</v>
      </c>
      <c r="K1760" s="172">
        <v>10</v>
      </c>
      <c r="L1760" t="s">
        <v>4764</v>
      </c>
      <c r="M1760" t="s">
        <v>4701</v>
      </c>
      <c r="N1760" s="177"/>
      <c r="O1760" s="166"/>
    </row>
    <row r="1761" spans="1:15" ht="15" x14ac:dyDescent="0.25">
      <c r="A1761">
        <v>292740</v>
      </c>
      <c r="B1761" t="s">
        <v>26</v>
      </c>
      <c r="C1761" t="s">
        <v>195</v>
      </c>
      <c r="D1761" t="s">
        <v>644</v>
      </c>
      <c r="E1761">
        <v>4839</v>
      </c>
      <c r="F1761" t="s">
        <v>3941</v>
      </c>
      <c r="G1761">
        <v>1975072</v>
      </c>
      <c r="H1761" t="s">
        <v>4237</v>
      </c>
      <c r="I1761">
        <v>46</v>
      </c>
      <c r="J1761">
        <v>265</v>
      </c>
      <c r="K1761" s="172">
        <v>17</v>
      </c>
      <c r="L1761" t="s">
        <v>4764</v>
      </c>
      <c r="M1761" t="s">
        <v>4701</v>
      </c>
      <c r="N1761" s="177"/>
      <c r="O1761" s="166"/>
    </row>
    <row r="1762" spans="1:15" ht="15" x14ac:dyDescent="0.25">
      <c r="A1762">
        <v>292740</v>
      </c>
      <c r="B1762" t="s">
        <v>26</v>
      </c>
      <c r="C1762" t="s">
        <v>195</v>
      </c>
      <c r="D1762" t="s">
        <v>644</v>
      </c>
      <c r="E1762">
        <v>6793</v>
      </c>
      <c r="F1762" t="s">
        <v>2027</v>
      </c>
      <c r="G1762">
        <v>210862</v>
      </c>
      <c r="H1762" t="s">
        <v>4236</v>
      </c>
      <c r="I1762">
        <v>72</v>
      </c>
      <c r="J1762">
        <v>286</v>
      </c>
      <c r="K1762" s="172">
        <v>25</v>
      </c>
      <c r="L1762" t="s">
        <v>4764</v>
      </c>
      <c r="M1762" t="s">
        <v>4701</v>
      </c>
      <c r="N1762" s="177"/>
      <c r="O1762" s="166"/>
    </row>
    <row r="1763" spans="1:15" ht="15" x14ac:dyDescent="0.25">
      <c r="A1763">
        <v>292740</v>
      </c>
      <c r="B1763" t="s">
        <v>26</v>
      </c>
      <c r="C1763" t="s">
        <v>195</v>
      </c>
      <c r="D1763" t="s">
        <v>644</v>
      </c>
      <c r="E1763">
        <v>28479</v>
      </c>
      <c r="F1763" t="s">
        <v>2037</v>
      </c>
      <c r="G1763">
        <v>1466275</v>
      </c>
      <c r="H1763" t="s">
        <v>4236</v>
      </c>
      <c r="I1763">
        <v>48</v>
      </c>
      <c r="J1763">
        <v>185</v>
      </c>
      <c r="K1763" s="172">
        <v>26</v>
      </c>
      <c r="L1763" t="s">
        <v>4764</v>
      </c>
      <c r="M1763" t="s">
        <v>4701</v>
      </c>
      <c r="N1763" s="177"/>
      <c r="O1763" s="166"/>
    </row>
    <row r="1764" spans="1:15" ht="15" x14ac:dyDescent="0.25">
      <c r="A1764">
        <v>291955</v>
      </c>
      <c r="B1764" t="s">
        <v>29</v>
      </c>
      <c r="C1764" t="s">
        <v>292</v>
      </c>
      <c r="D1764" t="s">
        <v>741</v>
      </c>
      <c r="E1764">
        <v>6440207</v>
      </c>
      <c r="F1764" t="s">
        <v>3860</v>
      </c>
      <c r="G1764">
        <v>1518410</v>
      </c>
      <c r="H1764" t="s">
        <v>4236</v>
      </c>
      <c r="I1764">
        <v>46</v>
      </c>
      <c r="J1764">
        <v>322</v>
      </c>
      <c r="K1764" s="172">
        <v>14</v>
      </c>
      <c r="L1764" t="s">
        <v>4764</v>
      </c>
      <c r="M1764" t="s">
        <v>4701</v>
      </c>
      <c r="N1764" s="177"/>
      <c r="O1764" s="166"/>
    </row>
    <row r="1765" spans="1:15" ht="15" x14ac:dyDescent="0.25">
      <c r="A1765">
        <v>291080</v>
      </c>
      <c r="B1765" t="s">
        <v>23</v>
      </c>
      <c r="C1765" t="s">
        <v>37</v>
      </c>
      <c r="D1765" t="s">
        <v>502</v>
      </c>
      <c r="E1765">
        <v>6484093</v>
      </c>
      <c r="F1765" t="s">
        <v>4384</v>
      </c>
      <c r="G1765">
        <v>191701</v>
      </c>
      <c r="H1765" t="s">
        <v>4236</v>
      </c>
      <c r="I1765">
        <v>47</v>
      </c>
      <c r="J1765">
        <v>418</v>
      </c>
      <c r="K1765" s="172">
        <v>11</v>
      </c>
      <c r="L1765" t="s">
        <v>4764</v>
      </c>
      <c r="M1765" t="s">
        <v>4701</v>
      </c>
      <c r="N1765" s="177"/>
      <c r="O1765" s="166"/>
    </row>
    <row r="1766" spans="1:15" ht="15" x14ac:dyDescent="0.25">
      <c r="A1766">
        <v>291360</v>
      </c>
      <c r="B1766" t="s">
        <v>31</v>
      </c>
      <c r="C1766" t="s">
        <v>408</v>
      </c>
      <c r="D1766" t="s">
        <v>845</v>
      </c>
      <c r="E1766">
        <v>6007228</v>
      </c>
      <c r="F1766" t="s">
        <v>3377</v>
      </c>
      <c r="G1766">
        <v>194522</v>
      </c>
      <c r="H1766" t="s">
        <v>4236</v>
      </c>
      <c r="I1766">
        <v>60</v>
      </c>
      <c r="J1766">
        <v>541</v>
      </c>
      <c r="K1766" s="172">
        <v>11</v>
      </c>
      <c r="L1766" t="s">
        <v>4764</v>
      </c>
      <c r="M1766" t="s">
        <v>4701</v>
      </c>
      <c r="N1766" s="177"/>
      <c r="O1766" s="166"/>
    </row>
    <row r="1767" spans="1:15" ht="15" x14ac:dyDescent="0.25">
      <c r="A1767">
        <v>291920</v>
      </c>
      <c r="B1767" t="s">
        <v>26</v>
      </c>
      <c r="C1767" t="s">
        <v>195</v>
      </c>
      <c r="D1767" t="s">
        <v>642</v>
      </c>
      <c r="E1767">
        <v>3044866</v>
      </c>
      <c r="F1767" t="s">
        <v>1999</v>
      </c>
      <c r="G1767">
        <v>201227</v>
      </c>
      <c r="H1767" t="s">
        <v>4236</v>
      </c>
      <c r="I1767">
        <v>32</v>
      </c>
      <c r="J1767">
        <v>460</v>
      </c>
      <c r="K1767" s="172">
        <v>7</v>
      </c>
      <c r="L1767" t="s">
        <v>4764</v>
      </c>
      <c r="M1767" t="s">
        <v>4701</v>
      </c>
      <c r="N1767" s="177"/>
      <c r="O1767" s="166"/>
    </row>
    <row r="1768" spans="1:15" ht="15" x14ac:dyDescent="0.25">
      <c r="A1768">
        <v>291640</v>
      </c>
      <c r="B1768" t="s">
        <v>30</v>
      </c>
      <c r="C1768" t="s">
        <v>377</v>
      </c>
      <c r="D1768" t="s">
        <v>817</v>
      </c>
      <c r="E1768">
        <v>2417251</v>
      </c>
      <c r="F1768" t="s">
        <v>4731</v>
      </c>
      <c r="G1768">
        <v>2169541</v>
      </c>
      <c r="H1768" t="s">
        <v>4237</v>
      </c>
      <c r="I1768">
        <v>49</v>
      </c>
      <c r="J1768">
        <v>70</v>
      </c>
      <c r="K1768" s="172">
        <v>70</v>
      </c>
      <c r="L1768" t="s">
        <v>4764</v>
      </c>
      <c r="M1768" t="s">
        <v>4701</v>
      </c>
      <c r="N1768" s="177"/>
      <c r="O1768" s="166"/>
    </row>
    <row r="1769" spans="1:15" ht="15" x14ac:dyDescent="0.25">
      <c r="A1769">
        <v>292400</v>
      </c>
      <c r="B1769" t="s">
        <v>28</v>
      </c>
      <c r="C1769" t="s">
        <v>274</v>
      </c>
      <c r="D1769" t="s">
        <v>720</v>
      </c>
      <c r="E1769">
        <v>2549948</v>
      </c>
      <c r="F1769" t="s">
        <v>2649</v>
      </c>
      <c r="G1769">
        <v>206229</v>
      </c>
      <c r="H1769" t="s">
        <v>4236</v>
      </c>
      <c r="I1769">
        <v>27</v>
      </c>
      <c r="J1769">
        <v>655</v>
      </c>
      <c r="K1769" s="172">
        <v>4</v>
      </c>
      <c r="L1769" t="s">
        <v>4764</v>
      </c>
      <c r="M1769" t="s">
        <v>4701</v>
      </c>
      <c r="N1769" s="177"/>
      <c r="O1769" s="166"/>
    </row>
    <row r="1770" spans="1:15" ht="15" x14ac:dyDescent="0.25">
      <c r="A1770">
        <v>290580</v>
      </c>
      <c r="B1770" t="s">
        <v>31</v>
      </c>
      <c r="C1770" t="s">
        <v>465</v>
      </c>
      <c r="D1770" t="s">
        <v>900</v>
      </c>
      <c r="E1770">
        <v>4433726</v>
      </c>
      <c r="F1770" t="s">
        <v>4721</v>
      </c>
      <c r="G1770">
        <v>2418991</v>
      </c>
      <c r="H1770" t="s">
        <v>4236</v>
      </c>
      <c r="I1770">
        <v>5</v>
      </c>
      <c r="J1770">
        <v>13</v>
      </c>
      <c r="K1770" s="172">
        <v>38</v>
      </c>
      <c r="L1770" t="s">
        <v>4764</v>
      </c>
      <c r="M1770" t="s">
        <v>4613</v>
      </c>
      <c r="N1770" s="177"/>
      <c r="O1770" s="166"/>
    </row>
    <row r="1771" spans="1:15" ht="15" x14ac:dyDescent="0.25">
      <c r="A1771">
        <v>290540</v>
      </c>
      <c r="B1771" t="s">
        <v>31</v>
      </c>
      <c r="C1771" t="s">
        <v>465</v>
      </c>
      <c r="D1771" t="s">
        <v>899</v>
      </c>
      <c r="E1771">
        <v>2386704</v>
      </c>
      <c r="F1771" t="s">
        <v>3651</v>
      </c>
      <c r="G1771">
        <v>184209</v>
      </c>
      <c r="H1771" t="s">
        <v>4236</v>
      </c>
      <c r="I1771">
        <v>146</v>
      </c>
      <c r="J1771">
        <v>225</v>
      </c>
      <c r="K1771" s="172">
        <v>65</v>
      </c>
      <c r="L1771" t="s">
        <v>4764</v>
      </c>
      <c r="M1771" t="s">
        <v>4701</v>
      </c>
      <c r="N1771" s="177"/>
      <c r="O1771" s="166"/>
    </row>
    <row r="1772" spans="1:15" ht="15" x14ac:dyDescent="0.25">
      <c r="A1772">
        <v>290280</v>
      </c>
      <c r="B1772" t="s">
        <v>30</v>
      </c>
      <c r="C1772" t="s">
        <v>332</v>
      </c>
      <c r="D1772" t="s">
        <v>770</v>
      </c>
      <c r="E1772">
        <v>2384442</v>
      </c>
      <c r="F1772" t="s">
        <v>2916</v>
      </c>
      <c r="G1772">
        <v>181358</v>
      </c>
      <c r="H1772" t="s">
        <v>4236</v>
      </c>
      <c r="I1772">
        <v>193</v>
      </c>
      <c r="J1772">
        <v>565</v>
      </c>
      <c r="K1772" s="172">
        <v>34</v>
      </c>
      <c r="L1772" t="s">
        <v>4764</v>
      </c>
      <c r="M1772" t="s">
        <v>4701</v>
      </c>
      <c r="N1772" s="177"/>
      <c r="O1772" s="166"/>
    </row>
    <row r="1773" spans="1:15" ht="15" x14ac:dyDescent="0.25">
      <c r="A1773">
        <v>291120</v>
      </c>
      <c r="B1773" t="s">
        <v>31</v>
      </c>
      <c r="C1773" t="s">
        <v>465</v>
      </c>
      <c r="D1773" t="s">
        <v>901</v>
      </c>
      <c r="E1773">
        <v>2402270</v>
      </c>
      <c r="F1773" t="s">
        <v>3667</v>
      </c>
      <c r="G1773">
        <v>192058</v>
      </c>
      <c r="H1773" t="s">
        <v>4236</v>
      </c>
      <c r="I1773">
        <v>46</v>
      </c>
      <c r="J1773">
        <v>96</v>
      </c>
      <c r="K1773" s="172">
        <v>48</v>
      </c>
      <c r="L1773" t="s">
        <v>4764</v>
      </c>
      <c r="M1773" t="s">
        <v>4701</v>
      </c>
      <c r="N1773" s="177"/>
      <c r="O1773" s="166"/>
    </row>
    <row r="1774" spans="1:15" ht="15" x14ac:dyDescent="0.25">
      <c r="A1774">
        <v>292740</v>
      </c>
      <c r="B1774" t="s">
        <v>26</v>
      </c>
      <c r="C1774" t="s">
        <v>195</v>
      </c>
      <c r="D1774" t="s">
        <v>644</v>
      </c>
      <c r="E1774">
        <v>4766</v>
      </c>
      <c r="F1774" t="s">
        <v>3911</v>
      </c>
      <c r="G1774">
        <v>1731858</v>
      </c>
      <c r="H1774" t="s">
        <v>4237</v>
      </c>
      <c r="I1774">
        <v>27</v>
      </c>
      <c r="J1774">
        <v>110</v>
      </c>
      <c r="K1774" s="172">
        <v>25</v>
      </c>
      <c r="L1774" t="s">
        <v>4764</v>
      </c>
      <c r="M1774" t="s">
        <v>4701</v>
      </c>
      <c r="N1774" s="177"/>
      <c r="O1774" s="166"/>
    </row>
    <row r="1775" spans="1:15" ht="15" x14ac:dyDescent="0.25">
      <c r="A1775">
        <v>292600</v>
      </c>
      <c r="B1775" t="s">
        <v>28</v>
      </c>
      <c r="C1775" t="s">
        <v>263</v>
      </c>
      <c r="D1775" t="s">
        <v>711</v>
      </c>
      <c r="E1775">
        <v>2509326</v>
      </c>
      <c r="F1775" t="s">
        <v>1194</v>
      </c>
      <c r="G1775">
        <v>208906</v>
      </c>
      <c r="H1775" t="s">
        <v>4236</v>
      </c>
      <c r="I1775">
        <v>99</v>
      </c>
      <c r="J1775">
        <v>542</v>
      </c>
      <c r="K1775" s="172">
        <v>18</v>
      </c>
      <c r="L1775" t="s">
        <v>4764</v>
      </c>
      <c r="M1775" t="s">
        <v>4701</v>
      </c>
      <c r="N1775" s="177"/>
      <c r="O1775" s="166"/>
    </row>
    <row r="1776" spans="1:15" ht="15" x14ac:dyDescent="0.25">
      <c r="A1776">
        <v>292740</v>
      </c>
      <c r="B1776" t="s">
        <v>26</v>
      </c>
      <c r="C1776" t="s">
        <v>195</v>
      </c>
      <c r="D1776" t="s">
        <v>644</v>
      </c>
      <c r="E1776">
        <v>4197</v>
      </c>
      <c r="F1776" t="s">
        <v>3940</v>
      </c>
      <c r="G1776">
        <v>1728601</v>
      </c>
      <c r="H1776" t="s">
        <v>4237</v>
      </c>
      <c r="I1776">
        <v>83</v>
      </c>
      <c r="J1776">
        <v>228</v>
      </c>
      <c r="K1776" s="172">
        <v>36</v>
      </c>
      <c r="L1776" t="s">
        <v>4764</v>
      </c>
      <c r="M1776" t="s">
        <v>4701</v>
      </c>
      <c r="N1776" s="177"/>
      <c r="O1776" s="166"/>
    </row>
    <row r="1777" spans="1:15" ht="15" x14ac:dyDescent="0.25">
      <c r="A1777">
        <v>292740</v>
      </c>
      <c r="B1777" t="s">
        <v>26</v>
      </c>
      <c r="C1777" t="s">
        <v>195</v>
      </c>
      <c r="D1777" t="s">
        <v>644</v>
      </c>
      <c r="E1777">
        <v>3964</v>
      </c>
      <c r="F1777" t="s">
        <v>3935</v>
      </c>
      <c r="G1777">
        <v>1752855</v>
      </c>
      <c r="H1777" t="s">
        <v>4237</v>
      </c>
      <c r="I1777">
        <v>50</v>
      </c>
      <c r="J1777">
        <v>178</v>
      </c>
      <c r="K1777" s="172">
        <v>28</v>
      </c>
      <c r="L1777" t="s">
        <v>4764</v>
      </c>
      <c r="M1777" t="s">
        <v>4701</v>
      </c>
      <c r="N1777" s="177"/>
      <c r="O1777" s="166"/>
    </row>
    <row r="1778" spans="1:15" ht="15" x14ac:dyDescent="0.25">
      <c r="A1778">
        <v>293135</v>
      </c>
      <c r="B1778" t="s">
        <v>25</v>
      </c>
      <c r="C1778" t="s">
        <v>164</v>
      </c>
      <c r="D1778" t="s">
        <v>623</v>
      </c>
      <c r="E1778">
        <v>7487312</v>
      </c>
      <c r="F1778" t="s">
        <v>1811</v>
      </c>
      <c r="G1778">
        <v>1524097</v>
      </c>
      <c r="H1778" t="s">
        <v>4236</v>
      </c>
      <c r="I1778">
        <v>41</v>
      </c>
      <c r="J1778">
        <v>523</v>
      </c>
      <c r="K1778" s="172">
        <v>8</v>
      </c>
      <c r="L1778" t="s">
        <v>4764</v>
      </c>
      <c r="M1778" t="s">
        <v>4701</v>
      </c>
      <c r="N1778" s="177"/>
      <c r="O1778" s="166"/>
    </row>
    <row r="1779" spans="1:15" ht="15" x14ac:dyDescent="0.25">
      <c r="A1779">
        <v>292740</v>
      </c>
      <c r="B1779" t="s">
        <v>26</v>
      </c>
      <c r="C1779" t="s">
        <v>195</v>
      </c>
      <c r="D1779" t="s">
        <v>644</v>
      </c>
      <c r="E1779">
        <v>6807</v>
      </c>
      <c r="F1779" t="s">
        <v>2028</v>
      </c>
      <c r="G1779">
        <v>210897</v>
      </c>
      <c r="H1779" t="s">
        <v>4236</v>
      </c>
      <c r="I1779">
        <v>17</v>
      </c>
      <c r="J1779">
        <v>308</v>
      </c>
      <c r="K1779" s="172">
        <v>6</v>
      </c>
      <c r="L1779" t="s">
        <v>4764</v>
      </c>
      <c r="M1779" t="s">
        <v>4701</v>
      </c>
      <c r="N1779" s="177"/>
      <c r="O1779" s="166"/>
    </row>
    <row r="1780" spans="1:15" ht="15" x14ac:dyDescent="0.25">
      <c r="A1780">
        <v>291955</v>
      </c>
      <c r="B1780" t="s">
        <v>29</v>
      </c>
      <c r="C1780" t="s">
        <v>292</v>
      </c>
      <c r="D1780" t="s">
        <v>741</v>
      </c>
      <c r="E1780">
        <v>6285163</v>
      </c>
      <c r="F1780" t="s">
        <v>3855</v>
      </c>
      <c r="G1780">
        <v>2268558</v>
      </c>
      <c r="H1780" t="s">
        <v>4236</v>
      </c>
      <c r="I1780">
        <v>5</v>
      </c>
      <c r="J1780">
        <v>47</v>
      </c>
      <c r="K1780" s="172">
        <v>11</v>
      </c>
      <c r="L1780" t="s">
        <v>4764</v>
      </c>
      <c r="M1780" t="s">
        <v>4701</v>
      </c>
      <c r="N1780" s="177"/>
      <c r="O1780" s="166"/>
    </row>
    <row r="1781" spans="1:15" ht="15" x14ac:dyDescent="0.25">
      <c r="A1781">
        <v>292740</v>
      </c>
      <c r="B1781" t="s">
        <v>26</v>
      </c>
      <c r="C1781" t="s">
        <v>195</v>
      </c>
      <c r="D1781" t="s">
        <v>644</v>
      </c>
      <c r="E1781">
        <v>9536256</v>
      </c>
      <c r="F1781" t="s">
        <v>2092</v>
      </c>
      <c r="G1781">
        <v>1664638</v>
      </c>
      <c r="H1781" t="s">
        <v>4236</v>
      </c>
      <c r="I1781">
        <v>73</v>
      </c>
      <c r="J1781">
        <v>224</v>
      </c>
      <c r="K1781" s="172">
        <v>33</v>
      </c>
      <c r="L1781" t="s">
        <v>4764</v>
      </c>
      <c r="M1781" t="s">
        <v>4701</v>
      </c>
      <c r="N1781" s="177"/>
      <c r="O1781" s="166"/>
    </row>
    <row r="1782" spans="1:15" ht="15" x14ac:dyDescent="0.25">
      <c r="A1782">
        <v>291230</v>
      </c>
      <c r="B1782" t="s">
        <v>30</v>
      </c>
      <c r="C1782" t="s">
        <v>377</v>
      </c>
      <c r="D1782" t="s">
        <v>814</v>
      </c>
      <c r="E1782">
        <v>5886449</v>
      </c>
      <c r="F1782" t="s">
        <v>3167</v>
      </c>
      <c r="G1782">
        <v>193313</v>
      </c>
      <c r="H1782" t="s">
        <v>4236</v>
      </c>
      <c r="I1782">
        <v>56</v>
      </c>
      <c r="J1782">
        <v>99</v>
      </c>
      <c r="K1782" s="172">
        <v>57</v>
      </c>
      <c r="L1782" t="s">
        <v>4764</v>
      </c>
      <c r="M1782" t="s">
        <v>4701</v>
      </c>
      <c r="N1782" s="177"/>
      <c r="O1782" s="166"/>
    </row>
    <row r="1783" spans="1:15" ht="15" x14ac:dyDescent="0.25">
      <c r="A1783">
        <v>292740</v>
      </c>
      <c r="B1783" t="s">
        <v>26</v>
      </c>
      <c r="C1783" t="s">
        <v>195</v>
      </c>
      <c r="D1783" t="s">
        <v>644</v>
      </c>
      <c r="E1783">
        <v>4898</v>
      </c>
      <c r="F1783" t="s">
        <v>2017</v>
      </c>
      <c r="G1783">
        <v>210544</v>
      </c>
      <c r="H1783" t="s">
        <v>4236</v>
      </c>
      <c r="I1783">
        <v>81</v>
      </c>
      <c r="J1783">
        <v>249</v>
      </c>
      <c r="K1783" s="172">
        <v>33</v>
      </c>
      <c r="L1783" t="s">
        <v>4764</v>
      </c>
      <c r="M1783" t="s">
        <v>4701</v>
      </c>
      <c r="N1783" s="177"/>
      <c r="O1783" s="166"/>
    </row>
    <row r="1784" spans="1:15" ht="15" x14ac:dyDescent="0.25">
      <c r="A1784">
        <v>292740</v>
      </c>
      <c r="B1784" t="s">
        <v>26</v>
      </c>
      <c r="C1784" t="s">
        <v>195</v>
      </c>
      <c r="D1784" t="s">
        <v>644</v>
      </c>
      <c r="E1784">
        <v>4332</v>
      </c>
      <c r="F1784" t="s">
        <v>3945</v>
      </c>
      <c r="G1784">
        <v>1760378</v>
      </c>
      <c r="H1784" t="s">
        <v>4237</v>
      </c>
      <c r="I1784">
        <v>43</v>
      </c>
      <c r="J1784">
        <v>228</v>
      </c>
      <c r="K1784" s="172">
        <v>19</v>
      </c>
      <c r="L1784" t="s">
        <v>4764</v>
      </c>
      <c r="M1784" t="s">
        <v>4701</v>
      </c>
      <c r="N1784" s="177"/>
      <c r="O1784" s="166"/>
    </row>
    <row r="1785" spans="1:15" ht="15" x14ac:dyDescent="0.25">
      <c r="A1785">
        <v>292740</v>
      </c>
      <c r="B1785" t="s">
        <v>26</v>
      </c>
      <c r="C1785" t="s">
        <v>195</v>
      </c>
      <c r="D1785" t="s">
        <v>644</v>
      </c>
      <c r="E1785">
        <v>7021</v>
      </c>
      <c r="F1785" t="s">
        <v>3916</v>
      </c>
      <c r="G1785">
        <v>1761072</v>
      </c>
      <c r="H1785" t="s">
        <v>4237</v>
      </c>
      <c r="I1785">
        <v>127</v>
      </c>
      <c r="J1785">
        <v>290</v>
      </c>
      <c r="K1785" s="172">
        <v>44</v>
      </c>
      <c r="L1785" t="s">
        <v>4764</v>
      </c>
      <c r="M1785" t="s">
        <v>4701</v>
      </c>
      <c r="N1785" s="177"/>
      <c r="O1785" s="166"/>
    </row>
    <row r="1786" spans="1:15" ht="15" x14ac:dyDescent="0.25">
      <c r="A1786">
        <v>292070</v>
      </c>
      <c r="B1786" t="s">
        <v>31</v>
      </c>
      <c r="C1786" t="s">
        <v>417</v>
      </c>
      <c r="D1786" t="s">
        <v>867</v>
      </c>
      <c r="E1786">
        <v>2493519</v>
      </c>
      <c r="F1786" t="s">
        <v>2168</v>
      </c>
      <c r="G1786">
        <v>202878</v>
      </c>
      <c r="H1786" t="s">
        <v>4236</v>
      </c>
      <c r="I1786">
        <v>106</v>
      </c>
      <c r="J1786">
        <v>233</v>
      </c>
      <c r="K1786" s="172">
        <v>45</v>
      </c>
      <c r="L1786" t="s">
        <v>4764</v>
      </c>
      <c r="M1786" t="s">
        <v>4701</v>
      </c>
      <c r="N1786" s="177"/>
      <c r="O1786" s="166"/>
    </row>
    <row r="1787" spans="1:15" ht="15" x14ac:dyDescent="0.25">
      <c r="A1787">
        <v>292740</v>
      </c>
      <c r="B1787" t="s">
        <v>26</v>
      </c>
      <c r="C1787" t="s">
        <v>195</v>
      </c>
      <c r="D1787" t="s">
        <v>644</v>
      </c>
      <c r="E1787">
        <v>6823</v>
      </c>
      <c r="F1787" t="s">
        <v>3933</v>
      </c>
      <c r="G1787">
        <v>1870491</v>
      </c>
      <c r="H1787" t="s">
        <v>4237</v>
      </c>
      <c r="I1787">
        <v>100</v>
      </c>
      <c r="J1787">
        <v>251</v>
      </c>
      <c r="K1787" s="172">
        <v>40</v>
      </c>
      <c r="L1787" t="s">
        <v>4764</v>
      </c>
      <c r="M1787" t="s">
        <v>4701</v>
      </c>
      <c r="N1787" s="177"/>
      <c r="O1787" s="166"/>
    </row>
    <row r="1788" spans="1:15" ht="15" x14ac:dyDescent="0.25">
      <c r="A1788">
        <v>292740</v>
      </c>
      <c r="B1788" t="s">
        <v>26</v>
      </c>
      <c r="C1788" t="s">
        <v>195</v>
      </c>
      <c r="D1788" t="s">
        <v>644</v>
      </c>
      <c r="E1788">
        <v>5266</v>
      </c>
      <c r="F1788" t="s">
        <v>2022</v>
      </c>
      <c r="G1788">
        <v>210692</v>
      </c>
      <c r="H1788" t="s">
        <v>4236</v>
      </c>
      <c r="I1788">
        <v>76</v>
      </c>
      <c r="J1788">
        <v>175</v>
      </c>
      <c r="K1788" s="172">
        <v>43</v>
      </c>
      <c r="L1788" t="s">
        <v>4764</v>
      </c>
      <c r="M1788" t="s">
        <v>4701</v>
      </c>
      <c r="N1788" s="177"/>
      <c r="O1788" s="166"/>
    </row>
    <row r="1789" spans="1:15" ht="15" x14ac:dyDescent="0.25">
      <c r="A1789">
        <v>292770</v>
      </c>
      <c r="B1789" t="s">
        <v>25</v>
      </c>
      <c r="C1789" t="s">
        <v>155</v>
      </c>
      <c r="D1789" t="s">
        <v>611</v>
      </c>
      <c r="E1789">
        <v>3871746</v>
      </c>
      <c r="F1789" t="s">
        <v>1699</v>
      </c>
      <c r="G1789">
        <v>213012</v>
      </c>
      <c r="H1789" t="s">
        <v>4236</v>
      </c>
      <c r="I1789">
        <v>1</v>
      </c>
      <c r="J1789">
        <v>50</v>
      </c>
      <c r="K1789" s="172">
        <v>2</v>
      </c>
      <c r="L1789" t="s">
        <v>4764</v>
      </c>
      <c r="M1789" t="s">
        <v>4701</v>
      </c>
      <c r="N1789" s="177"/>
      <c r="O1789" s="166"/>
    </row>
    <row r="1790" spans="1:15" ht="15" x14ac:dyDescent="0.25">
      <c r="A1790">
        <v>290330</v>
      </c>
      <c r="B1790" t="s">
        <v>31</v>
      </c>
      <c r="C1790" t="s">
        <v>417</v>
      </c>
      <c r="D1790" t="s">
        <v>853</v>
      </c>
      <c r="E1790">
        <v>3272796</v>
      </c>
      <c r="F1790" t="s">
        <v>3413</v>
      </c>
      <c r="G1790">
        <v>182184</v>
      </c>
      <c r="H1790" t="s">
        <v>4236</v>
      </c>
      <c r="I1790">
        <v>34</v>
      </c>
      <c r="J1790">
        <v>58</v>
      </c>
      <c r="K1790" s="172">
        <v>59</v>
      </c>
      <c r="L1790" t="s">
        <v>4764</v>
      </c>
      <c r="M1790" t="s">
        <v>4701</v>
      </c>
      <c r="N1790" s="177"/>
      <c r="O1790" s="166"/>
    </row>
    <row r="1791" spans="1:15" ht="15" x14ac:dyDescent="0.25">
      <c r="A1791">
        <v>293180</v>
      </c>
      <c r="B1791" t="s">
        <v>30</v>
      </c>
      <c r="C1791" t="s">
        <v>333</v>
      </c>
      <c r="D1791" t="s">
        <v>841</v>
      </c>
      <c r="E1791">
        <v>6226000</v>
      </c>
      <c r="F1791" t="s">
        <v>3313</v>
      </c>
      <c r="G1791">
        <v>217964</v>
      </c>
      <c r="H1791" t="s">
        <v>4236</v>
      </c>
      <c r="I1791">
        <v>73</v>
      </c>
      <c r="J1791">
        <v>125</v>
      </c>
      <c r="K1791" s="172">
        <v>58</v>
      </c>
      <c r="L1791" t="s">
        <v>4764</v>
      </c>
      <c r="M1791" t="s">
        <v>4701</v>
      </c>
      <c r="N1791" s="177"/>
      <c r="O1791" s="166"/>
    </row>
    <row r="1792" spans="1:15" ht="15" x14ac:dyDescent="0.25">
      <c r="A1792">
        <v>292740</v>
      </c>
      <c r="B1792" t="s">
        <v>26</v>
      </c>
      <c r="C1792" t="s">
        <v>195</v>
      </c>
      <c r="D1792" t="s">
        <v>644</v>
      </c>
      <c r="E1792">
        <v>9479201</v>
      </c>
      <c r="F1792" t="s">
        <v>2090</v>
      </c>
      <c r="G1792">
        <v>2279487</v>
      </c>
      <c r="H1792" t="s">
        <v>4236</v>
      </c>
      <c r="I1792">
        <v>41</v>
      </c>
      <c r="J1792">
        <v>60</v>
      </c>
      <c r="K1792" s="172">
        <v>68</v>
      </c>
      <c r="L1792" t="s">
        <v>4764</v>
      </c>
      <c r="M1792" t="s">
        <v>4701</v>
      </c>
      <c r="N1792" s="177"/>
      <c r="O1792" s="166"/>
    </row>
    <row r="1793" spans="1:15" ht="15" x14ac:dyDescent="0.25">
      <c r="A1793">
        <v>291840</v>
      </c>
      <c r="B1793" t="s">
        <v>28</v>
      </c>
      <c r="C1793" t="s">
        <v>263</v>
      </c>
      <c r="D1793" t="s">
        <v>709</v>
      </c>
      <c r="E1793">
        <v>4379527</v>
      </c>
      <c r="F1793" t="s">
        <v>4729</v>
      </c>
      <c r="G1793">
        <v>2343835</v>
      </c>
      <c r="H1793" t="s">
        <v>4236</v>
      </c>
      <c r="I1793">
        <v>22</v>
      </c>
      <c r="J1793">
        <v>53</v>
      </c>
      <c r="K1793" s="172">
        <v>42</v>
      </c>
      <c r="L1793" t="s">
        <v>4764</v>
      </c>
      <c r="M1793" t="s">
        <v>4701</v>
      </c>
      <c r="N1793" s="177"/>
      <c r="O1793" s="166"/>
    </row>
    <row r="1794" spans="1:15" ht="15" x14ac:dyDescent="0.25">
      <c r="A1794">
        <v>291060</v>
      </c>
      <c r="B1794" t="s">
        <v>27</v>
      </c>
      <c r="C1794" t="s">
        <v>230</v>
      </c>
      <c r="D1794" t="s">
        <v>681</v>
      </c>
      <c r="E1794">
        <v>906751</v>
      </c>
      <c r="F1794" t="s">
        <v>4278</v>
      </c>
      <c r="G1794">
        <v>2228610</v>
      </c>
      <c r="H1794" t="s">
        <v>4236</v>
      </c>
      <c r="I1794">
        <v>6</v>
      </c>
      <c r="J1794">
        <v>32</v>
      </c>
      <c r="K1794" s="172">
        <v>19</v>
      </c>
      <c r="L1794" t="s">
        <v>4764</v>
      </c>
      <c r="M1794" t="s">
        <v>4701</v>
      </c>
      <c r="N1794" s="177"/>
      <c r="O1794" s="166"/>
    </row>
    <row r="1795" spans="1:15" ht="15" x14ac:dyDescent="0.25">
      <c r="A1795">
        <v>290580</v>
      </c>
      <c r="B1795" t="s">
        <v>31</v>
      </c>
      <c r="C1795" t="s">
        <v>465</v>
      </c>
      <c r="D1795" t="s">
        <v>900</v>
      </c>
      <c r="E1795">
        <v>4433734</v>
      </c>
      <c r="F1795" t="s">
        <v>3247</v>
      </c>
      <c r="G1795">
        <v>2419017</v>
      </c>
      <c r="H1795" t="s">
        <v>4236</v>
      </c>
      <c r="I1795">
        <v>4</v>
      </c>
      <c r="J1795">
        <v>27</v>
      </c>
      <c r="K1795" s="172">
        <v>15</v>
      </c>
      <c r="L1795" t="s">
        <v>4764</v>
      </c>
      <c r="M1795" t="s">
        <v>4613</v>
      </c>
      <c r="N1795" s="177"/>
      <c r="O1795" s="166"/>
    </row>
    <row r="1796" spans="1:15" ht="15" x14ac:dyDescent="0.25">
      <c r="A1796">
        <v>292305</v>
      </c>
      <c r="B1796" t="s">
        <v>27</v>
      </c>
      <c r="C1796" t="s">
        <v>248</v>
      </c>
      <c r="D1796" t="s">
        <v>699</v>
      </c>
      <c r="E1796">
        <v>2506475</v>
      </c>
      <c r="F1796" t="s">
        <v>2464</v>
      </c>
      <c r="G1796">
        <v>205397</v>
      </c>
      <c r="H1796" t="s">
        <v>4236</v>
      </c>
      <c r="I1796">
        <v>38</v>
      </c>
      <c r="J1796">
        <v>67</v>
      </c>
      <c r="K1796" s="172">
        <v>57</v>
      </c>
      <c r="L1796" t="s">
        <v>4764</v>
      </c>
      <c r="M1796" t="s">
        <v>4701</v>
      </c>
      <c r="N1796" s="177"/>
      <c r="O1796" s="166"/>
    </row>
    <row r="1797" spans="1:15" ht="15" x14ac:dyDescent="0.25">
      <c r="A1797">
        <v>292205</v>
      </c>
      <c r="B1797" t="s">
        <v>24</v>
      </c>
      <c r="C1797" t="s">
        <v>115</v>
      </c>
      <c r="D1797" t="s">
        <v>580</v>
      </c>
      <c r="E1797">
        <v>4481526</v>
      </c>
      <c r="F1797" t="s">
        <v>4786</v>
      </c>
      <c r="G1797">
        <v>2429667</v>
      </c>
      <c r="H1797" t="s">
        <v>4236</v>
      </c>
      <c r="I1797">
        <v>0</v>
      </c>
      <c r="J1797">
        <v>3</v>
      </c>
      <c r="K1797" s="172">
        <v>0</v>
      </c>
      <c r="L1797" t="s">
        <v>4764</v>
      </c>
      <c r="M1797" t="s">
        <v>4613</v>
      </c>
      <c r="N1797" s="177"/>
      <c r="O1797" s="166"/>
    </row>
    <row r="1798" spans="1:15" ht="15" x14ac:dyDescent="0.25">
      <c r="A1798">
        <v>292740</v>
      </c>
      <c r="B1798" t="s">
        <v>26</v>
      </c>
      <c r="C1798" t="s">
        <v>195</v>
      </c>
      <c r="D1798" t="s">
        <v>644</v>
      </c>
      <c r="E1798">
        <v>5193</v>
      </c>
      <c r="F1798" t="s">
        <v>2018</v>
      </c>
      <c r="G1798">
        <v>210587</v>
      </c>
      <c r="H1798" t="s">
        <v>4236</v>
      </c>
      <c r="I1798">
        <v>109</v>
      </c>
      <c r="J1798">
        <v>301</v>
      </c>
      <c r="K1798" s="172">
        <v>36</v>
      </c>
      <c r="L1798" t="s">
        <v>4764</v>
      </c>
      <c r="M1798" t="s">
        <v>4701</v>
      </c>
      <c r="N1798" s="177"/>
      <c r="O1798" s="166"/>
    </row>
    <row r="1799" spans="1:15" ht="15" x14ac:dyDescent="0.25">
      <c r="A1799">
        <v>290405</v>
      </c>
      <c r="B1799" t="s">
        <v>23</v>
      </c>
      <c r="C1799" t="s">
        <v>69</v>
      </c>
      <c r="D1799" t="s">
        <v>524</v>
      </c>
      <c r="E1799">
        <v>4244125</v>
      </c>
      <c r="F1799" t="s">
        <v>4640</v>
      </c>
      <c r="G1799">
        <v>2369559</v>
      </c>
      <c r="H1799" t="s">
        <v>4001</v>
      </c>
      <c r="I1799">
        <v>0</v>
      </c>
      <c r="J1799">
        <v>1</v>
      </c>
      <c r="K1799" s="172">
        <v>0</v>
      </c>
      <c r="L1799" t="s">
        <v>4702</v>
      </c>
      <c r="M1799" t="s">
        <v>4613</v>
      </c>
      <c r="N1799" s="177"/>
      <c r="O1799" s="166"/>
    </row>
    <row r="1800" spans="1:15" ht="15" x14ac:dyDescent="0.25">
      <c r="A1800">
        <v>291650</v>
      </c>
      <c r="B1800" t="s">
        <v>27</v>
      </c>
      <c r="C1800" t="s">
        <v>230</v>
      </c>
      <c r="D1800" t="s">
        <v>684</v>
      </c>
      <c r="E1800">
        <v>422185</v>
      </c>
      <c r="F1800" t="s">
        <v>3835</v>
      </c>
      <c r="G1800">
        <v>2138638</v>
      </c>
      <c r="H1800" t="s">
        <v>4001</v>
      </c>
      <c r="I1800">
        <v>0</v>
      </c>
      <c r="J1800">
        <v>1</v>
      </c>
      <c r="K1800" s="172">
        <v>0</v>
      </c>
      <c r="L1800" t="s">
        <v>4702</v>
      </c>
      <c r="M1800" t="s">
        <v>4613</v>
      </c>
      <c r="N1800" s="177"/>
      <c r="O1800" s="166"/>
    </row>
    <row r="1801" spans="1:15" ht="15" x14ac:dyDescent="0.25">
      <c r="A1801">
        <v>290940</v>
      </c>
      <c r="B1801" t="s">
        <v>29</v>
      </c>
      <c r="C1801" t="s">
        <v>292</v>
      </c>
      <c r="D1801" t="s">
        <v>738</v>
      </c>
      <c r="E1801">
        <v>9445188</v>
      </c>
      <c r="F1801" t="s">
        <v>2744</v>
      </c>
      <c r="G1801">
        <v>1639676</v>
      </c>
      <c r="H1801" t="s">
        <v>4236</v>
      </c>
      <c r="I1801">
        <v>1</v>
      </c>
      <c r="J1801">
        <v>24</v>
      </c>
      <c r="K1801" s="172">
        <v>4</v>
      </c>
      <c r="L1801" t="s">
        <v>4764</v>
      </c>
      <c r="M1801" t="s">
        <v>4701</v>
      </c>
      <c r="N1801" s="177"/>
      <c r="O1801" s="166"/>
    </row>
    <row r="1802" spans="1:15" ht="15" x14ac:dyDescent="0.25">
      <c r="A1802">
        <v>290810</v>
      </c>
      <c r="B1802" t="s">
        <v>29</v>
      </c>
      <c r="C1802" t="s">
        <v>319</v>
      </c>
      <c r="D1802" t="s">
        <v>759</v>
      </c>
      <c r="E1802">
        <v>8015767</v>
      </c>
      <c r="F1802" t="s">
        <v>2874</v>
      </c>
      <c r="G1802">
        <v>187623</v>
      </c>
      <c r="H1802" t="s">
        <v>4236</v>
      </c>
      <c r="I1802">
        <v>0</v>
      </c>
      <c r="J1802">
        <v>121</v>
      </c>
      <c r="K1802" s="172">
        <v>0</v>
      </c>
      <c r="L1802" t="s">
        <v>4764</v>
      </c>
      <c r="M1802" t="s">
        <v>4701</v>
      </c>
      <c r="N1802" s="177"/>
      <c r="O1802" s="166"/>
    </row>
    <row r="1803" spans="1:15" ht="15" x14ac:dyDescent="0.25">
      <c r="A1803">
        <v>292740</v>
      </c>
      <c r="B1803" t="s">
        <v>26</v>
      </c>
      <c r="C1803" t="s">
        <v>195</v>
      </c>
      <c r="D1803" t="s">
        <v>644</v>
      </c>
      <c r="E1803">
        <v>4561</v>
      </c>
      <c r="F1803" t="s">
        <v>2015</v>
      </c>
      <c r="G1803">
        <v>210374</v>
      </c>
      <c r="H1803" t="s">
        <v>4236</v>
      </c>
      <c r="I1803">
        <v>141</v>
      </c>
      <c r="J1803">
        <v>363</v>
      </c>
      <c r="K1803" s="172">
        <v>39</v>
      </c>
      <c r="L1803" t="s">
        <v>4764</v>
      </c>
      <c r="M1803" t="s">
        <v>4701</v>
      </c>
      <c r="N1803" s="177"/>
      <c r="O1803" s="166"/>
    </row>
    <row r="1804" spans="1:15" ht="15" x14ac:dyDescent="0.25">
      <c r="A1804">
        <v>290850</v>
      </c>
      <c r="B1804" t="s">
        <v>23</v>
      </c>
      <c r="C1804" t="s">
        <v>37</v>
      </c>
      <c r="D1804" t="s">
        <v>500</v>
      </c>
      <c r="E1804">
        <v>5085802</v>
      </c>
      <c r="F1804" t="s">
        <v>948</v>
      </c>
      <c r="G1804">
        <v>187992</v>
      </c>
      <c r="H1804" t="s">
        <v>4236</v>
      </c>
      <c r="I1804">
        <v>43</v>
      </c>
      <c r="J1804">
        <v>173</v>
      </c>
      <c r="K1804" s="172">
        <v>25</v>
      </c>
      <c r="L1804" t="s">
        <v>4764</v>
      </c>
      <c r="M1804" t="s">
        <v>4701</v>
      </c>
      <c r="N1804" s="177"/>
      <c r="O1804" s="166"/>
    </row>
    <row r="1805" spans="1:15" ht="15" x14ac:dyDescent="0.25">
      <c r="A1805">
        <v>292145</v>
      </c>
      <c r="B1805" t="s">
        <v>30</v>
      </c>
      <c r="C1805" t="s">
        <v>333</v>
      </c>
      <c r="D1805" t="s">
        <v>835</v>
      </c>
      <c r="E1805">
        <v>9271236</v>
      </c>
      <c r="F1805" t="s">
        <v>3272</v>
      </c>
      <c r="G1805">
        <v>1629530</v>
      </c>
      <c r="H1805" t="s">
        <v>4236</v>
      </c>
      <c r="I1805">
        <v>52</v>
      </c>
      <c r="J1805">
        <v>76</v>
      </c>
      <c r="K1805" s="172">
        <v>68</v>
      </c>
      <c r="L1805" t="s">
        <v>4764</v>
      </c>
      <c r="M1805" t="s">
        <v>4701</v>
      </c>
      <c r="N1805" s="177"/>
      <c r="O1805" s="166"/>
    </row>
    <row r="1806" spans="1:15" ht="15" x14ac:dyDescent="0.25">
      <c r="A1806">
        <v>290460</v>
      </c>
      <c r="B1806" t="s">
        <v>30</v>
      </c>
      <c r="C1806" t="s">
        <v>332</v>
      </c>
      <c r="D1806" t="s">
        <v>773</v>
      </c>
      <c r="E1806">
        <v>2771993</v>
      </c>
      <c r="F1806" t="s">
        <v>2964</v>
      </c>
      <c r="G1806">
        <v>183407</v>
      </c>
      <c r="H1806" t="s">
        <v>4236</v>
      </c>
      <c r="I1806">
        <v>44</v>
      </c>
      <c r="J1806">
        <v>132</v>
      </c>
      <c r="K1806" s="172">
        <v>33</v>
      </c>
      <c r="L1806" t="s">
        <v>4764</v>
      </c>
      <c r="M1806" t="s">
        <v>4701</v>
      </c>
      <c r="N1806" s="177"/>
      <c r="O1806" s="166"/>
    </row>
    <row r="1807" spans="1:15" ht="15" x14ac:dyDescent="0.25">
      <c r="A1807">
        <v>291430</v>
      </c>
      <c r="B1807" t="s">
        <v>31</v>
      </c>
      <c r="C1807" t="s">
        <v>440</v>
      </c>
      <c r="D1807" t="s">
        <v>883</v>
      </c>
      <c r="E1807">
        <v>6668895</v>
      </c>
      <c r="F1807" t="s">
        <v>4472</v>
      </c>
      <c r="G1807">
        <v>195146</v>
      </c>
      <c r="H1807" t="s">
        <v>4236</v>
      </c>
      <c r="I1807">
        <v>36</v>
      </c>
      <c r="J1807">
        <v>59</v>
      </c>
      <c r="K1807" s="172">
        <v>61</v>
      </c>
      <c r="L1807" t="s">
        <v>4764</v>
      </c>
      <c r="M1807" t="s">
        <v>4701</v>
      </c>
      <c r="N1807" s="177"/>
      <c r="O1807" s="166"/>
    </row>
    <row r="1808" spans="1:15" ht="15" x14ac:dyDescent="0.25">
      <c r="A1808">
        <v>290405</v>
      </c>
      <c r="B1808" t="s">
        <v>23</v>
      </c>
      <c r="C1808" t="s">
        <v>69</v>
      </c>
      <c r="D1808" t="s">
        <v>524</v>
      </c>
      <c r="E1808">
        <v>5353424</v>
      </c>
      <c r="F1808" t="s">
        <v>1103</v>
      </c>
      <c r="G1808">
        <v>182907</v>
      </c>
      <c r="H1808" t="s">
        <v>4236</v>
      </c>
      <c r="I1808">
        <v>21</v>
      </c>
      <c r="J1808">
        <v>55</v>
      </c>
      <c r="K1808" s="172">
        <v>38</v>
      </c>
      <c r="L1808" t="s">
        <v>4764</v>
      </c>
      <c r="M1808" t="s">
        <v>4701</v>
      </c>
      <c r="N1808" s="177"/>
      <c r="O1808" s="166"/>
    </row>
    <row r="1809" spans="1:15" ht="15" x14ac:dyDescent="0.25">
      <c r="A1809">
        <v>290110</v>
      </c>
      <c r="B1809" t="s">
        <v>23</v>
      </c>
      <c r="C1809" t="s">
        <v>37</v>
      </c>
      <c r="D1809" t="s">
        <v>494</v>
      </c>
      <c r="E1809">
        <v>2771543</v>
      </c>
      <c r="F1809" t="s">
        <v>914</v>
      </c>
      <c r="G1809">
        <v>179841</v>
      </c>
      <c r="H1809" t="s">
        <v>4236</v>
      </c>
      <c r="I1809">
        <v>25</v>
      </c>
      <c r="J1809">
        <v>112</v>
      </c>
      <c r="K1809" s="172">
        <v>22</v>
      </c>
      <c r="L1809" t="s">
        <v>4764</v>
      </c>
      <c r="M1809" t="s">
        <v>4701</v>
      </c>
      <c r="N1809" s="177"/>
      <c r="O1809" s="166"/>
    </row>
    <row r="1810" spans="1:15" ht="15" x14ac:dyDescent="0.25">
      <c r="A1810">
        <v>291390</v>
      </c>
      <c r="B1810" t="s">
        <v>31</v>
      </c>
      <c r="C1810" t="s">
        <v>440</v>
      </c>
      <c r="D1810" t="s">
        <v>881</v>
      </c>
      <c r="E1810">
        <v>9133348</v>
      </c>
      <c r="F1810" t="s">
        <v>3554</v>
      </c>
      <c r="G1810">
        <v>1617710</v>
      </c>
      <c r="H1810" t="s">
        <v>4236</v>
      </c>
      <c r="I1810">
        <v>39</v>
      </c>
      <c r="J1810">
        <v>88</v>
      </c>
      <c r="K1810" s="172">
        <v>44</v>
      </c>
      <c r="L1810" t="s">
        <v>4764</v>
      </c>
      <c r="M1810" t="s">
        <v>4701</v>
      </c>
      <c r="N1810" s="177"/>
      <c r="O1810" s="166"/>
    </row>
    <row r="1811" spans="1:15" ht="15" x14ac:dyDescent="0.25">
      <c r="A1811">
        <v>292740</v>
      </c>
      <c r="B1811" t="s">
        <v>26</v>
      </c>
      <c r="C1811" t="s">
        <v>195</v>
      </c>
      <c r="D1811" t="s">
        <v>644</v>
      </c>
      <c r="E1811">
        <v>3964</v>
      </c>
      <c r="F1811" t="s">
        <v>3935</v>
      </c>
      <c r="G1811">
        <v>1752979</v>
      </c>
      <c r="H1811" t="s">
        <v>4237</v>
      </c>
      <c r="I1811">
        <v>71</v>
      </c>
      <c r="J1811">
        <v>247</v>
      </c>
      <c r="K1811" s="172">
        <v>29</v>
      </c>
      <c r="L1811" t="s">
        <v>4764</v>
      </c>
      <c r="M1811" t="s">
        <v>4701</v>
      </c>
      <c r="N1811" s="177"/>
      <c r="O1811" s="166"/>
    </row>
    <row r="1812" spans="1:15" ht="15" x14ac:dyDescent="0.25">
      <c r="A1812">
        <v>292650</v>
      </c>
      <c r="B1812" t="s">
        <v>27</v>
      </c>
      <c r="C1812" t="s">
        <v>248</v>
      </c>
      <c r="D1812" t="s">
        <v>702</v>
      </c>
      <c r="E1812">
        <v>3350436</v>
      </c>
      <c r="F1812" t="s">
        <v>2483</v>
      </c>
      <c r="G1812">
        <v>209414</v>
      </c>
      <c r="H1812" t="s">
        <v>4236</v>
      </c>
      <c r="I1812">
        <v>57</v>
      </c>
      <c r="J1812">
        <v>118</v>
      </c>
      <c r="K1812" s="172">
        <v>48</v>
      </c>
      <c r="L1812" t="s">
        <v>4764</v>
      </c>
      <c r="M1812" t="s">
        <v>4701</v>
      </c>
      <c r="N1812" s="177"/>
      <c r="O1812" s="166"/>
    </row>
    <row r="1813" spans="1:15" ht="15" x14ac:dyDescent="0.25">
      <c r="A1813">
        <v>291490</v>
      </c>
      <c r="B1813" t="s">
        <v>31</v>
      </c>
      <c r="C1813" t="s">
        <v>408</v>
      </c>
      <c r="D1813" t="s">
        <v>846</v>
      </c>
      <c r="E1813">
        <v>992992</v>
      </c>
      <c r="F1813" t="s">
        <v>4436</v>
      </c>
      <c r="G1813">
        <v>2255707</v>
      </c>
      <c r="H1813" t="s">
        <v>4236</v>
      </c>
      <c r="I1813">
        <v>28</v>
      </c>
      <c r="J1813">
        <v>98</v>
      </c>
      <c r="K1813" s="172">
        <v>29</v>
      </c>
      <c r="L1813" t="s">
        <v>4764</v>
      </c>
      <c r="M1813" t="s">
        <v>4701</v>
      </c>
      <c r="N1813" s="177"/>
      <c r="O1813" s="166"/>
    </row>
    <row r="1814" spans="1:15" ht="15" x14ac:dyDescent="0.25">
      <c r="A1814">
        <v>292740</v>
      </c>
      <c r="B1814" t="s">
        <v>26</v>
      </c>
      <c r="C1814" t="s">
        <v>195</v>
      </c>
      <c r="D1814" t="s">
        <v>644</v>
      </c>
      <c r="E1814">
        <v>3964</v>
      </c>
      <c r="F1814" t="s">
        <v>3935</v>
      </c>
      <c r="G1814">
        <v>1753479</v>
      </c>
      <c r="H1814" t="s">
        <v>4237</v>
      </c>
      <c r="I1814">
        <v>23</v>
      </c>
      <c r="J1814">
        <v>57</v>
      </c>
      <c r="K1814" s="172">
        <v>40</v>
      </c>
      <c r="L1814" t="s">
        <v>4764</v>
      </c>
      <c r="M1814" t="s">
        <v>4701</v>
      </c>
      <c r="N1814" s="177"/>
      <c r="O1814" s="166"/>
    </row>
    <row r="1815" spans="1:15" ht="15" x14ac:dyDescent="0.25">
      <c r="A1815">
        <v>290685</v>
      </c>
      <c r="B1815" t="s">
        <v>23</v>
      </c>
      <c r="C1815" t="s">
        <v>37</v>
      </c>
      <c r="D1815" t="s">
        <v>499</v>
      </c>
      <c r="E1815">
        <v>4024168</v>
      </c>
      <c r="F1815" t="s">
        <v>942</v>
      </c>
      <c r="G1815">
        <v>186309</v>
      </c>
      <c r="H1815" t="s">
        <v>4236</v>
      </c>
      <c r="I1815">
        <v>68</v>
      </c>
      <c r="J1815">
        <v>152</v>
      </c>
      <c r="K1815" s="172">
        <v>45</v>
      </c>
      <c r="L1815" t="s">
        <v>4764</v>
      </c>
      <c r="M1815" t="s">
        <v>4701</v>
      </c>
      <c r="N1815" s="177"/>
      <c r="O1815" s="166"/>
    </row>
    <row r="1816" spans="1:15" ht="15" x14ac:dyDescent="0.25">
      <c r="A1816">
        <v>292870</v>
      </c>
      <c r="B1816" t="s">
        <v>26</v>
      </c>
      <c r="C1816" t="s">
        <v>205</v>
      </c>
      <c r="D1816" t="s">
        <v>667</v>
      </c>
      <c r="E1816">
        <v>2519690</v>
      </c>
      <c r="F1816" t="s">
        <v>4645</v>
      </c>
      <c r="G1816">
        <v>2333546</v>
      </c>
      <c r="H1816" t="s">
        <v>4237</v>
      </c>
      <c r="I1816">
        <v>21</v>
      </c>
      <c r="J1816">
        <v>54</v>
      </c>
      <c r="K1816" s="172">
        <v>39</v>
      </c>
      <c r="L1816" t="s">
        <v>4764</v>
      </c>
      <c r="M1816" t="s">
        <v>4701</v>
      </c>
      <c r="N1816" s="177"/>
      <c r="O1816" s="166"/>
    </row>
    <row r="1817" spans="1:15" ht="15" x14ac:dyDescent="0.25">
      <c r="A1817">
        <v>292740</v>
      </c>
      <c r="B1817" t="s">
        <v>26</v>
      </c>
      <c r="C1817" t="s">
        <v>195</v>
      </c>
      <c r="D1817" t="s">
        <v>644</v>
      </c>
      <c r="E1817">
        <v>9719458</v>
      </c>
      <c r="F1817" t="s">
        <v>2102</v>
      </c>
      <c r="G1817">
        <v>1699059</v>
      </c>
      <c r="H1817" t="s">
        <v>4236</v>
      </c>
      <c r="I1817">
        <v>29</v>
      </c>
      <c r="J1817">
        <v>63</v>
      </c>
      <c r="K1817" s="172">
        <v>46</v>
      </c>
      <c r="L1817" t="s">
        <v>4764</v>
      </c>
      <c r="M1817" t="s">
        <v>4701</v>
      </c>
      <c r="N1817" s="177"/>
      <c r="O1817" s="166"/>
    </row>
    <row r="1818" spans="1:15" ht="15" x14ac:dyDescent="0.25">
      <c r="A1818">
        <v>292200</v>
      </c>
      <c r="B1818" t="s">
        <v>25</v>
      </c>
      <c r="C1818" t="s">
        <v>164</v>
      </c>
      <c r="D1818" t="s">
        <v>620</v>
      </c>
      <c r="E1818">
        <v>2498375</v>
      </c>
      <c r="F1818" t="s">
        <v>1753</v>
      </c>
      <c r="G1818">
        <v>204161</v>
      </c>
      <c r="H1818" t="s">
        <v>4236</v>
      </c>
      <c r="I1818">
        <v>65</v>
      </c>
      <c r="J1818">
        <v>109</v>
      </c>
      <c r="K1818" s="172">
        <v>60</v>
      </c>
      <c r="L1818" t="s">
        <v>4764</v>
      </c>
      <c r="M1818" t="s">
        <v>4701</v>
      </c>
      <c r="N1818" s="177"/>
      <c r="O1818" s="166"/>
    </row>
    <row r="1819" spans="1:15" ht="15" x14ac:dyDescent="0.25">
      <c r="A1819">
        <v>290730</v>
      </c>
      <c r="B1819" t="s">
        <v>26</v>
      </c>
      <c r="C1819" t="s">
        <v>205</v>
      </c>
      <c r="D1819" t="s">
        <v>652</v>
      </c>
      <c r="E1819">
        <v>2388987</v>
      </c>
      <c r="F1819" t="s">
        <v>3786</v>
      </c>
      <c r="G1819">
        <v>186910</v>
      </c>
      <c r="H1819" t="s">
        <v>4236</v>
      </c>
      <c r="I1819">
        <v>67</v>
      </c>
      <c r="J1819">
        <v>135</v>
      </c>
      <c r="K1819" s="172">
        <v>50</v>
      </c>
      <c r="L1819" t="s">
        <v>4764</v>
      </c>
      <c r="M1819" t="s">
        <v>4701</v>
      </c>
      <c r="N1819" s="177"/>
      <c r="O1819" s="166"/>
    </row>
    <row r="1820" spans="1:15" ht="15" x14ac:dyDescent="0.25">
      <c r="A1820">
        <v>292840</v>
      </c>
      <c r="B1820" t="s">
        <v>29</v>
      </c>
      <c r="C1820" t="s">
        <v>292</v>
      </c>
      <c r="D1820" t="s">
        <v>744</v>
      </c>
      <c r="E1820">
        <v>7372159</v>
      </c>
      <c r="F1820" t="s">
        <v>2769</v>
      </c>
      <c r="G1820">
        <v>1498274</v>
      </c>
      <c r="H1820" t="s">
        <v>4236</v>
      </c>
      <c r="I1820">
        <v>0</v>
      </c>
      <c r="J1820">
        <v>48</v>
      </c>
      <c r="K1820" s="172">
        <v>0</v>
      </c>
      <c r="L1820" t="s">
        <v>4764</v>
      </c>
      <c r="M1820" t="s">
        <v>4701</v>
      </c>
      <c r="N1820" s="177"/>
      <c r="O1820" s="166"/>
    </row>
    <row r="1821" spans="1:15" ht="15" x14ac:dyDescent="0.25">
      <c r="A1821">
        <v>290520</v>
      </c>
      <c r="B1821" t="s">
        <v>30</v>
      </c>
      <c r="C1821" t="s">
        <v>356</v>
      </c>
      <c r="D1821" t="s">
        <v>791</v>
      </c>
      <c r="E1821">
        <v>2883120</v>
      </c>
      <c r="F1821" t="s">
        <v>4360</v>
      </c>
      <c r="G1821">
        <v>2361736</v>
      </c>
      <c r="H1821" t="s">
        <v>4001</v>
      </c>
      <c r="I1821">
        <v>18</v>
      </c>
      <c r="J1821">
        <v>53</v>
      </c>
      <c r="K1821" s="172">
        <v>34</v>
      </c>
      <c r="L1821" t="s">
        <v>4702</v>
      </c>
      <c r="M1821" t="s">
        <v>4613</v>
      </c>
      <c r="N1821" s="177"/>
      <c r="O1821" s="166"/>
    </row>
    <row r="1822" spans="1:15" ht="15" x14ac:dyDescent="0.25">
      <c r="A1822">
        <v>291740</v>
      </c>
      <c r="B1822" t="s">
        <v>30</v>
      </c>
      <c r="C1822" t="s">
        <v>356</v>
      </c>
      <c r="D1822" t="s">
        <v>799</v>
      </c>
      <c r="E1822">
        <v>2466678</v>
      </c>
      <c r="F1822" t="s">
        <v>3096</v>
      </c>
      <c r="G1822">
        <v>198447</v>
      </c>
      <c r="H1822" t="s">
        <v>4236</v>
      </c>
      <c r="I1822">
        <v>38</v>
      </c>
      <c r="J1822">
        <v>60</v>
      </c>
      <c r="K1822" s="172">
        <v>63</v>
      </c>
      <c r="L1822" t="s">
        <v>4764</v>
      </c>
      <c r="M1822" t="s">
        <v>4701</v>
      </c>
      <c r="N1822" s="177"/>
      <c r="O1822" s="166"/>
    </row>
    <row r="1823" spans="1:15" ht="15" x14ac:dyDescent="0.25">
      <c r="A1823">
        <v>290310</v>
      </c>
      <c r="B1823" t="s">
        <v>31</v>
      </c>
      <c r="C1823" t="s">
        <v>440</v>
      </c>
      <c r="D1823" t="s">
        <v>875</v>
      </c>
      <c r="E1823">
        <v>4190629</v>
      </c>
      <c r="F1823" t="s">
        <v>4787</v>
      </c>
      <c r="G1823">
        <v>2367351</v>
      </c>
      <c r="H1823" t="s">
        <v>4001</v>
      </c>
      <c r="I1823">
        <v>3</v>
      </c>
      <c r="J1823">
        <v>15</v>
      </c>
      <c r="K1823" s="172">
        <v>20</v>
      </c>
      <c r="L1823" t="s">
        <v>4702</v>
      </c>
      <c r="M1823" t="s">
        <v>4613</v>
      </c>
      <c r="N1823" s="177"/>
      <c r="O1823" s="166"/>
    </row>
    <row r="1824" spans="1:15" ht="15" x14ac:dyDescent="0.25">
      <c r="A1824">
        <v>291072</v>
      </c>
      <c r="B1824" t="s">
        <v>25</v>
      </c>
      <c r="C1824" t="s">
        <v>155</v>
      </c>
      <c r="D1824" t="s">
        <v>605</v>
      </c>
      <c r="E1824">
        <v>2556561</v>
      </c>
      <c r="F1824" t="s">
        <v>1614</v>
      </c>
      <c r="G1824">
        <v>1522701</v>
      </c>
      <c r="H1824" t="s">
        <v>4249</v>
      </c>
      <c r="I1824">
        <v>1</v>
      </c>
      <c r="J1824">
        <v>8</v>
      </c>
      <c r="K1824" s="172">
        <v>13</v>
      </c>
      <c r="L1824" t="s">
        <v>4702</v>
      </c>
      <c r="M1824" t="s">
        <v>4613</v>
      </c>
      <c r="N1824" s="177"/>
      <c r="O1824" s="166"/>
    </row>
    <row r="1825" spans="1:15" ht="15" x14ac:dyDescent="0.25">
      <c r="A1825">
        <v>291090</v>
      </c>
      <c r="B1825" t="s">
        <v>30</v>
      </c>
      <c r="C1825" t="s">
        <v>377</v>
      </c>
      <c r="D1825" t="s">
        <v>813</v>
      </c>
      <c r="E1825">
        <v>7549776</v>
      </c>
      <c r="F1825" t="s">
        <v>3162</v>
      </c>
      <c r="G1825">
        <v>1546317</v>
      </c>
      <c r="H1825" t="s">
        <v>4236</v>
      </c>
      <c r="I1825">
        <v>33</v>
      </c>
      <c r="J1825">
        <v>108</v>
      </c>
      <c r="K1825" s="172">
        <v>31</v>
      </c>
      <c r="L1825" t="s">
        <v>4764</v>
      </c>
      <c r="M1825" t="s">
        <v>4701</v>
      </c>
      <c r="N1825" s="177"/>
      <c r="O1825" s="166"/>
    </row>
    <row r="1826" spans="1:15" ht="15" x14ac:dyDescent="0.25">
      <c r="A1826">
        <v>293000</v>
      </c>
      <c r="B1826" t="s">
        <v>30</v>
      </c>
      <c r="C1826" t="s">
        <v>356</v>
      </c>
      <c r="D1826" t="s">
        <v>809</v>
      </c>
      <c r="E1826">
        <v>3548163</v>
      </c>
      <c r="F1826" t="s">
        <v>3145</v>
      </c>
      <c r="G1826">
        <v>215619</v>
      </c>
      <c r="H1826" t="s">
        <v>4236</v>
      </c>
      <c r="I1826">
        <v>16</v>
      </c>
      <c r="J1826">
        <v>60</v>
      </c>
      <c r="K1826" s="172">
        <v>27</v>
      </c>
      <c r="L1826" t="s">
        <v>4764</v>
      </c>
      <c r="M1826" t="s">
        <v>4701</v>
      </c>
      <c r="N1826" s="177"/>
      <c r="O1826" s="166"/>
    </row>
    <row r="1827" spans="1:15" ht="15" x14ac:dyDescent="0.25">
      <c r="A1827">
        <v>290780</v>
      </c>
      <c r="B1827" t="s">
        <v>27</v>
      </c>
      <c r="C1827" t="s">
        <v>248</v>
      </c>
      <c r="D1827" t="s">
        <v>693</v>
      </c>
      <c r="E1827">
        <v>7413645</v>
      </c>
      <c r="F1827" t="s">
        <v>2436</v>
      </c>
      <c r="G1827">
        <v>187380</v>
      </c>
      <c r="H1827" t="s">
        <v>4236</v>
      </c>
      <c r="I1827">
        <v>92</v>
      </c>
      <c r="J1827">
        <v>181</v>
      </c>
      <c r="K1827" s="172">
        <v>51</v>
      </c>
      <c r="L1827" t="s">
        <v>4764</v>
      </c>
      <c r="M1827" t="s">
        <v>4701</v>
      </c>
      <c r="N1827" s="177"/>
      <c r="O1827" s="166"/>
    </row>
    <row r="1828" spans="1:15" ht="15" x14ac:dyDescent="0.25">
      <c r="A1828">
        <v>290990</v>
      </c>
      <c r="B1828" t="s">
        <v>28</v>
      </c>
      <c r="C1828" t="s">
        <v>263</v>
      </c>
      <c r="D1828" t="s">
        <v>708</v>
      </c>
      <c r="E1828">
        <v>2400898</v>
      </c>
      <c r="F1828" t="s">
        <v>2532</v>
      </c>
      <c r="G1828">
        <v>1556908</v>
      </c>
      <c r="H1828" t="s">
        <v>4236</v>
      </c>
      <c r="I1828">
        <v>19</v>
      </c>
      <c r="J1828">
        <v>83</v>
      </c>
      <c r="K1828" s="172">
        <v>23</v>
      </c>
      <c r="L1828" t="s">
        <v>4764</v>
      </c>
      <c r="M1828" t="s">
        <v>4701</v>
      </c>
      <c r="N1828" s="177"/>
      <c r="O1828" s="166"/>
    </row>
    <row r="1829" spans="1:15" ht="15" x14ac:dyDescent="0.25">
      <c r="A1829">
        <v>292740</v>
      </c>
      <c r="B1829" t="s">
        <v>26</v>
      </c>
      <c r="C1829" t="s">
        <v>195</v>
      </c>
      <c r="D1829" t="s">
        <v>644</v>
      </c>
      <c r="E1829">
        <v>2877708</v>
      </c>
      <c r="F1829" t="s">
        <v>4359</v>
      </c>
      <c r="G1829">
        <v>2292114</v>
      </c>
      <c r="H1829" t="s">
        <v>4237</v>
      </c>
      <c r="I1829">
        <v>8</v>
      </c>
      <c r="J1829">
        <v>14</v>
      </c>
      <c r="K1829" s="172">
        <v>57</v>
      </c>
      <c r="L1829" t="s">
        <v>4764</v>
      </c>
      <c r="M1829" t="s">
        <v>4701</v>
      </c>
      <c r="N1829" s="177"/>
      <c r="O1829" s="166"/>
    </row>
    <row r="1830" spans="1:15" ht="15" x14ac:dyDescent="0.25">
      <c r="A1830">
        <v>292900</v>
      </c>
      <c r="B1830" t="s">
        <v>26</v>
      </c>
      <c r="C1830" t="s">
        <v>185</v>
      </c>
      <c r="D1830" t="s">
        <v>638</v>
      </c>
      <c r="E1830">
        <v>2771683</v>
      </c>
      <c r="F1830" t="s">
        <v>4036</v>
      </c>
      <c r="G1830">
        <v>214477</v>
      </c>
      <c r="H1830" t="s">
        <v>4236</v>
      </c>
      <c r="I1830">
        <v>97</v>
      </c>
      <c r="J1830">
        <v>159</v>
      </c>
      <c r="K1830" s="172">
        <v>61</v>
      </c>
      <c r="L1830" t="s">
        <v>4764</v>
      </c>
      <c r="M1830" t="s">
        <v>4701</v>
      </c>
      <c r="N1830" s="177"/>
      <c r="O1830" s="166"/>
    </row>
    <row r="1831" spans="1:15" ht="15" x14ac:dyDescent="0.25">
      <c r="A1831">
        <v>292360</v>
      </c>
      <c r="B1831" t="s">
        <v>30</v>
      </c>
      <c r="C1831" t="s">
        <v>332</v>
      </c>
      <c r="D1831" t="s">
        <v>786</v>
      </c>
      <c r="E1831">
        <v>9572139</v>
      </c>
      <c r="F1831" t="s">
        <v>4119</v>
      </c>
      <c r="G1831">
        <v>2188333</v>
      </c>
      <c r="H1831" t="s">
        <v>4236</v>
      </c>
      <c r="I1831">
        <v>10</v>
      </c>
      <c r="J1831">
        <v>84</v>
      </c>
      <c r="K1831" s="172">
        <v>12</v>
      </c>
      <c r="L1831" t="s">
        <v>4764</v>
      </c>
      <c r="M1831" t="s">
        <v>4701</v>
      </c>
      <c r="N1831" s="177"/>
      <c r="O1831" s="166"/>
    </row>
    <row r="1832" spans="1:15" ht="15" x14ac:dyDescent="0.25">
      <c r="A1832">
        <v>290180</v>
      </c>
      <c r="B1832" t="s">
        <v>28</v>
      </c>
      <c r="C1832" t="s">
        <v>283</v>
      </c>
      <c r="D1832" t="s">
        <v>725</v>
      </c>
      <c r="E1832">
        <v>4021681</v>
      </c>
      <c r="F1832" t="s">
        <v>2676</v>
      </c>
      <c r="G1832">
        <v>1468138</v>
      </c>
      <c r="H1832" t="s">
        <v>4236</v>
      </c>
      <c r="I1832">
        <v>27</v>
      </c>
      <c r="J1832">
        <v>94</v>
      </c>
      <c r="K1832" s="172">
        <v>29</v>
      </c>
      <c r="L1832" t="s">
        <v>4764</v>
      </c>
      <c r="M1832" t="s">
        <v>4701</v>
      </c>
      <c r="N1832" s="177"/>
      <c r="O1832" s="166"/>
    </row>
    <row r="1833" spans="1:15" ht="15" x14ac:dyDescent="0.25">
      <c r="A1833">
        <v>292880</v>
      </c>
      <c r="B1833" t="s">
        <v>23</v>
      </c>
      <c r="C1833" t="s">
        <v>37</v>
      </c>
      <c r="D1833" t="s">
        <v>516</v>
      </c>
      <c r="E1833">
        <v>2520338</v>
      </c>
      <c r="F1833" t="s">
        <v>3966</v>
      </c>
      <c r="G1833">
        <v>2317559</v>
      </c>
      <c r="H1833" t="s">
        <v>4001</v>
      </c>
      <c r="I1833">
        <v>4</v>
      </c>
      <c r="J1833">
        <v>49</v>
      </c>
      <c r="K1833" s="172">
        <v>8</v>
      </c>
      <c r="L1833" t="s">
        <v>4702</v>
      </c>
      <c r="M1833" t="s">
        <v>4613</v>
      </c>
      <c r="N1833" s="177"/>
      <c r="O1833" s="166"/>
    </row>
    <row r="1834" spans="1:15" ht="15" x14ac:dyDescent="0.25">
      <c r="A1834">
        <v>290810</v>
      </c>
      <c r="B1834" t="s">
        <v>29</v>
      </c>
      <c r="C1834" t="s">
        <v>319</v>
      </c>
      <c r="D1834" t="s">
        <v>759</v>
      </c>
      <c r="E1834">
        <v>7451822</v>
      </c>
      <c r="F1834" t="s">
        <v>2873</v>
      </c>
      <c r="G1834">
        <v>1656147</v>
      </c>
      <c r="H1834" t="s">
        <v>4236</v>
      </c>
      <c r="I1834">
        <v>8</v>
      </c>
      <c r="J1834">
        <v>81</v>
      </c>
      <c r="K1834" s="172">
        <v>10</v>
      </c>
      <c r="L1834" t="s">
        <v>4764</v>
      </c>
      <c r="M1834" t="s">
        <v>4701</v>
      </c>
      <c r="N1834" s="177"/>
      <c r="O1834" s="166"/>
    </row>
    <row r="1835" spans="1:15" ht="15" x14ac:dyDescent="0.25">
      <c r="A1835">
        <v>291345</v>
      </c>
      <c r="B1835" t="s">
        <v>31</v>
      </c>
      <c r="C1835" t="s">
        <v>465</v>
      </c>
      <c r="D1835" t="s">
        <v>902</v>
      </c>
      <c r="E1835">
        <v>2413302</v>
      </c>
      <c r="F1835" t="s">
        <v>3676</v>
      </c>
      <c r="G1835">
        <v>194034</v>
      </c>
      <c r="H1835" t="s">
        <v>4236</v>
      </c>
      <c r="I1835">
        <v>51</v>
      </c>
      <c r="J1835">
        <v>123</v>
      </c>
      <c r="K1835" s="172">
        <v>41</v>
      </c>
      <c r="L1835" t="s">
        <v>4764</v>
      </c>
      <c r="M1835" t="s">
        <v>4701</v>
      </c>
      <c r="N1835" s="177"/>
      <c r="O1835" s="166"/>
    </row>
    <row r="1836" spans="1:15" ht="15" x14ac:dyDescent="0.25">
      <c r="A1836">
        <v>291840</v>
      </c>
      <c r="B1836" t="s">
        <v>28</v>
      </c>
      <c r="C1836" t="s">
        <v>263</v>
      </c>
      <c r="D1836" t="s">
        <v>709</v>
      </c>
      <c r="E1836">
        <v>5331099</v>
      </c>
      <c r="F1836" t="s">
        <v>2571</v>
      </c>
      <c r="G1836">
        <v>2194228</v>
      </c>
      <c r="H1836" t="s">
        <v>4237</v>
      </c>
      <c r="I1836">
        <v>34</v>
      </c>
      <c r="J1836">
        <v>119</v>
      </c>
      <c r="K1836" s="172">
        <v>29</v>
      </c>
      <c r="L1836" t="s">
        <v>4764</v>
      </c>
      <c r="M1836" t="s">
        <v>4701</v>
      </c>
      <c r="N1836" s="177"/>
      <c r="O1836" s="166"/>
    </row>
    <row r="1837" spans="1:15" ht="15" x14ac:dyDescent="0.25">
      <c r="A1837">
        <v>292170</v>
      </c>
      <c r="B1837" t="s">
        <v>24</v>
      </c>
      <c r="C1837" t="s">
        <v>134</v>
      </c>
      <c r="D1837" t="s">
        <v>592</v>
      </c>
      <c r="E1837">
        <v>4028988</v>
      </c>
      <c r="F1837" t="s">
        <v>1556</v>
      </c>
      <c r="G1837">
        <v>203920</v>
      </c>
      <c r="H1837" t="s">
        <v>4236</v>
      </c>
      <c r="I1837">
        <v>34</v>
      </c>
      <c r="J1837">
        <v>106</v>
      </c>
      <c r="K1837" s="172">
        <v>32</v>
      </c>
      <c r="L1837" t="s">
        <v>4764</v>
      </c>
      <c r="M1837" t="s">
        <v>4701</v>
      </c>
      <c r="N1837" s="177"/>
      <c r="O1837" s="166"/>
    </row>
    <row r="1838" spans="1:15" ht="15" x14ac:dyDescent="0.25">
      <c r="A1838">
        <v>291930</v>
      </c>
      <c r="B1838" t="s">
        <v>23</v>
      </c>
      <c r="C1838" t="s">
        <v>84</v>
      </c>
      <c r="D1838" t="s">
        <v>540</v>
      </c>
      <c r="E1838">
        <v>2483696</v>
      </c>
      <c r="F1838" t="s">
        <v>1188</v>
      </c>
      <c r="G1838">
        <v>2404591</v>
      </c>
      <c r="H1838" t="s">
        <v>4001</v>
      </c>
      <c r="I1838">
        <v>4</v>
      </c>
      <c r="J1838">
        <v>4</v>
      </c>
      <c r="K1838" s="172">
        <v>100</v>
      </c>
      <c r="L1838" t="s">
        <v>4702</v>
      </c>
      <c r="M1838" t="s">
        <v>4613</v>
      </c>
      <c r="N1838" s="177"/>
      <c r="O1838" s="166"/>
    </row>
    <row r="1839" spans="1:15" ht="15" x14ac:dyDescent="0.25">
      <c r="A1839">
        <v>292303</v>
      </c>
      <c r="B1839" t="s">
        <v>23</v>
      </c>
      <c r="C1839" t="s">
        <v>84</v>
      </c>
      <c r="D1839" t="s">
        <v>542</v>
      </c>
      <c r="E1839">
        <v>2505932</v>
      </c>
      <c r="F1839" t="s">
        <v>1196</v>
      </c>
      <c r="G1839">
        <v>205346</v>
      </c>
      <c r="H1839" t="s">
        <v>4236</v>
      </c>
      <c r="I1839">
        <v>7</v>
      </c>
      <c r="J1839">
        <v>97</v>
      </c>
      <c r="K1839" s="172">
        <v>7</v>
      </c>
      <c r="L1839" t="s">
        <v>4764</v>
      </c>
      <c r="M1839" t="s">
        <v>4701</v>
      </c>
      <c r="N1839" s="177"/>
      <c r="O1839" s="166"/>
    </row>
    <row r="1840" spans="1:15" ht="15" x14ac:dyDescent="0.25">
      <c r="A1840">
        <v>292740</v>
      </c>
      <c r="B1840" t="s">
        <v>26</v>
      </c>
      <c r="C1840" t="s">
        <v>195</v>
      </c>
      <c r="D1840" t="s">
        <v>644</v>
      </c>
      <c r="E1840">
        <v>9749896</v>
      </c>
      <c r="F1840" t="s">
        <v>2103</v>
      </c>
      <c r="G1840">
        <v>1870424</v>
      </c>
      <c r="H1840" t="s">
        <v>4236</v>
      </c>
      <c r="I1840">
        <v>53</v>
      </c>
      <c r="J1840">
        <v>104</v>
      </c>
      <c r="K1840" s="172">
        <v>51</v>
      </c>
      <c r="L1840" t="s">
        <v>4764</v>
      </c>
      <c r="M1840" t="s">
        <v>4701</v>
      </c>
      <c r="N1840" s="177"/>
      <c r="O1840" s="166"/>
    </row>
    <row r="1841" spans="1:15" ht="15" x14ac:dyDescent="0.25">
      <c r="A1841">
        <v>290070</v>
      </c>
      <c r="B1841" t="s">
        <v>27</v>
      </c>
      <c r="C1841" t="s">
        <v>230</v>
      </c>
      <c r="D1841" t="s">
        <v>673</v>
      </c>
      <c r="E1841">
        <v>9415068</v>
      </c>
      <c r="F1841" t="s">
        <v>2320</v>
      </c>
      <c r="G1841">
        <v>1652036</v>
      </c>
      <c r="H1841" t="s">
        <v>4236</v>
      </c>
      <c r="I1841">
        <v>36</v>
      </c>
      <c r="J1841">
        <v>132</v>
      </c>
      <c r="K1841" s="172">
        <v>27</v>
      </c>
      <c r="L1841" t="s">
        <v>4764</v>
      </c>
      <c r="M1841" t="s">
        <v>4701</v>
      </c>
      <c r="N1841" s="177"/>
      <c r="O1841" s="166"/>
    </row>
    <row r="1842" spans="1:15" ht="15" x14ac:dyDescent="0.25">
      <c r="A1842">
        <v>290860</v>
      </c>
      <c r="B1842" t="s">
        <v>26</v>
      </c>
      <c r="C1842" t="s">
        <v>177</v>
      </c>
      <c r="D1842" t="s">
        <v>626</v>
      </c>
      <c r="E1842">
        <v>9430326</v>
      </c>
      <c r="F1842" t="s">
        <v>1864</v>
      </c>
      <c r="G1842">
        <v>1656104</v>
      </c>
      <c r="H1842" t="s">
        <v>4236</v>
      </c>
      <c r="I1842">
        <v>31</v>
      </c>
      <c r="J1842">
        <v>71</v>
      </c>
      <c r="K1842" s="172">
        <v>44</v>
      </c>
      <c r="L1842" t="s">
        <v>4764</v>
      </c>
      <c r="M1842" t="s">
        <v>4701</v>
      </c>
      <c r="N1842" s="177"/>
      <c r="O1842" s="166"/>
    </row>
    <row r="1843" spans="1:15" ht="15" x14ac:dyDescent="0.25">
      <c r="A1843">
        <v>292180</v>
      </c>
      <c r="B1843" t="s">
        <v>30</v>
      </c>
      <c r="C1843" t="s">
        <v>356</v>
      </c>
      <c r="D1843" t="s">
        <v>804</v>
      </c>
      <c r="E1843">
        <v>2556995</v>
      </c>
      <c r="F1843" t="s">
        <v>3122</v>
      </c>
      <c r="G1843">
        <v>204048</v>
      </c>
      <c r="H1843" t="s">
        <v>4236</v>
      </c>
      <c r="I1843">
        <v>47</v>
      </c>
      <c r="J1843">
        <v>135</v>
      </c>
      <c r="K1843" s="172">
        <v>35</v>
      </c>
      <c r="L1843" t="s">
        <v>4764</v>
      </c>
      <c r="M1843" t="s">
        <v>4701</v>
      </c>
      <c r="N1843" s="177"/>
      <c r="O1843" s="166"/>
    </row>
    <row r="1844" spans="1:15" ht="15" x14ac:dyDescent="0.25">
      <c r="A1844">
        <v>292920</v>
      </c>
      <c r="B1844" t="s">
        <v>26</v>
      </c>
      <c r="C1844" t="s">
        <v>195</v>
      </c>
      <c r="D1844" t="s">
        <v>646</v>
      </c>
      <c r="E1844">
        <v>2520192</v>
      </c>
      <c r="F1844" t="s">
        <v>2124</v>
      </c>
      <c r="G1844">
        <v>214620</v>
      </c>
      <c r="H1844" t="s">
        <v>4236</v>
      </c>
      <c r="I1844">
        <v>42</v>
      </c>
      <c r="J1844">
        <v>176</v>
      </c>
      <c r="K1844" s="172">
        <v>24</v>
      </c>
      <c r="L1844" t="s">
        <v>4764</v>
      </c>
      <c r="M1844" t="s">
        <v>4701</v>
      </c>
      <c r="N1844" s="177"/>
      <c r="O1844" s="166"/>
    </row>
    <row r="1845" spans="1:15" ht="15" x14ac:dyDescent="0.25">
      <c r="A1845">
        <v>290405</v>
      </c>
      <c r="B1845" t="s">
        <v>23</v>
      </c>
      <c r="C1845" t="s">
        <v>69</v>
      </c>
      <c r="D1845" t="s">
        <v>524</v>
      </c>
      <c r="E1845">
        <v>5512824</v>
      </c>
      <c r="F1845" t="s">
        <v>1104</v>
      </c>
      <c r="G1845">
        <v>182915</v>
      </c>
      <c r="H1845" t="s">
        <v>4236</v>
      </c>
      <c r="I1845">
        <v>54</v>
      </c>
      <c r="J1845">
        <v>97</v>
      </c>
      <c r="K1845" s="172">
        <v>56</v>
      </c>
      <c r="L1845" t="s">
        <v>4764</v>
      </c>
      <c r="M1845" t="s">
        <v>4701</v>
      </c>
      <c r="N1845" s="177"/>
      <c r="O1845" s="166"/>
    </row>
    <row r="1846" spans="1:15" ht="15" x14ac:dyDescent="0.25">
      <c r="A1846">
        <v>293135</v>
      </c>
      <c r="B1846" t="s">
        <v>25</v>
      </c>
      <c r="C1846" t="s">
        <v>164</v>
      </c>
      <c r="D1846" t="s">
        <v>623</v>
      </c>
      <c r="E1846">
        <v>3960277</v>
      </c>
      <c r="F1846" t="s">
        <v>4014</v>
      </c>
      <c r="G1846">
        <v>217530</v>
      </c>
      <c r="H1846" t="s">
        <v>4256</v>
      </c>
      <c r="I1846">
        <v>4</v>
      </c>
      <c r="J1846">
        <v>65</v>
      </c>
      <c r="K1846" s="172">
        <v>6</v>
      </c>
      <c r="L1846" t="s">
        <v>4702</v>
      </c>
      <c r="M1846" t="s">
        <v>4613</v>
      </c>
      <c r="N1846" s="177"/>
      <c r="O1846" s="166"/>
    </row>
    <row r="1847" spans="1:15" ht="15" x14ac:dyDescent="0.25">
      <c r="A1847">
        <v>290730</v>
      </c>
      <c r="B1847" t="s">
        <v>26</v>
      </c>
      <c r="C1847" t="s">
        <v>205</v>
      </c>
      <c r="D1847" t="s">
        <v>652</v>
      </c>
      <c r="E1847">
        <v>2388960</v>
      </c>
      <c r="F1847" t="s">
        <v>3790</v>
      </c>
      <c r="G1847">
        <v>186899</v>
      </c>
      <c r="H1847" t="s">
        <v>4236</v>
      </c>
      <c r="I1847">
        <v>96</v>
      </c>
      <c r="J1847">
        <v>158</v>
      </c>
      <c r="K1847" s="172">
        <v>61</v>
      </c>
      <c r="L1847" t="s">
        <v>4764</v>
      </c>
      <c r="M1847" t="s">
        <v>4701</v>
      </c>
      <c r="N1847" s="177"/>
      <c r="O1847" s="166"/>
    </row>
    <row r="1848" spans="1:15" ht="15" x14ac:dyDescent="0.25">
      <c r="A1848">
        <v>292480</v>
      </c>
      <c r="B1848" t="s">
        <v>24</v>
      </c>
      <c r="C1848" t="s">
        <v>134</v>
      </c>
      <c r="D1848" t="s">
        <v>594</v>
      </c>
      <c r="E1848">
        <v>9367934</v>
      </c>
      <c r="F1848" t="s">
        <v>1571</v>
      </c>
      <c r="G1848">
        <v>1666355</v>
      </c>
      <c r="H1848" t="s">
        <v>4236</v>
      </c>
      <c r="I1848">
        <v>1</v>
      </c>
      <c r="J1848">
        <v>209</v>
      </c>
      <c r="K1848" s="172">
        <v>0</v>
      </c>
      <c r="L1848" t="s">
        <v>4764</v>
      </c>
      <c r="M1848" t="s">
        <v>4701</v>
      </c>
      <c r="N1848" s="177"/>
      <c r="O1848" s="166"/>
    </row>
    <row r="1849" spans="1:15" ht="15" x14ac:dyDescent="0.25">
      <c r="A1849">
        <v>292045</v>
      </c>
      <c r="B1849" t="s">
        <v>29</v>
      </c>
      <c r="C1849" t="s">
        <v>292</v>
      </c>
      <c r="D1849" t="s">
        <v>742</v>
      </c>
      <c r="E1849">
        <v>6422780</v>
      </c>
      <c r="F1849" t="s">
        <v>4127</v>
      </c>
      <c r="G1849">
        <v>202584</v>
      </c>
      <c r="H1849" t="s">
        <v>4236</v>
      </c>
      <c r="I1849">
        <v>4</v>
      </c>
      <c r="J1849">
        <v>111</v>
      </c>
      <c r="K1849" s="172">
        <v>4</v>
      </c>
      <c r="L1849" t="s">
        <v>4764</v>
      </c>
      <c r="M1849" t="s">
        <v>4701</v>
      </c>
      <c r="N1849" s="177"/>
      <c r="O1849" s="166"/>
    </row>
    <row r="1850" spans="1:15" ht="15" x14ac:dyDescent="0.25">
      <c r="A1850">
        <v>292410</v>
      </c>
      <c r="B1850" t="s">
        <v>27</v>
      </c>
      <c r="C1850" t="s">
        <v>230</v>
      </c>
      <c r="D1850" t="s">
        <v>687</v>
      </c>
      <c r="E1850">
        <v>4029666</v>
      </c>
      <c r="F1850" t="s">
        <v>2395</v>
      </c>
      <c r="G1850">
        <v>206482</v>
      </c>
      <c r="H1850" t="s">
        <v>4236</v>
      </c>
      <c r="I1850">
        <v>171</v>
      </c>
      <c r="J1850">
        <v>239</v>
      </c>
      <c r="K1850" s="172">
        <v>72</v>
      </c>
      <c r="L1850" t="s">
        <v>4764</v>
      </c>
      <c r="M1850" t="s">
        <v>4701</v>
      </c>
      <c r="N1850" s="177"/>
      <c r="O1850" s="166"/>
    </row>
    <row r="1851" spans="1:15" ht="15" x14ac:dyDescent="0.25">
      <c r="A1851">
        <v>293040</v>
      </c>
      <c r="B1851" t="s">
        <v>23</v>
      </c>
      <c r="C1851" t="s">
        <v>37</v>
      </c>
      <c r="D1851" t="s">
        <v>518</v>
      </c>
      <c r="E1851">
        <v>2523345</v>
      </c>
      <c r="F1851" t="s">
        <v>1070</v>
      </c>
      <c r="G1851">
        <v>216097</v>
      </c>
      <c r="H1851" t="s">
        <v>4236</v>
      </c>
      <c r="I1851">
        <v>54</v>
      </c>
      <c r="J1851">
        <v>188</v>
      </c>
      <c r="K1851" s="172">
        <v>29</v>
      </c>
      <c r="L1851" t="s">
        <v>4764</v>
      </c>
      <c r="M1851" t="s">
        <v>4701</v>
      </c>
      <c r="N1851" s="177"/>
      <c r="O1851" s="166"/>
    </row>
    <row r="1852" spans="1:15" ht="15" x14ac:dyDescent="0.25">
      <c r="A1852">
        <v>291210</v>
      </c>
      <c r="B1852" t="s">
        <v>31</v>
      </c>
      <c r="C1852" t="s">
        <v>417</v>
      </c>
      <c r="D1852" t="s">
        <v>859</v>
      </c>
      <c r="E1852">
        <v>2412721</v>
      </c>
      <c r="F1852" t="s">
        <v>4650</v>
      </c>
      <c r="G1852">
        <v>193070</v>
      </c>
      <c r="H1852" t="s">
        <v>4236</v>
      </c>
      <c r="I1852">
        <v>63</v>
      </c>
      <c r="J1852">
        <v>282</v>
      </c>
      <c r="K1852" s="172">
        <v>22</v>
      </c>
      <c r="L1852" t="s">
        <v>4764</v>
      </c>
      <c r="M1852" t="s">
        <v>4701</v>
      </c>
      <c r="N1852" s="177"/>
      <c r="O1852" s="166"/>
    </row>
    <row r="1853" spans="1:15" ht="15" x14ac:dyDescent="0.25">
      <c r="A1853">
        <v>290110</v>
      </c>
      <c r="B1853" t="s">
        <v>23</v>
      </c>
      <c r="C1853" t="s">
        <v>37</v>
      </c>
      <c r="D1853" t="s">
        <v>494</v>
      </c>
      <c r="E1853">
        <v>2771543</v>
      </c>
      <c r="F1853" t="s">
        <v>914</v>
      </c>
      <c r="G1853">
        <v>1703218</v>
      </c>
      <c r="H1853" t="s">
        <v>4236</v>
      </c>
      <c r="I1853">
        <v>87</v>
      </c>
      <c r="J1853">
        <v>212</v>
      </c>
      <c r="K1853" s="172">
        <v>41</v>
      </c>
      <c r="L1853" t="s">
        <v>4764</v>
      </c>
      <c r="M1853" t="s">
        <v>4701</v>
      </c>
      <c r="N1853" s="177"/>
      <c r="O1853" s="166"/>
    </row>
    <row r="1854" spans="1:15" ht="15" x14ac:dyDescent="0.25">
      <c r="A1854">
        <v>293250</v>
      </c>
      <c r="B1854" t="s">
        <v>31</v>
      </c>
      <c r="C1854" t="s">
        <v>408</v>
      </c>
      <c r="D1854" t="s">
        <v>849</v>
      </c>
      <c r="E1854">
        <v>2822636</v>
      </c>
      <c r="F1854" t="s">
        <v>3392</v>
      </c>
      <c r="G1854">
        <v>1465554</v>
      </c>
      <c r="H1854" t="s">
        <v>4236</v>
      </c>
      <c r="I1854">
        <v>19</v>
      </c>
      <c r="J1854">
        <v>124</v>
      </c>
      <c r="K1854" s="172">
        <v>15</v>
      </c>
      <c r="L1854" t="s">
        <v>4764</v>
      </c>
      <c r="M1854" t="s">
        <v>4701</v>
      </c>
      <c r="N1854" s="177"/>
      <c r="O1854" s="166"/>
    </row>
    <row r="1855" spans="1:15" ht="15" x14ac:dyDescent="0.25">
      <c r="A1855">
        <v>292270</v>
      </c>
      <c r="B1855" t="s">
        <v>30</v>
      </c>
      <c r="C1855" t="s">
        <v>377</v>
      </c>
      <c r="D1855" t="s">
        <v>822</v>
      </c>
      <c r="E1855">
        <v>7567685</v>
      </c>
      <c r="F1855" t="s">
        <v>3207</v>
      </c>
      <c r="G1855">
        <v>1550349</v>
      </c>
      <c r="H1855" t="s">
        <v>4236</v>
      </c>
      <c r="I1855">
        <v>72</v>
      </c>
      <c r="J1855">
        <v>145</v>
      </c>
      <c r="K1855" s="172">
        <v>50</v>
      </c>
      <c r="L1855" t="s">
        <v>4764</v>
      </c>
      <c r="M1855" t="s">
        <v>4701</v>
      </c>
      <c r="N1855" s="177"/>
      <c r="O1855" s="166"/>
    </row>
    <row r="1856" spans="1:15" ht="15" x14ac:dyDescent="0.25">
      <c r="A1856">
        <v>292220</v>
      </c>
      <c r="B1856" t="s">
        <v>26</v>
      </c>
      <c r="C1856" t="s">
        <v>205</v>
      </c>
      <c r="D1856" t="s">
        <v>661</v>
      </c>
      <c r="E1856">
        <v>2506068</v>
      </c>
      <c r="F1856" t="s">
        <v>2231</v>
      </c>
      <c r="G1856">
        <v>204447</v>
      </c>
      <c r="H1856" t="s">
        <v>4236</v>
      </c>
      <c r="I1856">
        <v>28</v>
      </c>
      <c r="J1856">
        <v>182</v>
      </c>
      <c r="K1856" s="172">
        <v>15</v>
      </c>
      <c r="L1856" t="s">
        <v>4764</v>
      </c>
      <c r="M1856" t="s">
        <v>4701</v>
      </c>
      <c r="N1856" s="177"/>
      <c r="O1856" s="166"/>
    </row>
    <row r="1857" spans="1:15" ht="15" x14ac:dyDescent="0.25">
      <c r="A1857">
        <v>290920</v>
      </c>
      <c r="B1857" t="s">
        <v>27</v>
      </c>
      <c r="C1857" t="s">
        <v>248</v>
      </c>
      <c r="D1857" t="s">
        <v>695</v>
      </c>
      <c r="E1857">
        <v>6286119</v>
      </c>
      <c r="F1857" t="s">
        <v>2448</v>
      </c>
      <c r="G1857">
        <v>188522</v>
      </c>
      <c r="H1857" t="s">
        <v>4236</v>
      </c>
      <c r="I1857">
        <v>90</v>
      </c>
      <c r="J1857">
        <v>106</v>
      </c>
      <c r="K1857" s="172">
        <v>85</v>
      </c>
      <c r="L1857" t="s">
        <v>4764</v>
      </c>
      <c r="M1857" t="s">
        <v>4701</v>
      </c>
      <c r="N1857" s="177"/>
      <c r="O1857" s="166"/>
    </row>
    <row r="1858" spans="1:15" ht="15" x14ac:dyDescent="0.25">
      <c r="A1858">
        <v>291370</v>
      </c>
      <c r="B1858" t="s">
        <v>27</v>
      </c>
      <c r="C1858" t="s">
        <v>230</v>
      </c>
      <c r="D1858" t="s">
        <v>682</v>
      </c>
      <c r="E1858">
        <v>2627272</v>
      </c>
      <c r="F1858" t="s">
        <v>4603</v>
      </c>
      <c r="G1858">
        <v>194654</v>
      </c>
      <c r="H1858" t="s">
        <v>4236</v>
      </c>
      <c r="I1858">
        <v>89</v>
      </c>
      <c r="J1858">
        <v>125</v>
      </c>
      <c r="K1858" s="172">
        <v>71</v>
      </c>
      <c r="L1858" t="s">
        <v>4764</v>
      </c>
      <c r="M1858" t="s">
        <v>4701</v>
      </c>
      <c r="N1858" s="177"/>
      <c r="O1858" s="166"/>
    </row>
    <row r="1859" spans="1:15" ht="15" x14ac:dyDescent="0.25">
      <c r="A1859">
        <v>292740</v>
      </c>
      <c r="B1859" t="s">
        <v>26</v>
      </c>
      <c r="C1859" t="s">
        <v>195</v>
      </c>
      <c r="D1859" t="s">
        <v>644</v>
      </c>
      <c r="E1859">
        <v>74098</v>
      </c>
      <c r="F1859" t="s">
        <v>3920</v>
      </c>
      <c r="G1859">
        <v>1716107</v>
      </c>
      <c r="H1859" t="s">
        <v>4236</v>
      </c>
      <c r="I1859">
        <v>39</v>
      </c>
      <c r="J1859">
        <v>96</v>
      </c>
      <c r="K1859" s="172">
        <v>41</v>
      </c>
      <c r="L1859" t="s">
        <v>4764</v>
      </c>
      <c r="M1859" t="s">
        <v>4701</v>
      </c>
      <c r="N1859" s="177"/>
      <c r="O1859" s="166"/>
    </row>
    <row r="1860" spans="1:15" ht="15" x14ac:dyDescent="0.25">
      <c r="A1860">
        <v>292895</v>
      </c>
      <c r="B1860" t="s">
        <v>23</v>
      </c>
      <c r="C1860" t="s">
        <v>95</v>
      </c>
      <c r="D1860" t="s">
        <v>561</v>
      </c>
      <c r="E1860">
        <v>3013316</v>
      </c>
      <c r="F1860" t="s">
        <v>1102</v>
      </c>
      <c r="G1860">
        <v>214361</v>
      </c>
      <c r="H1860" t="s">
        <v>4236</v>
      </c>
      <c r="I1860">
        <v>76</v>
      </c>
      <c r="J1860">
        <v>187</v>
      </c>
      <c r="K1860" s="172">
        <v>41</v>
      </c>
      <c r="L1860" t="s">
        <v>4764</v>
      </c>
      <c r="M1860" t="s">
        <v>4701</v>
      </c>
      <c r="N1860" s="177"/>
      <c r="O1860" s="166"/>
    </row>
    <row r="1861" spans="1:15" ht="15" x14ac:dyDescent="0.25">
      <c r="A1861">
        <v>292740</v>
      </c>
      <c r="B1861" t="s">
        <v>26</v>
      </c>
      <c r="C1861" t="s">
        <v>195</v>
      </c>
      <c r="D1861" t="s">
        <v>644</v>
      </c>
      <c r="E1861">
        <v>6138772</v>
      </c>
      <c r="F1861" t="s">
        <v>4035</v>
      </c>
      <c r="G1861">
        <v>212431</v>
      </c>
      <c r="H1861" t="s">
        <v>4256</v>
      </c>
      <c r="I1861">
        <v>0</v>
      </c>
      <c r="J1861">
        <v>0</v>
      </c>
      <c r="K1861" s="172">
        <v>0</v>
      </c>
      <c r="L1861" t="s">
        <v>4702</v>
      </c>
      <c r="M1861" t="s">
        <v>4613</v>
      </c>
      <c r="N1861" s="177"/>
      <c r="O1861" s="166"/>
    </row>
    <row r="1862" spans="1:15" ht="15" x14ac:dyDescent="0.25">
      <c r="A1862">
        <v>292740</v>
      </c>
      <c r="B1862" t="s">
        <v>26</v>
      </c>
      <c r="C1862" t="s">
        <v>195</v>
      </c>
      <c r="D1862" t="s">
        <v>644</v>
      </c>
      <c r="E1862">
        <v>5346657</v>
      </c>
      <c r="F1862" t="s">
        <v>4074</v>
      </c>
      <c r="G1862">
        <v>2383667</v>
      </c>
      <c r="H1862" t="s">
        <v>4256</v>
      </c>
      <c r="I1862">
        <v>0</v>
      </c>
      <c r="J1862">
        <v>0</v>
      </c>
      <c r="K1862" s="172">
        <v>0</v>
      </c>
      <c r="L1862" t="s">
        <v>4702</v>
      </c>
      <c r="M1862" t="s">
        <v>4613</v>
      </c>
      <c r="N1862" s="177"/>
      <c r="O1862" s="166"/>
    </row>
    <row r="1863" spans="1:15" ht="15" x14ac:dyDescent="0.25">
      <c r="A1863">
        <v>292740</v>
      </c>
      <c r="B1863" t="s">
        <v>26</v>
      </c>
      <c r="C1863" t="s">
        <v>195</v>
      </c>
      <c r="D1863" t="s">
        <v>644</v>
      </c>
      <c r="E1863">
        <v>5346649</v>
      </c>
      <c r="F1863" t="s">
        <v>4037</v>
      </c>
      <c r="G1863">
        <v>2383705</v>
      </c>
      <c r="H1863" t="s">
        <v>4256</v>
      </c>
      <c r="I1863">
        <v>0</v>
      </c>
      <c r="J1863">
        <v>0</v>
      </c>
      <c r="K1863" s="172">
        <v>0</v>
      </c>
      <c r="L1863" t="s">
        <v>4702</v>
      </c>
      <c r="M1863" t="s">
        <v>4613</v>
      </c>
      <c r="N1863" s="177"/>
      <c r="O1863" s="166"/>
    </row>
    <row r="1864" spans="1:15" ht="15" x14ac:dyDescent="0.25">
      <c r="A1864">
        <v>290600</v>
      </c>
      <c r="B1864" t="s">
        <v>28</v>
      </c>
      <c r="C1864" t="s">
        <v>283</v>
      </c>
      <c r="D1864" t="s">
        <v>726</v>
      </c>
      <c r="E1864">
        <v>3005291</v>
      </c>
      <c r="F1864" t="s">
        <v>2679</v>
      </c>
      <c r="G1864">
        <v>2431556</v>
      </c>
      <c r="H1864" t="s">
        <v>4237</v>
      </c>
      <c r="I1864">
        <v>0</v>
      </c>
      <c r="J1864">
        <v>0</v>
      </c>
      <c r="K1864" s="172">
        <v>0</v>
      </c>
      <c r="L1864" t="s">
        <v>4702</v>
      </c>
      <c r="M1864" t="s">
        <v>4613</v>
      </c>
      <c r="N1864" s="177"/>
      <c r="O1864" s="166"/>
    </row>
    <row r="1865" spans="1:15" ht="15" x14ac:dyDescent="0.25">
      <c r="A1865">
        <v>291080</v>
      </c>
      <c r="B1865" t="s">
        <v>23</v>
      </c>
      <c r="C1865" t="s">
        <v>37</v>
      </c>
      <c r="D1865" t="s">
        <v>502</v>
      </c>
      <c r="E1865">
        <v>3995259</v>
      </c>
      <c r="F1865" t="s">
        <v>964</v>
      </c>
      <c r="G1865">
        <v>2295849</v>
      </c>
      <c r="H1865" t="s">
        <v>4249</v>
      </c>
      <c r="I1865">
        <v>0</v>
      </c>
      <c r="J1865">
        <v>0</v>
      </c>
      <c r="K1865" s="172">
        <v>0</v>
      </c>
      <c r="L1865" t="s">
        <v>4702</v>
      </c>
      <c r="M1865" t="s">
        <v>4613</v>
      </c>
      <c r="N1865" s="177"/>
      <c r="O1865" s="166"/>
    </row>
    <row r="1866" spans="1:15" ht="15" x14ac:dyDescent="0.25">
      <c r="A1866">
        <v>290080</v>
      </c>
      <c r="B1866" t="s">
        <v>25</v>
      </c>
      <c r="C1866" t="s">
        <v>164</v>
      </c>
      <c r="D1866" t="s">
        <v>612</v>
      </c>
      <c r="E1866">
        <v>2304449</v>
      </c>
      <c r="F1866" t="s">
        <v>1705</v>
      </c>
      <c r="G1866">
        <v>2238039</v>
      </c>
      <c r="H1866" t="s">
        <v>4001</v>
      </c>
      <c r="I1866">
        <v>0</v>
      </c>
      <c r="J1866">
        <v>3</v>
      </c>
      <c r="K1866" s="172">
        <v>0</v>
      </c>
      <c r="L1866" t="s">
        <v>4702</v>
      </c>
      <c r="M1866" t="s">
        <v>4613</v>
      </c>
      <c r="N1866" s="177"/>
      <c r="O1866" s="166"/>
    </row>
    <row r="1867" spans="1:15" ht="15" x14ac:dyDescent="0.25">
      <c r="A1867">
        <v>292500</v>
      </c>
      <c r="B1867" t="s">
        <v>30</v>
      </c>
      <c r="C1867" t="s">
        <v>333</v>
      </c>
      <c r="D1867" t="s">
        <v>837</v>
      </c>
      <c r="E1867">
        <v>2644932</v>
      </c>
      <c r="F1867" t="s">
        <v>3219</v>
      </c>
      <c r="G1867">
        <v>207160</v>
      </c>
      <c r="H1867" t="s">
        <v>4236</v>
      </c>
      <c r="I1867">
        <v>92</v>
      </c>
      <c r="J1867">
        <v>126</v>
      </c>
      <c r="K1867" s="172">
        <v>73</v>
      </c>
      <c r="L1867" t="s">
        <v>4764</v>
      </c>
      <c r="M1867" t="s">
        <v>4701</v>
      </c>
      <c r="N1867" s="177"/>
      <c r="O1867" s="166"/>
    </row>
    <row r="1868" spans="1:15" ht="15" x14ac:dyDescent="0.25">
      <c r="A1868">
        <v>290210</v>
      </c>
      <c r="B1868" t="s">
        <v>23</v>
      </c>
      <c r="C1868" t="s">
        <v>95</v>
      </c>
      <c r="D1868" t="s">
        <v>548</v>
      </c>
      <c r="E1868">
        <v>2304708</v>
      </c>
      <c r="F1868" t="s">
        <v>3734</v>
      </c>
      <c r="G1868">
        <v>2168537</v>
      </c>
      <c r="H1868" t="s">
        <v>4237</v>
      </c>
      <c r="I1868">
        <v>6</v>
      </c>
      <c r="J1868">
        <v>149</v>
      </c>
      <c r="K1868" s="172">
        <v>4</v>
      </c>
      <c r="L1868" t="s">
        <v>4764</v>
      </c>
      <c r="M1868" t="s">
        <v>4701</v>
      </c>
      <c r="N1868" s="177"/>
      <c r="O1868" s="166"/>
    </row>
    <row r="1869" spans="1:15" ht="15" x14ac:dyDescent="0.25">
      <c r="A1869">
        <v>290890</v>
      </c>
      <c r="B1869" t="s">
        <v>23</v>
      </c>
      <c r="C1869" t="s">
        <v>37</v>
      </c>
      <c r="D1869" t="s">
        <v>501</v>
      </c>
      <c r="E1869">
        <v>3998797</v>
      </c>
      <c r="F1869" t="s">
        <v>960</v>
      </c>
      <c r="G1869">
        <v>188298</v>
      </c>
      <c r="H1869" t="s">
        <v>4236</v>
      </c>
      <c r="I1869">
        <v>129</v>
      </c>
      <c r="J1869">
        <v>169</v>
      </c>
      <c r="K1869" s="172">
        <v>76</v>
      </c>
      <c r="L1869" t="s">
        <v>4764</v>
      </c>
      <c r="M1869" t="s">
        <v>4701</v>
      </c>
      <c r="N1869" s="177"/>
      <c r="O1869" s="166"/>
    </row>
    <row r="1870" spans="1:15" ht="15" x14ac:dyDescent="0.25">
      <c r="A1870">
        <v>292830</v>
      </c>
      <c r="B1870" t="s">
        <v>23</v>
      </c>
      <c r="C1870" t="s">
        <v>37</v>
      </c>
      <c r="D1870" t="s">
        <v>515</v>
      </c>
      <c r="E1870">
        <v>2514346</v>
      </c>
      <c r="F1870" t="s">
        <v>1041</v>
      </c>
      <c r="G1870">
        <v>213497</v>
      </c>
      <c r="H1870" t="s">
        <v>4236</v>
      </c>
      <c r="I1870">
        <v>74</v>
      </c>
      <c r="J1870">
        <v>242</v>
      </c>
      <c r="K1870" s="172">
        <v>31</v>
      </c>
      <c r="L1870" t="s">
        <v>4764</v>
      </c>
      <c r="M1870" t="s">
        <v>4701</v>
      </c>
      <c r="N1870" s="177"/>
      <c r="O1870" s="166"/>
    </row>
    <row r="1871" spans="1:15" ht="15" x14ac:dyDescent="0.25">
      <c r="A1871">
        <v>293010</v>
      </c>
      <c r="B1871" t="s">
        <v>28</v>
      </c>
      <c r="C1871" t="s">
        <v>283</v>
      </c>
      <c r="D1871" t="s">
        <v>732</v>
      </c>
      <c r="E1871">
        <v>2497883</v>
      </c>
      <c r="F1871" t="s">
        <v>3969</v>
      </c>
      <c r="G1871">
        <v>2059452</v>
      </c>
      <c r="H1871" t="s">
        <v>4237</v>
      </c>
      <c r="I1871">
        <v>38</v>
      </c>
      <c r="J1871">
        <v>220</v>
      </c>
      <c r="K1871" s="172">
        <v>17</v>
      </c>
      <c r="L1871" t="s">
        <v>4764</v>
      </c>
      <c r="M1871" t="s">
        <v>4701</v>
      </c>
      <c r="N1871" s="177"/>
      <c r="O1871" s="166"/>
    </row>
    <row r="1872" spans="1:15" ht="15" x14ac:dyDescent="0.25">
      <c r="A1872">
        <v>290320</v>
      </c>
      <c r="B1872" t="s">
        <v>29</v>
      </c>
      <c r="C1872" t="s">
        <v>292</v>
      </c>
      <c r="D1872" t="s">
        <v>735</v>
      </c>
      <c r="E1872">
        <v>9874518</v>
      </c>
      <c r="F1872" t="s">
        <v>3753</v>
      </c>
      <c r="G1872">
        <v>2170035</v>
      </c>
      <c r="H1872" t="s">
        <v>4237</v>
      </c>
      <c r="I1872">
        <v>19</v>
      </c>
      <c r="J1872">
        <v>129</v>
      </c>
      <c r="K1872" s="172">
        <v>15</v>
      </c>
      <c r="L1872" t="s">
        <v>4764</v>
      </c>
      <c r="M1872" t="s">
        <v>4701</v>
      </c>
      <c r="N1872" s="177"/>
      <c r="O1872" s="166"/>
    </row>
    <row r="1873" spans="1:15" ht="15" x14ac:dyDescent="0.25">
      <c r="A1873">
        <v>291100</v>
      </c>
      <c r="B1873" t="s">
        <v>31</v>
      </c>
      <c r="C1873" t="s">
        <v>417</v>
      </c>
      <c r="D1873" t="s">
        <v>857</v>
      </c>
      <c r="E1873">
        <v>2402238</v>
      </c>
      <c r="F1873" t="s">
        <v>3417</v>
      </c>
      <c r="G1873">
        <v>191906</v>
      </c>
      <c r="H1873" t="s">
        <v>4236</v>
      </c>
      <c r="I1873">
        <v>107</v>
      </c>
      <c r="J1873">
        <v>200</v>
      </c>
      <c r="K1873" s="172">
        <v>54</v>
      </c>
      <c r="L1873" t="s">
        <v>4764</v>
      </c>
      <c r="M1873" t="s">
        <v>4701</v>
      </c>
      <c r="N1873" s="177"/>
      <c r="O1873" s="166"/>
    </row>
    <row r="1874" spans="1:15" ht="15" x14ac:dyDescent="0.25">
      <c r="A1874">
        <v>292340</v>
      </c>
      <c r="B1874" t="s">
        <v>30</v>
      </c>
      <c r="C1874" t="s">
        <v>356</v>
      </c>
      <c r="D1874" t="s">
        <v>805</v>
      </c>
      <c r="E1874">
        <v>2600986</v>
      </c>
      <c r="F1874" t="s">
        <v>3872</v>
      </c>
      <c r="G1874">
        <v>1688316</v>
      </c>
      <c r="H1874" t="s">
        <v>4236</v>
      </c>
      <c r="I1874">
        <v>46</v>
      </c>
      <c r="J1874">
        <v>82</v>
      </c>
      <c r="K1874" s="172">
        <v>56</v>
      </c>
      <c r="L1874" t="s">
        <v>4764</v>
      </c>
      <c r="M1874" t="s">
        <v>4701</v>
      </c>
      <c r="N1874" s="177"/>
      <c r="O1874" s="166"/>
    </row>
    <row r="1875" spans="1:15" ht="15" x14ac:dyDescent="0.25">
      <c r="A1875">
        <v>290520</v>
      </c>
      <c r="B1875" t="s">
        <v>30</v>
      </c>
      <c r="C1875" t="s">
        <v>356</v>
      </c>
      <c r="D1875" t="s">
        <v>791</v>
      </c>
      <c r="E1875">
        <v>6422683</v>
      </c>
      <c r="F1875" t="s">
        <v>3049</v>
      </c>
      <c r="G1875">
        <v>184098</v>
      </c>
      <c r="H1875" t="s">
        <v>4236</v>
      </c>
      <c r="I1875">
        <v>17</v>
      </c>
      <c r="J1875">
        <v>145</v>
      </c>
      <c r="K1875" s="172">
        <v>12</v>
      </c>
      <c r="L1875" t="s">
        <v>4764</v>
      </c>
      <c r="M1875" t="s">
        <v>4701</v>
      </c>
      <c r="N1875" s="177"/>
      <c r="O1875" s="166"/>
    </row>
    <row r="1876" spans="1:15" ht="15" x14ac:dyDescent="0.25">
      <c r="A1876">
        <v>293170</v>
      </c>
      <c r="B1876" t="s">
        <v>23</v>
      </c>
      <c r="C1876" t="s">
        <v>37</v>
      </c>
      <c r="D1876" t="s">
        <v>521</v>
      </c>
      <c r="E1876">
        <v>6165796</v>
      </c>
      <c r="F1876" t="s">
        <v>1086</v>
      </c>
      <c r="G1876">
        <v>217875</v>
      </c>
      <c r="H1876" t="s">
        <v>4236</v>
      </c>
      <c r="I1876">
        <v>21</v>
      </c>
      <c r="J1876">
        <v>269</v>
      </c>
      <c r="K1876" s="172">
        <v>8</v>
      </c>
      <c r="L1876" t="s">
        <v>4764</v>
      </c>
      <c r="M1876" t="s">
        <v>4701</v>
      </c>
      <c r="N1876" s="177"/>
      <c r="O1876" s="166"/>
    </row>
    <row r="1877" spans="1:15" ht="15" x14ac:dyDescent="0.25">
      <c r="A1877">
        <v>290327</v>
      </c>
      <c r="B1877" t="s">
        <v>23</v>
      </c>
      <c r="C1877" t="s">
        <v>95</v>
      </c>
      <c r="D1877" t="s">
        <v>549</v>
      </c>
      <c r="E1877">
        <v>4022386</v>
      </c>
      <c r="F1877" t="s">
        <v>1245</v>
      </c>
      <c r="G1877">
        <v>182117</v>
      </c>
      <c r="H1877" t="s">
        <v>4236</v>
      </c>
      <c r="I1877">
        <v>78</v>
      </c>
      <c r="J1877">
        <v>132</v>
      </c>
      <c r="K1877" s="172">
        <v>59</v>
      </c>
      <c r="L1877" t="s">
        <v>4764</v>
      </c>
      <c r="M1877" t="s">
        <v>4701</v>
      </c>
      <c r="N1877" s="177"/>
      <c r="O1877" s="166"/>
    </row>
    <row r="1878" spans="1:15" ht="15" x14ac:dyDescent="0.25">
      <c r="A1878">
        <v>292490</v>
      </c>
      <c r="B1878" t="s">
        <v>31</v>
      </c>
      <c r="C1878" t="s">
        <v>440</v>
      </c>
      <c r="D1878" t="s">
        <v>897</v>
      </c>
      <c r="E1878">
        <v>2509148</v>
      </c>
      <c r="F1878" t="s">
        <v>3642</v>
      </c>
      <c r="G1878">
        <v>207055</v>
      </c>
      <c r="H1878" t="s">
        <v>4236</v>
      </c>
      <c r="I1878">
        <v>94</v>
      </c>
      <c r="J1878">
        <v>147</v>
      </c>
      <c r="K1878" s="172">
        <v>64</v>
      </c>
      <c r="L1878" t="s">
        <v>4764</v>
      </c>
      <c r="M1878" t="s">
        <v>4701</v>
      </c>
      <c r="N1878" s="177"/>
      <c r="O1878" s="166"/>
    </row>
    <row r="1879" spans="1:15" ht="15" x14ac:dyDescent="0.25">
      <c r="A1879">
        <v>293290</v>
      </c>
      <c r="B1879" t="s">
        <v>31</v>
      </c>
      <c r="C1879" t="s">
        <v>465</v>
      </c>
      <c r="D1879" t="s">
        <v>909</v>
      </c>
      <c r="E1879">
        <v>2525097</v>
      </c>
      <c r="F1879" t="s">
        <v>3702</v>
      </c>
      <c r="G1879">
        <v>1469061</v>
      </c>
      <c r="H1879" t="s">
        <v>4001</v>
      </c>
      <c r="I1879">
        <v>137</v>
      </c>
      <c r="J1879">
        <v>192</v>
      </c>
      <c r="K1879" s="172">
        <v>71</v>
      </c>
      <c r="L1879" t="s">
        <v>4702</v>
      </c>
      <c r="M1879" t="s">
        <v>4613</v>
      </c>
      <c r="N1879" s="177"/>
      <c r="O1879" s="166"/>
    </row>
    <row r="1880" spans="1:15" ht="15" x14ac:dyDescent="0.25">
      <c r="A1880">
        <v>290600</v>
      </c>
      <c r="B1880" t="s">
        <v>28</v>
      </c>
      <c r="C1880" t="s">
        <v>283</v>
      </c>
      <c r="D1880" t="s">
        <v>726</v>
      </c>
      <c r="E1880">
        <v>6630928</v>
      </c>
      <c r="F1880" t="s">
        <v>2687</v>
      </c>
      <c r="G1880">
        <v>1519816</v>
      </c>
      <c r="H1880" t="s">
        <v>4236</v>
      </c>
      <c r="I1880">
        <v>33</v>
      </c>
      <c r="J1880">
        <v>182</v>
      </c>
      <c r="K1880" s="172">
        <v>18</v>
      </c>
      <c r="L1880" t="s">
        <v>4764</v>
      </c>
      <c r="M1880" t="s">
        <v>4701</v>
      </c>
      <c r="N1880" s="177"/>
      <c r="O1880" s="166"/>
    </row>
    <row r="1881" spans="1:15" ht="15" x14ac:dyDescent="0.25">
      <c r="A1881">
        <v>291980</v>
      </c>
      <c r="B1881" t="s">
        <v>30</v>
      </c>
      <c r="C1881" t="s">
        <v>332</v>
      </c>
      <c r="D1881" t="s">
        <v>784</v>
      </c>
      <c r="E1881">
        <v>7370210</v>
      </c>
      <c r="F1881" t="s">
        <v>3006</v>
      </c>
      <c r="G1881">
        <v>1493965</v>
      </c>
      <c r="H1881" t="s">
        <v>4236</v>
      </c>
      <c r="I1881">
        <v>12</v>
      </c>
      <c r="J1881">
        <v>97</v>
      </c>
      <c r="K1881" s="172">
        <v>12</v>
      </c>
      <c r="L1881" t="s">
        <v>4764</v>
      </c>
      <c r="M1881" t="s">
        <v>4701</v>
      </c>
      <c r="N1881" s="177"/>
      <c r="O1881" s="166"/>
    </row>
    <row r="1882" spans="1:15" ht="15" x14ac:dyDescent="0.25">
      <c r="A1882">
        <v>290010</v>
      </c>
      <c r="B1882" t="s">
        <v>23</v>
      </c>
      <c r="C1882" t="s">
        <v>84</v>
      </c>
      <c r="D1882" t="s">
        <v>536</v>
      </c>
      <c r="E1882">
        <v>26670</v>
      </c>
      <c r="F1882" t="s">
        <v>1095</v>
      </c>
      <c r="G1882">
        <v>1698370</v>
      </c>
      <c r="H1882" t="s">
        <v>4236</v>
      </c>
      <c r="I1882">
        <v>8</v>
      </c>
      <c r="J1882">
        <v>196</v>
      </c>
      <c r="K1882" s="172">
        <v>4</v>
      </c>
      <c r="L1882" t="s">
        <v>4764</v>
      </c>
      <c r="M1882" t="s">
        <v>4701</v>
      </c>
      <c r="N1882" s="177"/>
      <c r="O1882" s="166"/>
    </row>
    <row r="1883" spans="1:15" ht="15" x14ac:dyDescent="0.25">
      <c r="A1883">
        <v>291380</v>
      </c>
      <c r="B1883" t="s">
        <v>23</v>
      </c>
      <c r="C1883" t="s">
        <v>37</v>
      </c>
      <c r="D1883" t="s">
        <v>505</v>
      </c>
      <c r="E1883">
        <v>2660261</v>
      </c>
      <c r="F1883" t="s">
        <v>974</v>
      </c>
      <c r="G1883">
        <v>1537830</v>
      </c>
      <c r="H1883" t="s">
        <v>4236</v>
      </c>
      <c r="I1883">
        <v>56</v>
      </c>
      <c r="J1883">
        <v>220</v>
      </c>
      <c r="K1883" s="172">
        <v>25</v>
      </c>
      <c r="L1883" t="s">
        <v>4764</v>
      </c>
      <c r="M1883" t="s">
        <v>4701</v>
      </c>
      <c r="N1883" s="177"/>
      <c r="O1883" s="166"/>
    </row>
    <row r="1884" spans="1:15" ht="15" x14ac:dyDescent="0.25">
      <c r="A1884">
        <v>291800</v>
      </c>
      <c r="B1884" t="s">
        <v>31</v>
      </c>
      <c r="C1884" t="s">
        <v>440</v>
      </c>
      <c r="D1884" t="s">
        <v>890</v>
      </c>
      <c r="E1884">
        <v>2400812</v>
      </c>
      <c r="F1884" t="s">
        <v>3842</v>
      </c>
      <c r="G1884">
        <v>2170507</v>
      </c>
      <c r="H1884" t="s">
        <v>4237</v>
      </c>
      <c r="I1884">
        <v>1</v>
      </c>
      <c r="J1884">
        <v>13</v>
      </c>
      <c r="K1884" s="172">
        <v>8</v>
      </c>
      <c r="L1884" t="s">
        <v>4764</v>
      </c>
      <c r="M1884" t="s">
        <v>4701</v>
      </c>
      <c r="N1884" s="177"/>
      <c r="O1884" s="166"/>
    </row>
    <row r="1885" spans="1:15" ht="15" x14ac:dyDescent="0.25">
      <c r="A1885">
        <v>292740</v>
      </c>
      <c r="B1885" t="s">
        <v>26</v>
      </c>
      <c r="C1885" t="s">
        <v>195</v>
      </c>
      <c r="D1885" t="s">
        <v>644</v>
      </c>
      <c r="E1885">
        <v>9668675</v>
      </c>
      <c r="F1885" t="s">
        <v>2096</v>
      </c>
      <c r="G1885">
        <v>1692070</v>
      </c>
      <c r="H1885" t="s">
        <v>4236</v>
      </c>
      <c r="I1885">
        <v>39</v>
      </c>
      <c r="J1885">
        <v>86</v>
      </c>
      <c r="K1885" s="172">
        <v>45</v>
      </c>
      <c r="L1885" t="s">
        <v>4764</v>
      </c>
      <c r="M1885" t="s">
        <v>4701</v>
      </c>
      <c r="N1885" s="177"/>
      <c r="O1885" s="166"/>
    </row>
    <row r="1886" spans="1:15" ht="15" x14ac:dyDescent="0.25">
      <c r="A1886">
        <v>293210</v>
      </c>
      <c r="B1886" t="s">
        <v>26</v>
      </c>
      <c r="C1886" t="s">
        <v>205</v>
      </c>
      <c r="D1886" t="s">
        <v>670</v>
      </c>
      <c r="E1886">
        <v>2524902</v>
      </c>
      <c r="F1886" t="s">
        <v>2281</v>
      </c>
      <c r="G1886">
        <v>218235</v>
      </c>
      <c r="H1886" t="s">
        <v>4236</v>
      </c>
      <c r="I1886">
        <v>94</v>
      </c>
      <c r="J1886">
        <v>157</v>
      </c>
      <c r="K1886" s="172">
        <v>60</v>
      </c>
      <c r="L1886" t="s">
        <v>4764</v>
      </c>
      <c r="M1886" t="s">
        <v>4701</v>
      </c>
      <c r="N1886" s="177"/>
      <c r="O1886" s="166"/>
    </row>
    <row r="1887" spans="1:15" ht="15" x14ac:dyDescent="0.25">
      <c r="A1887">
        <v>292405</v>
      </c>
      <c r="B1887" t="s">
        <v>23</v>
      </c>
      <c r="C1887" t="s">
        <v>37</v>
      </c>
      <c r="D1887" t="s">
        <v>510</v>
      </c>
      <c r="E1887">
        <v>3159361</v>
      </c>
      <c r="F1887" t="s">
        <v>1009</v>
      </c>
      <c r="G1887">
        <v>206431</v>
      </c>
      <c r="H1887" t="s">
        <v>4236</v>
      </c>
      <c r="I1887">
        <v>73</v>
      </c>
      <c r="J1887">
        <v>139</v>
      </c>
      <c r="K1887" s="172">
        <v>53</v>
      </c>
      <c r="L1887" t="s">
        <v>4764</v>
      </c>
      <c r="M1887" t="s">
        <v>4701</v>
      </c>
      <c r="N1887" s="177"/>
      <c r="O1887" s="166"/>
    </row>
    <row r="1888" spans="1:15" ht="15" x14ac:dyDescent="0.25">
      <c r="A1888">
        <v>290380</v>
      </c>
      <c r="B1888" t="s">
        <v>23</v>
      </c>
      <c r="C1888" t="s">
        <v>69</v>
      </c>
      <c r="D1888" t="s">
        <v>523</v>
      </c>
      <c r="E1888">
        <v>2771934</v>
      </c>
      <c r="F1888" t="s">
        <v>1098</v>
      </c>
      <c r="G1888">
        <v>182575</v>
      </c>
      <c r="H1888" t="s">
        <v>4236</v>
      </c>
      <c r="I1888">
        <v>39</v>
      </c>
      <c r="J1888">
        <v>197</v>
      </c>
      <c r="K1888" s="172">
        <v>20</v>
      </c>
      <c r="L1888" t="s">
        <v>4764</v>
      </c>
      <c r="M1888" t="s">
        <v>4701</v>
      </c>
      <c r="N1888" s="177"/>
      <c r="O1888" s="166"/>
    </row>
    <row r="1889" spans="1:15" ht="15" x14ac:dyDescent="0.25">
      <c r="A1889">
        <v>292740</v>
      </c>
      <c r="B1889" t="s">
        <v>26</v>
      </c>
      <c r="C1889" t="s">
        <v>195</v>
      </c>
      <c r="D1889" t="s">
        <v>644</v>
      </c>
      <c r="E1889">
        <v>9846239</v>
      </c>
      <c r="F1889" t="s">
        <v>2104</v>
      </c>
      <c r="G1889">
        <v>1694561</v>
      </c>
      <c r="H1889" t="s">
        <v>4236</v>
      </c>
      <c r="I1889">
        <v>72</v>
      </c>
      <c r="J1889">
        <v>117</v>
      </c>
      <c r="K1889" s="172">
        <v>62</v>
      </c>
      <c r="L1889" t="s">
        <v>4764</v>
      </c>
      <c r="M1889" t="s">
        <v>4701</v>
      </c>
      <c r="N1889" s="177"/>
      <c r="O1889" s="166"/>
    </row>
    <row r="1890" spans="1:15" ht="15" x14ac:dyDescent="0.25">
      <c r="A1890">
        <v>290390</v>
      </c>
      <c r="B1890" t="s">
        <v>29</v>
      </c>
      <c r="C1890" t="s">
        <v>319</v>
      </c>
      <c r="D1890" t="s">
        <v>757</v>
      </c>
      <c r="E1890">
        <v>7389906</v>
      </c>
      <c r="F1890" t="s">
        <v>2855</v>
      </c>
      <c r="G1890">
        <v>1507850</v>
      </c>
      <c r="H1890" t="s">
        <v>4236</v>
      </c>
      <c r="I1890">
        <v>116</v>
      </c>
      <c r="J1890">
        <v>202</v>
      </c>
      <c r="K1890" s="172">
        <v>57</v>
      </c>
      <c r="L1890" t="s">
        <v>4764</v>
      </c>
      <c r="M1890" t="s">
        <v>4701</v>
      </c>
      <c r="N1890" s="177"/>
      <c r="O1890" s="166"/>
    </row>
    <row r="1891" spans="1:15" ht="15" x14ac:dyDescent="0.25">
      <c r="A1891">
        <v>291880</v>
      </c>
      <c r="B1891" t="s">
        <v>26</v>
      </c>
      <c r="C1891" t="s">
        <v>205</v>
      </c>
      <c r="D1891" t="s">
        <v>659</v>
      </c>
      <c r="E1891">
        <v>2770776</v>
      </c>
      <c r="F1891" t="s">
        <v>2220</v>
      </c>
      <c r="G1891">
        <v>200840</v>
      </c>
      <c r="H1891" t="s">
        <v>4236</v>
      </c>
      <c r="I1891">
        <v>114</v>
      </c>
      <c r="J1891">
        <v>210</v>
      </c>
      <c r="K1891" s="172">
        <v>54</v>
      </c>
      <c r="L1891" t="s">
        <v>4764</v>
      </c>
      <c r="M1891" t="s">
        <v>4701</v>
      </c>
      <c r="N1891" s="177"/>
      <c r="O1891" s="166"/>
    </row>
    <row r="1892" spans="1:15" ht="15" x14ac:dyDescent="0.25">
      <c r="A1892">
        <v>290210</v>
      </c>
      <c r="B1892" t="s">
        <v>23</v>
      </c>
      <c r="C1892" t="s">
        <v>95</v>
      </c>
      <c r="D1892" t="s">
        <v>548</v>
      </c>
      <c r="E1892">
        <v>4021827</v>
      </c>
      <c r="F1892" t="s">
        <v>1235</v>
      </c>
      <c r="G1892">
        <v>1615475</v>
      </c>
      <c r="H1892" t="s">
        <v>4236</v>
      </c>
      <c r="I1892">
        <v>21</v>
      </c>
      <c r="J1892">
        <v>207</v>
      </c>
      <c r="K1892" s="172">
        <v>10</v>
      </c>
      <c r="L1892" t="s">
        <v>4764</v>
      </c>
      <c r="M1892" t="s">
        <v>4701</v>
      </c>
      <c r="N1892" s="177"/>
      <c r="O1892" s="166"/>
    </row>
    <row r="1893" spans="1:15" ht="15" x14ac:dyDescent="0.25">
      <c r="A1893">
        <v>290320</v>
      </c>
      <c r="B1893" t="s">
        <v>29</v>
      </c>
      <c r="C1893" t="s">
        <v>292</v>
      </c>
      <c r="D1893" t="s">
        <v>735</v>
      </c>
      <c r="E1893">
        <v>2505371</v>
      </c>
      <c r="F1893" t="s">
        <v>4146</v>
      </c>
      <c r="G1893">
        <v>181765</v>
      </c>
      <c r="H1893" t="s">
        <v>4236</v>
      </c>
      <c r="I1893">
        <v>3</v>
      </c>
      <c r="J1893">
        <v>107</v>
      </c>
      <c r="K1893" s="172">
        <v>3</v>
      </c>
      <c r="L1893" t="s">
        <v>4764</v>
      </c>
      <c r="M1893" t="s">
        <v>4701</v>
      </c>
      <c r="N1893" s="177"/>
      <c r="O1893" s="166"/>
    </row>
    <row r="1894" spans="1:15" ht="15" x14ac:dyDescent="0.25">
      <c r="A1894">
        <v>291500</v>
      </c>
      <c r="B1894" t="s">
        <v>23</v>
      </c>
      <c r="C1894" t="s">
        <v>69</v>
      </c>
      <c r="D1894" t="s">
        <v>528</v>
      </c>
      <c r="E1894">
        <v>2413485</v>
      </c>
      <c r="F1894" t="s">
        <v>1134</v>
      </c>
      <c r="G1894">
        <v>196428</v>
      </c>
      <c r="H1894" t="s">
        <v>4236</v>
      </c>
      <c r="I1894">
        <v>67</v>
      </c>
      <c r="J1894">
        <v>118</v>
      </c>
      <c r="K1894" s="172">
        <v>57</v>
      </c>
      <c r="L1894" t="s">
        <v>4764</v>
      </c>
      <c r="M1894" t="s">
        <v>4701</v>
      </c>
      <c r="N1894" s="177"/>
      <c r="O1894" s="166"/>
    </row>
    <row r="1895" spans="1:15" ht="15" x14ac:dyDescent="0.25">
      <c r="A1895">
        <v>292370</v>
      </c>
      <c r="B1895" t="s">
        <v>29</v>
      </c>
      <c r="C1895" t="s">
        <v>309</v>
      </c>
      <c r="D1895" t="s">
        <v>756</v>
      </c>
      <c r="E1895">
        <v>5867363</v>
      </c>
      <c r="F1895" t="s">
        <v>2838</v>
      </c>
      <c r="G1895">
        <v>205931</v>
      </c>
      <c r="H1895" t="s">
        <v>4236</v>
      </c>
      <c r="I1895">
        <v>13</v>
      </c>
      <c r="J1895">
        <v>117</v>
      </c>
      <c r="K1895" s="172">
        <v>11</v>
      </c>
      <c r="L1895" t="s">
        <v>4764</v>
      </c>
      <c r="M1895" t="s">
        <v>4701</v>
      </c>
      <c r="N1895" s="177"/>
      <c r="O1895" s="166"/>
    </row>
    <row r="1896" spans="1:15" ht="15" x14ac:dyDescent="0.25">
      <c r="A1896">
        <v>292610</v>
      </c>
      <c r="B1896" t="s">
        <v>23</v>
      </c>
      <c r="C1896" t="s">
        <v>95</v>
      </c>
      <c r="D1896" t="s">
        <v>559</v>
      </c>
      <c r="E1896">
        <v>2653060</v>
      </c>
      <c r="F1896" t="s">
        <v>1319</v>
      </c>
      <c r="G1896">
        <v>208981</v>
      </c>
      <c r="H1896" t="s">
        <v>4236</v>
      </c>
      <c r="I1896">
        <v>49</v>
      </c>
      <c r="J1896">
        <v>104</v>
      </c>
      <c r="K1896" s="172">
        <v>47</v>
      </c>
      <c r="L1896" t="s">
        <v>4764</v>
      </c>
      <c r="M1896" t="s">
        <v>4701</v>
      </c>
      <c r="N1896" s="177"/>
      <c r="O1896" s="166"/>
    </row>
    <row r="1897" spans="1:15" ht="15" x14ac:dyDescent="0.25">
      <c r="A1897">
        <v>292740</v>
      </c>
      <c r="B1897" t="s">
        <v>26</v>
      </c>
      <c r="C1897" t="s">
        <v>195</v>
      </c>
      <c r="D1897" t="s">
        <v>644</v>
      </c>
      <c r="E1897">
        <v>175331</v>
      </c>
      <c r="F1897" t="s">
        <v>3934</v>
      </c>
      <c r="G1897">
        <v>2083191</v>
      </c>
      <c r="H1897" t="s">
        <v>4236</v>
      </c>
      <c r="I1897">
        <v>60</v>
      </c>
      <c r="J1897">
        <v>113</v>
      </c>
      <c r="K1897" s="172">
        <v>53</v>
      </c>
      <c r="L1897" t="s">
        <v>4764</v>
      </c>
      <c r="M1897" t="s">
        <v>4701</v>
      </c>
      <c r="N1897" s="177"/>
      <c r="O1897" s="166"/>
    </row>
    <row r="1898" spans="1:15" ht="15" x14ac:dyDescent="0.25">
      <c r="A1898">
        <v>290210</v>
      </c>
      <c r="B1898" t="s">
        <v>23</v>
      </c>
      <c r="C1898" t="s">
        <v>95</v>
      </c>
      <c r="D1898" t="s">
        <v>548</v>
      </c>
      <c r="E1898">
        <v>4021827</v>
      </c>
      <c r="F1898" t="s">
        <v>1235</v>
      </c>
      <c r="G1898">
        <v>180777</v>
      </c>
      <c r="H1898" t="s">
        <v>4236</v>
      </c>
      <c r="I1898">
        <v>9</v>
      </c>
      <c r="J1898">
        <v>167</v>
      </c>
      <c r="K1898" s="172">
        <v>5</v>
      </c>
      <c r="L1898" t="s">
        <v>4764</v>
      </c>
      <c r="M1898" t="s">
        <v>4701</v>
      </c>
      <c r="N1898" s="177"/>
      <c r="O1898" s="166"/>
    </row>
    <row r="1899" spans="1:15" ht="15" x14ac:dyDescent="0.25">
      <c r="A1899">
        <v>290530</v>
      </c>
      <c r="B1899" t="s">
        <v>24</v>
      </c>
      <c r="C1899" t="s">
        <v>115</v>
      </c>
      <c r="D1899" t="s">
        <v>569</v>
      </c>
      <c r="E1899">
        <v>6613543</v>
      </c>
      <c r="F1899" t="s">
        <v>1392</v>
      </c>
      <c r="G1899">
        <v>184179</v>
      </c>
      <c r="H1899" t="s">
        <v>4236</v>
      </c>
      <c r="I1899">
        <v>20</v>
      </c>
      <c r="J1899">
        <v>71</v>
      </c>
      <c r="K1899" s="172">
        <v>28</v>
      </c>
      <c r="L1899" t="s">
        <v>4764</v>
      </c>
      <c r="M1899" t="s">
        <v>4701</v>
      </c>
      <c r="N1899" s="177"/>
      <c r="O1899" s="166"/>
    </row>
    <row r="1900" spans="1:15" ht="15" x14ac:dyDescent="0.25">
      <c r="A1900">
        <v>290690</v>
      </c>
      <c r="B1900" t="s">
        <v>25</v>
      </c>
      <c r="C1900" t="s">
        <v>164</v>
      </c>
      <c r="D1900" t="s">
        <v>613</v>
      </c>
      <c r="E1900">
        <v>3499014</v>
      </c>
      <c r="F1900" t="s">
        <v>4446</v>
      </c>
      <c r="G1900">
        <v>186562</v>
      </c>
      <c r="H1900" t="s">
        <v>4236</v>
      </c>
      <c r="I1900">
        <v>168</v>
      </c>
      <c r="J1900">
        <v>197</v>
      </c>
      <c r="K1900" s="172">
        <v>85</v>
      </c>
      <c r="L1900" t="s">
        <v>4764</v>
      </c>
      <c r="M1900" t="s">
        <v>4701</v>
      </c>
      <c r="N1900" s="177"/>
      <c r="O1900" s="166"/>
    </row>
    <row r="1901" spans="1:15" ht="15" x14ac:dyDescent="0.25">
      <c r="A1901">
        <v>291070</v>
      </c>
      <c r="B1901" t="s">
        <v>23</v>
      </c>
      <c r="C1901" t="s">
        <v>95</v>
      </c>
      <c r="D1901" t="s">
        <v>553</v>
      </c>
      <c r="E1901">
        <v>7557604</v>
      </c>
      <c r="F1901" t="s">
        <v>1281</v>
      </c>
      <c r="G1901">
        <v>1551337</v>
      </c>
      <c r="H1901" t="s">
        <v>4236</v>
      </c>
      <c r="I1901">
        <v>25</v>
      </c>
      <c r="J1901">
        <v>130</v>
      </c>
      <c r="K1901" s="172">
        <v>19</v>
      </c>
      <c r="L1901" t="s">
        <v>4764</v>
      </c>
      <c r="M1901" t="s">
        <v>4701</v>
      </c>
      <c r="N1901" s="177"/>
      <c r="O1901" s="166"/>
    </row>
    <row r="1902" spans="1:15" ht="15" x14ac:dyDescent="0.25">
      <c r="A1902">
        <v>290390</v>
      </c>
      <c r="B1902" t="s">
        <v>29</v>
      </c>
      <c r="C1902" t="s">
        <v>319</v>
      </c>
      <c r="D1902" t="s">
        <v>757</v>
      </c>
      <c r="E1902">
        <v>9214844</v>
      </c>
      <c r="F1902" t="s">
        <v>3765</v>
      </c>
      <c r="G1902">
        <v>182745</v>
      </c>
      <c r="H1902" t="s">
        <v>4236</v>
      </c>
      <c r="I1902">
        <v>98</v>
      </c>
      <c r="J1902">
        <v>129</v>
      </c>
      <c r="K1902" s="172">
        <v>76</v>
      </c>
      <c r="L1902" t="s">
        <v>4764</v>
      </c>
      <c r="M1902" t="s">
        <v>4701</v>
      </c>
      <c r="N1902" s="177"/>
      <c r="O1902" s="166"/>
    </row>
    <row r="1903" spans="1:15" ht="15" x14ac:dyDescent="0.25">
      <c r="A1903">
        <v>293300</v>
      </c>
      <c r="B1903" t="s">
        <v>23</v>
      </c>
      <c r="C1903" t="s">
        <v>95</v>
      </c>
      <c r="D1903" t="s">
        <v>565</v>
      </c>
      <c r="E1903">
        <v>4033558</v>
      </c>
      <c r="F1903" t="s">
        <v>1373</v>
      </c>
      <c r="G1903">
        <v>219053</v>
      </c>
      <c r="H1903" t="s">
        <v>4236</v>
      </c>
      <c r="I1903">
        <v>24</v>
      </c>
      <c r="J1903">
        <v>198</v>
      </c>
      <c r="K1903" s="172">
        <v>12</v>
      </c>
      <c r="L1903" t="s">
        <v>4764</v>
      </c>
      <c r="M1903" t="s">
        <v>4701</v>
      </c>
      <c r="N1903" s="177"/>
      <c r="O1903" s="166"/>
    </row>
    <row r="1904" spans="1:15" ht="15" x14ac:dyDescent="0.25">
      <c r="A1904">
        <v>292300</v>
      </c>
      <c r="B1904" t="s">
        <v>25</v>
      </c>
      <c r="C1904" t="s">
        <v>164</v>
      </c>
      <c r="D1904" t="s">
        <v>621</v>
      </c>
      <c r="E1904">
        <v>5965012</v>
      </c>
      <c r="F1904" t="s">
        <v>4157</v>
      </c>
      <c r="G1904">
        <v>205311</v>
      </c>
      <c r="H1904" t="s">
        <v>4236</v>
      </c>
      <c r="I1904">
        <v>121</v>
      </c>
      <c r="J1904">
        <v>273</v>
      </c>
      <c r="K1904" s="172">
        <v>44</v>
      </c>
      <c r="L1904" t="s">
        <v>4764</v>
      </c>
      <c r="M1904" t="s">
        <v>4701</v>
      </c>
      <c r="N1904" s="177"/>
      <c r="O1904" s="166"/>
    </row>
    <row r="1905" spans="1:15" ht="15" x14ac:dyDescent="0.25">
      <c r="A1905">
        <v>293015</v>
      </c>
      <c r="B1905" t="s">
        <v>29</v>
      </c>
      <c r="C1905" t="s">
        <v>319</v>
      </c>
      <c r="D1905" t="s">
        <v>766</v>
      </c>
      <c r="E1905">
        <v>5435919</v>
      </c>
      <c r="F1905" t="s">
        <v>2921</v>
      </c>
      <c r="G1905">
        <v>215848</v>
      </c>
      <c r="H1905" t="s">
        <v>4236</v>
      </c>
      <c r="I1905">
        <v>0</v>
      </c>
      <c r="J1905">
        <v>168</v>
      </c>
      <c r="K1905" s="172">
        <v>0</v>
      </c>
      <c r="L1905" t="s">
        <v>4764</v>
      </c>
      <c r="M1905" t="s">
        <v>4701</v>
      </c>
      <c r="N1905" s="177"/>
      <c r="O1905" s="166"/>
    </row>
    <row r="1906" spans="1:15" ht="15" x14ac:dyDescent="0.25">
      <c r="A1906">
        <v>292900</v>
      </c>
      <c r="B1906" t="s">
        <v>26</v>
      </c>
      <c r="C1906" t="s">
        <v>185</v>
      </c>
      <c r="D1906" t="s">
        <v>638</v>
      </c>
      <c r="E1906">
        <v>2520052</v>
      </c>
      <c r="F1906" t="s">
        <v>4083</v>
      </c>
      <c r="G1906">
        <v>214426</v>
      </c>
      <c r="H1906" t="s">
        <v>4236</v>
      </c>
      <c r="I1906">
        <v>70</v>
      </c>
      <c r="J1906">
        <v>215</v>
      </c>
      <c r="K1906" s="172">
        <v>33</v>
      </c>
      <c r="L1906" t="s">
        <v>4764</v>
      </c>
      <c r="M1906" t="s">
        <v>4701</v>
      </c>
      <c r="N1906" s="177"/>
      <c r="O1906" s="166"/>
    </row>
    <row r="1907" spans="1:15" ht="15" x14ac:dyDescent="0.25">
      <c r="A1907">
        <v>291000</v>
      </c>
      <c r="B1907" t="s">
        <v>31</v>
      </c>
      <c r="C1907" t="s">
        <v>440</v>
      </c>
      <c r="D1907" t="s">
        <v>879</v>
      </c>
      <c r="E1907">
        <v>6453716</v>
      </c>
      <c r="F1907" t="s">
        <v>3537</v>
      </c>
      <c r="G1907">
        <v>189111</v>
      </c>
      <c r="H1907" t="s">
        <v>4236</v>
      </c>
      <c r="I1907">
        <v>2</v>
      </c>
      <c r="J1907">
        <v>173</v>
      </c>
      <c r="K1907" s="172">
        <v>1</v>
      </c>
      <c r="L1907" t="s">
        <v>4764</v>
      </c>
      <c r="M1907" t="s">
        <v>4701</v>
      </c>
      <c r="N1907" s="177"/>
      <c r="O1907" s="166"/>
    </row>
    <row r="1908" spans="1:15" ht="15" x14ac:dyDescent="0.25">
      <c r="A1908">
        <v>291680</v>
      </c>
      <c r="B1908" t="s">
        <v>30</v>
      </c>
      <c r="C1908" t="s">
        <v>377</v>
      </c>
      <c r="D1908" t="s">
        <v>818</v>
      </c>
      <c r="E1908">
        <v>2417502</v>
      </c>
      <c r="F1908" t="s">
        <v>3185</v>
      </c>
      <c r="G1908">
        <v>197874</v>
      </c>
      <c r="H1908" t="s">
        <v>4236</v>
      </c>
      <c r="I1908">
        <v>70</v>
      </c>
      <c r="J1908">
        <v>237</v>
      </c>
      <c r="K1908" s="172">
        <v>30</v>
      </c>
      <c r="L1908" t="s">
        <v>4764</v>
      </c>
      <c r="M1908" t="s">
        <v>4701</v>
      </c>
      <c r="N1908" s="177"/>
      <c r="O1908" s="166"/>
    </row>
    <row r="1909" spans="1:15" ht="15" x14ac:dyDescent="0.25">
      <c r="A1909">
        <v>292595</v>
      </c>
      <c r="B1909" t="s">
        <v>23</v>
      </c>
      <c r="C1909" t="s">
        <v>37</v>
      </c>
      <c r="D1909" t="s">
        <v>512</v>
      </c>
      <c r="E1909">
        <v>2509709</v>
      </c>
      <c r="F1909" t="s">
        <v>1017</v>
      </c>
      <c r="G1909">
        <v>208779</v>
      </c>
      <c r="H1909" t="s">
        <v>4236</v>
      </c>
      <c r="I1909">
        <v>16</v>
      </c>
      <c r="J1909">
        <v>222</v>
      </c>
      <c r="K1909" s="172">
        <v>7</v>
      </c>
      <c r="L1909" t="s">
        <v>4764</v>
      </c>
      <c r="M1909" t="s">
        <v>4701</v>
      </c>
      <c r="N1909" s="177"/>
      <c r="O1909" s="166"/>
    </row>
    <row r="1910" spans="1:15" ht="15" x14ac:dyDescent="0.25">
      <c r="A1910">
        <v>290300</v>
      </c>
      <c r="B1910" t="s">
        <v>24</v>
      </c>
      <c r="C1910" t="s">
        <v>115</v>
      </c>
      <c r="D1910" t="s">
        <v>567</v>
      </c>
      <c r="E1910">
        <v>6567754</v>
      </c>
      <c r="F1910" t="s">
        <v>1384</v>
      </c>
      <c r="G1910">
        <v>181625</v>
      </c>
      <c r="H1910" t="s">
        <v>4236</v>
      </c>
      <c r="I1910">
        <v>84</v>
      </c>
      <c r="J1910">
        <v>208</v>
      </c>
      <c r="K1910" s="172">
        <v>40</v>
      </c>
      <c r="L1910" t="s">
        <v>4764</v>
      </c>
      <c r="M1910" t="s">
        <v>4701</v>
      </c>
      <c r="N1910" s="177"/>
      <c r="O1910" s="166"/>
    </row>
    <row r="1911" spans="1:15" ht="15" x14ac:dyDescent="0.25">
      <c r="A1911">
        <v>292740</v>
      </c>
      <c r="B1911" t="s">
        <v>26</v>
      </c>
      <c r="C1911" t="s">
        <v>195</v>
      </c>
      <c r="D1911" t="s">
        <v>644</v>
      </c>
      <c r="E1911">
        <v>4766</v>
      </c>
      <c r="F1911" t="s">
        <v>3911</v>
      </c>
      <c r="G1911">
        <v>2225484</v>
      </c>
      <c r="H1911" t="s">
        <v>4237</v>
      </c>
      <c r="I1911">
        <v>8</v>
      </c>
      <c r="J1911">
        <v>75</v>
      </c>
      <c r="K1911" s="172">
        <v>11</v>
      </c>
      <c r="L1911" t="s">
        <v>4764</v>
      </c>
      <c r="M1911" t="s">
        <v>4701</v>
      </c>
      <c r="N1911" s="177"/>
      <c r="O1911" s="166"/>
    </row>
    <row r="1912" spans="1:15" ht="15" x14ac:dyDescent="0.25">
      <c r="A1912">
        <v>293060</v>
      </c>
      <c r="B1912" t="s">
        <v>24</v>
      </c>
      <c r="C1912" t="s">
        <v>134</v>
      </c>
      <c r="D1912" t="s">
        <v>598</v>
      </c>
      <c r="E1912">
        <v>4032667</v>
      </c>
      <c r="F1912" t="s">
        <v>4511</v>
      </c>
      <c r="G1912">
        <v>2293811</v>
      </c>
      <c r="H1912" t="s">
        <v>4236</v>
      </c>
      <c r="I1912">
        <v>76</v>
      </c>
      <c r="J1912">
        <v>161</v>
      </c>
      <c r="K1912" s="172">
        <v>47</v>
      </c>
      <c r="L1912" t="s">
        <v>4764</v>
      </c>
      <c r="M1912" t="s">
        <v>4701</v>
      </c>
      <c r="N1912" s="177"/>
      <c r="O1912" s="166"/>
    </row>
    <row r="1913" spans="1:15" ht="15" x14ac:dyDescent="0.25">
      <c r="A1913">
        <v>291740</v>
      </c>
      <c r="B1913" t="s">
        <v>30</v>
      </c>
      <c r="C1913" t="s">
        <v>356</v>
      </c>
      <c r="D1913" t="s">
        <v>799</v>
      </c>
      <c r="E1913">
        <v>4027698</v>
      </c>
      <c r="F1913" t="s">
        <v>3101</v>
      </c>
      <c r="G1913">
        <v>198501</v>
      </c>
      <c r="H1913" t="s">
        <v>4236</v>
      </c>
      <c r="I1913">
        <v>83</v>
      </c>
      <c r="J1913">
        <v>144</v>
      </c>
      <c r="K1913" s="172">
        <v>58</v>
      </c>
      <c r="L1913" t="s">
        <v>4764</v>
      </c>
      <c r="M1913" t="s">
        <v>4701</v>
      </c>
      <c r="N1913" s="177"/>
      <c r="O1913" s="166"/>
    </row>
    <row r="1914" spans="1:15" ht="15" x14ac:dyDescent="0.25">
      <c r="A1914">
        <v>293100</v>
      </c>
      <c r="B1914" t="s">
        <v>30</v>
      </c>
      <c r="C1914" t="s">
        <v>332</v>
      </c>
      <c r="D1914" t="s">
        <v>789</v>
      </c>
      <c r="E1914">
        <v>2985616</v>
      </c>
      <c r="F1914" t="s">
        <v>4431</v>
      </c>
      <c r="G1914">
        <v>2275910</v>
      </c>
      <c r="H1914" t="s">
        <v>4236</v>
      </c>
      <c r="I1914">
        <v>92</v>
      </c>
      <c r="J1914">
        <v>114</v>
      </c>
      <c r="K1914" s="172">
        <v>81</v>
      </c>
      <c r="L1914" t="s">
        <v>4764</v>
      </c>
      <c r="M1914" t="s">
        <v>4701</v>
      </c>
      <c r="N1914" s="177"/>
      <c r="O1914" s="166"/>
    </row>
    <row r="1915" spans="1:15" ht="15" x14ac:dyDescent="0.25">
      <c r="A1915">
        <v>292590</v>
      </c>
      <c r="B1915" t="s">
        <v>23</v>
      </c>
      <c r="C1915" t="s">
        <v>95</v>
      </c>
      <c r="D1915" t="s">
        <v>558</v>
      </c>
      <c r="E1915">
        <v>5149517</v>
      </c>
      <c r="F1915" t="s">
        <v>1314</v>
      </c>
      <c r="G1915">
        <v>208620</v>
      </c>
      <c r="H1915" t="s">
        <v>4236</v>
      </c>
      <c r="I1915">
        <v>54</v>
      </c>
      <c r="J1915">
        <v>185</v>
      </c>
      <c r="K1915" s="172">
        <v>29</v>
      </c>
      <c r="L1915" t="s">
        <v>4764</v>
      </c>
      <c r="M1915" t="s">
        <v>4701</v>
      </c>
      <c r="N1915" s="177"/>
      <c r="O1915" s="166"/>
    </row>
    <row r="1916" spans="1:15" ht="15" x14ac:dyDescent="0.25">
      <c r="A1916">
        <v>292260</v>
      </c>
      <c r="B1916" t="s">
        <v>31</v>
      </c>
      <c r="C1916" t="s">
        <v>465</v>
      </c>
      <c r="D1916" t="s">
        <v>904</v>
      </c>
      <c r="E1916">
        <v>3979539</v>
      </c>
      <c r="F1916" t="s">
        <v>4042</v>
      </c>
      <c r="G1916">
        <v>204838</v>
      </c>
      <c r="H1916" t="s">
        <v>4236</v>
      </c>
      <c r="I1916">
        <v>51</v>
      </c>
      <c r="J1916">
        <v>205</v>
      </c>
      <c r="K1916" s="172">
        <v>25</v>
      </c>
      <c r="L1916" t="s">
        <v>4764</v>
      </c>
      <c r="M1916" t="s">
        <v>4701</v>
      </c>
      <c r="N1916" s="177"/>
      <c r="O1916" s="166"/>
    </row>
    <row r="1917" spans="1:15" ht="15" x14ac:dyDescent="0.25">
      <c r="A1917">
        <v>293050</v>
      </c>
      <c r="B1917" t="s">
        <v>23</v>
      </c>
      <c r="C1917" t="s">
        <v>95</v>
      </c>
      <c r="D1917" t="s">
        <v>562</v>
      </c>
      <c r="E1917">
        <v>2524341</v>
      </c>
      <c r="F1917" t="s">
        <v>1341</v>
      </c>
      <c r="G1917">
        <v>216259</v>
      </c>
      <c r="H1917" t="s">
        <v>4236</v>
      </c>
      <c r="I1917">
        <v>76</v>
      </c>
      <c r="J1917">
        <v>165</v>
      </c>
      <c r="K1917" s="172">
        <v>46</v>
      </c>
      <c r="L1917" t="s">
        <v>4764</v>
      </c>
      <c r="M1917" t="s">
        <v>4701</v>
      </c>
      <c r="N1917" s="177"/>
      <c r="O1917" s="166"/>
    </row>
    <row r="1918" spans="1:15" ht="15" x14ac:dyDescent="0.25">
      <c r="A1918">
        <v>290689</v>
      </c>
      <c r="B1918" t="s">
        <v>30</v>
      </c>
      <c r="C1918" t="s">
        <v>333</v>
      </c>
      <c r="D1918" t="s">
        <v>830</v>
      </c>
      <c r="E1918">
        <v>3011097</v>
      </c>
      <c r="F1918" t="s">
        <v>3251</v>
      </c>
      <c r="G1918">
        <v>186457</v>
      </c>
      <c r="H1918" t="s">
        <v>4236</v>
      </c>
      <c r="I1918">
        <v>66</v>
      </c>
      <c r="J1918">
        <v>148</v>
      </c>
      <c r="K1918" s="172">
        <v>45</v>
      </c>
      <c r="L1918" t="s">
        <v>4764</v>
      </c>
      <c r="M1918" t="s">
        <v>4701</v>
      </c>
      <c r="N1918" s="177"/>
      <c r="O1918" s="166"/>
    </row>
    <row r="1919" spans="1:15" ht="15" x14ac:dyDescent="0.25">
      <c r="A1919">
        <v>292405</v>
      </c>
      <c r="B1919" t="s">
        <v>23</v>
      </c>
      <c r="C1919" t="s">
        <v>37</v>
      </c>
      <c r="D1919" t="s">
        <v>510</v>
      </c>
      <c r="E1919">
        <v>3159345</v>
      </c>
      <c r="F1919" t="s">
        <v>1008</v>
      </c>
      <c r="G1919">
        <v>206423</v>
      </c>
      <c r="H1919" t="s">
        <v>4236</v>
      </c>
      <c r="I1919">
        <v>102</v>
      </c>
      <c r="J1919">
        <v>175</v>
      </c>
      <c r="K1919" s="172">
        <v>58</v>
      </c>
      <c r="L1919" t="s">
        <v>4764</v>
      </c>
      <c r="M1919" t="s">
        <v>4701</v>
      </c>
      <c r="N1919" s="177"/>
      <c r="O1919" s="166"/>
    </row>
    <row r="1920" spans="1:15" ht="15" x14ac:dyDescent="0.25">
      <c r="A1920">
        <v>292525</v>
      </c>
      <c r="B1920" t="s">
        <v>28</v>
      </c>
      <c r="C1920" t="s">
        <v>283</v>
      </c>
      <c r="D1920" t="s">
        <v>731</v>
      </c>
      <c r="E1920">
        <v>2550164</v>
      </c>
      <c r="F1920" t="s">
        <v>1598</v>
      </c>
      <c r="G1920">
        <v>207519</v>
      </c>
      <c r="H1920" t="s">
        <v>4236</v>
      </c>
      <c r="I1920">
        <v>136</v>
      </c>
      <c r="J1920">
        <v>214</v>
      </c>
      <c r="K1920" s="172">
        <v>64</v>
      </c>
      <c r="L1920" t="s">
        <v>4764</v>
      </c>
      <c r="M1920" t="s">
        <v>4701</v>
      </c>
      <c r="N1920" s="177"/>
      <c r="O1920" s="166"/>
    </row>
    <row r="1921" spans="1:15" ht="15" x14ac:dyDescent="0.25">
      <c r="A1921">
        <v>293120</v>
      </c>
      <c r="B1921" t="s">
        <v>31</v>
      </c>
      <c r="C1921" t="s">
        <v>465</v>
      </c>
      <c r="D1921" t="s">
        <v>907</v>
      </c>
      <c r="E1921">
        <v>5934036</v>
      </c>
      <c r="F1921" t="s">
        <v>4041</v>
      </c>
      <c r="G1921">
        <v>217182</v>
      </c>
      <c r="H1921" t="s">
        <v>4236</v>
      </c>
      <c r="I1921">
        <v>135</v>
      </c>
      <c r="J1921">
        <v>265</v>
      </c>
      <c r="K1921" s="172">
        <v>51</v>
      </c>
      <c r="L1921" t="s">
        <v>4764</v>
      </c>
      <c r="M1921" t="s">
        <v>4701</v>
      </c>
      <c r="N1921" s="177"/>
      <c r="O1921" s="166"/>
    </row>
    <row r="1922" spans="1:15" ht="15" x14ac:dyDescent="0.25">
      <c r="A1922">
        <v>292750</v>
      </c>
      <c r="B1922" t="s">
        <v>23</v>
      </c>
      <c r="C1922" t="s">
        <v>37</v>
      </c>
      <c r="D1922" t="s">
        <v>514</v>
      </c>
      <c r="E1922">
        <v>3895688</v>
      </c>
      <c r="F1922" t="s">
        <v>1035</v>
      </c>
      <c r="G1922">
        <v>212806</v>
      </c>
      <c r="H1922" t="s">
        <v>4236</v>
      </c>
      <c r="I1922">
        <v>160</v>
      </c>
      <c r="J1922">
        <v>271</v>
      </c>
      <c r="K1922" s="172">
        <v>59</v>
      </c>
      <c r="L1922" t="s">
        <v>4764</v>
      </c>
      <c r="M1922" t="s">
        <v>4701</v>
      </c>
      <c r="N1922" s="177"/>
      <c r="O1922" s="166"/>
    </row>
    <row r="1923" spans="1:15" ht="15" x14ac:dyDescent="0.25">
      <c r="A1923">
        <v>293160</v>
      </c>
      <c r="B1923" t="s">
        <v>26</v>
      </c>
      <c r="C1923" t="s">
        <v>205</v>
      </c>
      <c r="D1923" t="s">
        <v>908</v>
      </c>
      <c r="E1923">
        <v>6294235</v>
      </c>
      <c r="F1923" t="s">
        <v>3700</v>
      </c>
      <c r="G1923">
        <v>217832</v>
      </c>
      <c r="H1923" t="s">
        <v>4236</v>
      </c>
      <c r="I1923">
        <v>104</v>
      </c>
      <c r="J1923">
        <v>167</v>
      </c>
      <c r="K1923" s="172">
        <v>62</v>
      </c>
      <c r="L1923" t="s">
        <v>4764</v>
      </c>
      <c r="M1923" t="s">
        <v>4701</v>
      </c>
      <c r="N1923" s="177"/>
      <c r="O1923" s="166"/>
    </row>
    <row r="1924" spans="1:15" ht="15" x14ac:dyDescent="0.25">
      <c r="A1924">
        <v>291210</v>
      </c>
      <c r="B1924" t="s">
        <v>31</v>
      </c>
      <c r="C1924" t="s">
        <v>417</v>
      </c>
      <c r="D1924" t="s">
        <v>859</v>
      </c>
      <c r="E1924">
        <v>2412799</v>
      </c>
      <c r="F1924" t="s">
        <v>4653</v>
      </c>
      <c r="G1924">
        <v>193127</v>
      </c>
      <c r="H1924" t="s">
        <v>4236</v>
      </c>
      <c r="I1924">
        <v>111</v>
      </c>
      <c r="J1924">
        <v>238</v>
      </c>
      <c r="K1924" s="172">
        <v>47</v>
      </c>
      <c r="L1924" t="s">
        <v>4764</v>
      </c>
      <c r="M1924" t="s">
        <v>4701</v>
      </c>
      <c r="N1924" s="177"/>
      <c r="O1924" s="166"/>
    </row>
    <row r="1925" spans="1:15" ht="15" x14ac:dyDescent="0.25">
      <c r="A1925">
        <v>290820</v>
      </c>
      <c r="B1925" t="s">
        <v>26</v>
      </c>
      <c r="C1925" t="s">
        <v>185</v>
      </c>
      <c r="D1925" t="s">
        <v>633</v>
      </c>
      <c r="E1925">
        <v>2601923</v>
      </c>
      <c r="F1925" t="s">
        <v>4066</v>
      </c>
      <c r="G1925">
        <v>187658</v>
      </c>
      <c r="H1925" t="s">
        <v>4236</v>
      </c>
      <c r="I1925">
        <v>40</v>
      </c>
      <c r="J1925">
        <v>218</v>
      </c>
      <c r="K1925" s="172">
        <v>18</v>
      </c>
      <c r="L1925" t="s">
        <v>4764</v>
      </c>
      <c r="M1925" t="s">
        <v>4701</v>
      </c>
      <c r="N1925" s="177"/>
      <c r="O1925" s="166"/>
    </row>
    <row r="1926" spans="1:15" ht="15" x14ac:dyDescent="0.25">
      <c r="A1926">
        <v>292290</v>
      </c>
      <c r="B1926" t="s">
        <v>27</v>
      </c>
      <c r="C1926" t="s">
        <v>248</v>
      </c>
      <c r="D1926" t="s">
        <v>698</v>
      </c>
      <c r="E1926">
        <v>4029356</v>
      </c>
      <c r="F1926" t="s">
        <v>2457</v>
      </c>
      <c r="G1926">
        <v>1676512</v>
      </c>
      <c r="H1926" t="s">
        <v>4236</v>
      </c>
      <c r="I1926">
        <v>90</v>
      </c>
      <c r="J1926">
        <v>188</v>
      </c>
      <c r="K1926" s="172">
        <v>48</v>
      </c>
      <c r="L1926" t="s">
        <v>4764</v>
      </c>
      <c r="M1926" t="s">
        <v>4701</v>
      </c>
      <c r="N1926" s="177"/>
      <c r="O1926" s="166"/>
    </row>
    <row r="1927" spans="1:15" ht="15" x14ac:dyDescent="0.25">
      <c r="A1927">
        <v>292740</v>
      </c>
      <c r="B1927" t="s">
        <v>26</v>
      </c>
      <c r="C1927" t="s">
        <v>195</v>
      </c>
      <c r="D1927" t="s">
        <v>644</v>
      </c>
      <c r="E1927">
        <v>53465</v>
      </c>
      <c r="F1927" t="s">
        <v>2039</v>
      </c>
      <c r="G1927">
        <v>1708260</v>
      </c>
      <c r="H1927" t="s">
        <v>4236</v>
      </c>
      <c r="I1927">
        <v>94</v>
      </c>
      <c r="J1927">
        <v>215</v>
      </c>
      <c r="K1927" s="172">
        <v>44</v>
      </c>
      <c r="L1927" t="s">
        <v>4764</v>
      </c>
      <c r="M1927" t="s">
        <v>4701</v>
      </c>
      <c r="N1927" s="177"/>
      <c r="O1927" s="166"/>
    </row>
    <row r="1928" spans="1:15" ht="15" x14ac:dyDescent="0.25">
      <c r="A1928">
        <v>290650</v>
      </c>
      <c r="B1928" t="s">
        <v>26</v>
      </c>
      <c r="C1928" t="s">
        <v>195</v>
      </c>
      <c r="D1928" t="s">
        <v>640</v>
      </c>
      <c r="E1928">
        <v>3504743</v>
      </c>
      <c r="F1928" t="s">
        <v>4318</v>
      </c>
      <c r="G1928">
        <v>185795</v>
      </c>
      <c r="H1928" t="s">
        <v>4236</v>
      </c>
      <c r="I1928">
        <v>16</v>
      </c>
      <c r="J1928">
        <v>144</v>
      </c>
      <c r="K1928" s="172">
        <v>11</v>
      </c>
      <c r="L1928" t="s">
        <v>4764</v>
      </c>
      <c r="M1928" t="s">
        <v>4701</v>
      </c>
      <c r="N1928" s="177"/>
      <c r="O1928" s="166"/>
    </row>
    <row r="1929" spans="1:15" ht="15" x14ac:dyDescent="0.25">
      <c r="A1929">
        <v>292750</v>
      </c>
      <c r="B1929" t="s">
        <v>23</v>
      </c>
      <c r="C1929" t="s">
        <v>37</v>
      </c>
      <c r="D1929" t="s">
        <v>514</v>
      </c>
      <c r="E1929">
        <v>4031431</v>
      </c>
      <c r="F1929" t="s">
        <v>1038</v>
      </c>
      <c r="G1929">
        <v>212830</v>
      </c>
      <c r="H1929" t="s">
        <v>4236</v>
      </c>
      <c r="I1929">
        <v>137</v>
      </c>
      <c r="J1929">
        <v>221</v>
      </c>
      <c r="K1929" s="172">
        <v>62</v>
      </c>
      <c r="L1929" t="s">
        <v>4764</v>
      </c>
      <c r="M1929" t="s">
        <v>4701</v>
      </c>
      <c r="N1929" s="177"/>
      <c r="O1929" s="166"/>
    </row>
    <row r="1930" spans="1:15" ht="15" x14ac:dyDescent="0.25">
      <c r="A1930">
        <v>291250</v>
      </c>
      <c r="B1930" t="s">
        <v>30</v>
      </c>
      <c r="C1930" t="s">
        <v>332</v>
      </c>
      <c r="D1930" t="s">
        <v>780</v>
      </c>
      <c r="E1930">
        <v>2816261</v>
      </c>
      <c r="F1930" t="s">
        <v>4654</v>
      </c>
      <c r="G1930">
        <v>193399</v>
      </c>
      <c r="H1930" t="s">
        <v>4236</v>
      </c>
      <c r="I1930">
        <v>77</v>
      </c>
      <c r="J1930">
        <v>147</v>
      </c>
      <c r="K1930" s="172">
        <v>52</v>
      </c>
      <c r="L1930" t="s">
        <v>4764</v>
      </c>
      <c r="M1930" t="s">
        <v>4701</v>
      </c>
      <c r="N1930" s="177"/>
      <c r="O1930" s="166"/>
    </row>
    <row r="1931" spans="1:15" ht="15" x14ac:dyDescent="0.25">
      <c r="A1931">
        <v>291080</v>
      </c>
      <c r="B1931" t="s">
        <v>23</v>
      </c>
      <c r="C1931" t="s">
        <v>37</v>
      </c>
      <c r="D1931" t="s">
        <v>502</v>
      </c>
      <c r="E1931">
        <v>7131178</v>
      </c>
      <c r="F1931" t="s">
        <v>4585</v>
      </c>
      <c r="G1931">
        <v>191787</v>
      </c>
      <c r="H1931" t="s">
        <v>4236</v>
      </c>
      <c r="I1931">
        <v>68</v>
      </c>
      <c r="J1931">
        <v>175</v>
      </c>
      <c r="K1931" s="172">
        <v>39</v>
      </c>
      <c r="L1931" t="s">
        <v>4764</v>
      </c>
      <c r="M1931" t="s">
        <v>4701</v>
      </c>
      <c r="N1931" s="177"/>
      <c r="O1931" s="166"/>
    </row>
    <row r="1932" spans="1:15" ht="15" x14ac:dyDescent="0.25">
      <c r="A1932">
        <v>292870</v>
      </c>
      <c r="B1932" t="s">
        <v>26</v>
      </c>
      <c r="C1932" t="s">
        <v>205</v>
      </c>
      <c r="D1932" t="s">
        <v>667</v>
      </c>
      <c r="E1932">
        <v>3043673</v>
      </c>
      <c r="F1932" t="s">
        <v>4486</v>
      </c>
      <c r="G1932">
        <v>2275325</v>
      </c>
      <c r="H1932" t="s">
        <v>4236</v>
      </c>
      <c r="I1932">
        <v>98</v>
      </c>
      <c r="J1932">
        <v>237</v>
      </c>
      <c r="K1932" s="172">
        <v>41</v>
      </c>
      <c r="L1932" t="s">
        <v>4764</v>
      </c>
      <c r="M1932" t="s">
        <v>4701</v>
      </c>
      <c r="N1932" s="177"/>
      <c r="O1932" s="166"/>
    </row>
    <row r="1933" spans="1:15" ht="15" x14ac:dyDescent="0.25">
      <c r="A1933">
        <v>291630</v>
      </c>
      <c r="B1933" t="s">
        <v>25</v>
      </c>
      <c r="C1933" t="s">
        <v>155</v>
      </c>
      <c r="D1933" t="s">
        <v>609</v>
      </c>
      <c r="E1933">
        <v>2414686</v>
      </c>
      <c r="F1933" t="s">
        <v>1650</v>
      </c>
      <c r="G1933">
        <v>197424</v>
      </c>
      <c r="H1933" t="s">
        <v>4236</v>
      </c>
      <c r="I1933">
        <v>32</v>
      </c>
      <c r="J1933">
        <v>269</v>
      </c>
      <c r="K1933" s="172">
        <v>12</v>
      </c>
      <c r="L1933" t="s">
        <v>4764</v>
      </c>
      <c r="M1933" t="s">
        <v>4701</v>
      </c>
      <c r="N1933" s="177"/>
      <c r="O1933" s="166"/>
    </row>
    <row r="1934" spans="1:15" ht="15" x14ac:dyDescent="0.25">
      <c r="A1934">
        <v>291920</v>
      </c>
      <c r="B1934" t="s">
        <v>26</v>
      </c>
      <c r="C1934" t="s">
        <v>195</v>
      </c>
      <c r="D1934" t="s">
        <v>642</v>
      </c>
      <c r="E1934">
        <v>9842640</v>
      </c>
      <c r="F1934" t="s">
        <v>2006</v>
      </c>
      <c r="G1934">
        <v>1683578</v>
      </c>
      <c r="H1934" t="s">
        <v>4236</v>
      </c>
      <c r="I1934">
        <v>34</v>
      </c>
      <c r="J1934">
        <v>215</v>
      </c>
      <c r="K1934" s="172">
        <v>16</v>
      </c>
      <c r="L1934" t="s">
        <v>4764</v>
      </c>
      <c r="M1934" t="s">
        <v>4701</v>
      </c>
      <c r="N1934" s="177"/>
      <c r="O1934" s="166"/>
    </row>
    <row r="1935" spans="1:15" ht="15" x14ac:dyDescent="0.25">
      <c r="A1935">
        <v>292060</v>
      </c>
      <c r="B1935" t="s">
        <v>26</v>
      </c>
      <c r="C1935" t="s">
        <v>185</v>
      </c>
      <c r="D1935" t="s">
        <v>636</v>
      </c>
      <c r="E1935">
        <v>7168462</v>
      </c>
      <c r="F1935" t="s">
        <v>1965</v>
      </c>
      <c r="G1935">
        <v>202819</v>
      </c>
      <c r="H1935" t="s">
        <v>4236</v>
      </c>
      <c r="I1935">
        <v>38</v>
      </c>
      <c r="J1935">
        <v>296</v>
      </c>
      <c r="K1935" s="172">
        <v>13</v>
      </c>
      <c r="L1935" t="s">
        <v>4764</v>
      </c>
      <c r="M1935" t="s">
        <v>4701</v>
      </c>
      <c r="N1935" s="177"/>
      <c r="O1935" s="166"/>
    </row>
    <row r="1936" spans="1:15" ht="15" x14ac:dyDescent="0.25">
      <c r="A1936">
        <v>293190</v>
      </c>
      <c r="B1936" t="s">
        <v>27</v>
      </c>
      <c r="C1936" t="s">
        <v>248</v>
      </c>
      <c r="D1936" t="s">
        <v>564</v>
      </c>
      <c r="E1936">
        <v>7414102</v>
      </c>
      <c r="F1936" t="s">
        <v>4468</v>
      </c>
      <c r="G1936">
        <v>1509942</v>
      </c>
      <c r="H1936" t="s">
        <v>4236</v>
      </c>
      <c r="I1936">
        <v>88</v>
      </c>
      <c r="J1936">
        <v>136</v>
      </c>
      <c r="K1936" s="172">
        <v>65</v>
      </c>
      <c r="L1936" t="s">
        <v>4764</v>
      </c>
      <c r="M1936" t="s">
        <v>4701</v>
      </c>
      <c r="N1936" s="177"/>
      <c r="O1936" s="166"/>
    </row>
    <row r="1937" spans="1:15" ht="15" x14ac:dyDescent="0.25">
      <c r="A1937">
        <v>291680</v>
      </c>
      <c r="B1937" t="s">
        <v>30</v>
      </c>
      <c r="C1937" t="s">
        <v>377</v>
      </c>
      <c r="D1937" t="s">
        <v>818</v>
      </c>
      <c r="E1937">
        <v>33723</v>
      </c>
      <c r="F1937" t="s">
        <v>3182</v>
      </c>
      <c r="G1937">
        <v>197831</v>
      </c>
      <c r="H1937" t="s">
        <v>4236</v>
      </c>
      <c r="I1937">
        <v>84</v>
      </c>
      <c r="J1937">
        <v>205</v>
      </c>
      <c r="K1937" s="172">
        <v>41</v>
      </c>
      <c r="L1937" t="s">
        <v>4764</v>
      </c>
      <c r="M1937" t="s">
        <v>4701</v>
      </c>
      <c r="N1937" s="177"/>
      <c r="O1937" s="166"/>
    </row>
    <row r="1938" spans="1:15" ht="15" x14ac:dyDescent="0.25">
      <c r="A1938">
        <v>292210</v>
      </c>
      <c r="B1938" t="s">
        <v>23</v>
      </c>
      <c r="C1938" t="s">
        <v>37</v>
      </c>
      <c r="D1938" t="s">
        <v>508</v>
      </c>
      <c r="E1938">
        <v>2498677</v>
      </c>
      <c r="F1938" t="s">
        <v>998</v>
      </c>
      <c r="G1938">
        <v>204366</v>
      </c>
      <c r="H1938" t="s">
        <v>4236</v>
      </c>
      <c r="I1938">
        <v>52</v>
      </c>
      <c r="J1938">
        <v>197</v>
      </c>
      <c r="K1938" s="172">
        <v>26</v>
      </c>
      <c r="L1938" t="s">
        <v>4764</v>
      </c>
      <c r="M1938" t="s">
        <v>4701</v>
      </c>
      <c r="N1938" s="177"/>
      <c r="O1938" s="166"/>
    </row>
    <row r="1939" spans="1:15" ht="15" x14ac:dyDescent="0.25">
      <c r="A1939">
        <v>293000</v>
      </c>
      <c r="B1939" t="s">
        <v>30</v>
      </c>
      <c r="C1939" t="s">
        <v>356</v>
      </c>
      <c r="D1939" t="s">
        <v>809</v>
      </c>
      <c r="E1939">
        <v>2523272</v>
      </c>
      <c r="F1939" t="s">
        <v>3143</v>
      </c>
      <c r="G1939">
        <v>215597</v>
      </c>
      <c r="H1939" t="s">
        <v>4236</v>
      </c>
      <c r="I1939">
        <v>3</v>
      </c>
      <c r="J1939">
        <v>152</v>
      </c>
      <c r="K1939" s="172">
        <v>2</v>
      </c>
      <c r="L1939" t="s">
        <v>4764</v>
      </c>
      <c r="M1939" t="s">
        <v>4701</v>
      </c>
      <c r="N1939" s="177"/>
      <c r="O1939" s="166"/>
    </row>
    <row r="1940" spans="1:15" ht="15" x14ac:dyDescent="0.25">
      <c r="A1940">
        <v>290630</v>
      </c>
      <c r="B1940" t="s">
        <v>31</v>
      </c>
      <c r="C1940" t="s">
        <v>408</v>
      </c>
      <c r="D1940" t="s">
        <v>844</v>
      </c>
      <c r="E1940">
        <v>3270238</v>
      </c>
      <c r="F1940" t="s">
        <v>3360</v>
      </c>
      <c r="G1940">
        <v>185639</v>
      </c>
      <c r="H1940" t="s">
        <v>4236</v>
      </c>
      <c r="I1940">
        <v>43</v>
      </c>
      <c r="J1940">
        <v>185</v>
      </c>
      <c r="K1940" s="172">
        <v>23</v>
      </c>
      <c r="L1940" t="s">
        <v>4764</v>
      </c>
      <c r="M1940" t="s">
        <v>4701</v>
      </c>
      <c r="N1940" s="177"/>
      <c r="O1940" s="166"/>
    </row>
    <row r="1941" spans="1:15" ht="15" x14ac:dyDescent="0.25">
      <c r="A1941">
        <v>292640</v>
      </c>
      <c r="B1941" t="s">
        <v>30</v>
      </c>
      <c r="C1941" t="s">
        <v>356</v>
      </c>
      <c r="D1941" t="s">
        <v>807</v>
      </c>
      <c r="E1941">
        <v>4030540</v>
      </c>
      <c r="F1941" t="s">
        <v>3901</v>
      </c>
      <c r="G1941">
        <v>209317</v>
      </c>
      <c r="H1941" t="s">
        <v>4236</v>
      </c>
      <c r="I1941">
        <v>27</v>
      </c>
      <c r="J1941">
        <v>221</v>
      </c>
      <c r="K1941" s="172">
        <v>12</v>
      </c>
      <c r="L1941" t="s">
        <v>4764</v>
      </c>
      <c r="M1941" t="s">
        <v>4701</v>
      </c>
      <c r="N1941" s="177"/>
      <c r="O1941" s="166"/>
    </row>
    <row r="1942" spans="1:15" ht="15" x14ac:dyDescent="0.25">
      <c r="A1942">
        <v>290250</v>
      </c>
      <c r="B1942" t="s">
        <v>29</v>
      </c>
      <c r="C1942" t="s">
        <v>292</v>
      </c>
      <c r="D1942" t="s">
        <v>734</v>
      </c>
      <c r="E1942">
        <v>5306612</v>
      </c>
      <c r="F1942" t="s">
        <v>2728</v>
      </c>
      <c r="G1942">
        <v>181056</v>
      </c>
      <c r="H1942" t="s">
        <v>4236</v>
      </c>
      <c r="I1942">
        <v>1</v>
      </c>
      <c r="J1942">
        <v>143</v>
      </c>
      <c r="K1942" s="172">
        <v>1</v>
      </c>
      <c r="L1942" t="s">
        <v>4764</v>
      </c>
      <c r="M1942" t="s">
        <v>4701</v>
      </c>
      <c r="N1942" s="177"/>
      <c r="O1942" s="166"/>
    </row>
    <row r="1943" spans="1:15" ht="15" x14ac:dyDescent="0.25">
      <c r="A1943">
        <v>291800</v>
      </c>
      <c r="B1943" t="s">
        <v>31</v>
      </c>
      <c r="C1943" t="s">
        <v>440</v>
      </c>
      <c r="D1943" t="s">
        <v>890</v>
      </c>
      <c r="E1943">
        <v>2494701</v>
      </c>
      <c r="F1943" t="s">
        <v>3603</v>
      </c>
      <c r="G1943">
        <v>199338</v>
      </c>
      <c r="H1943" t="s">
        <v>4236</v>
      </c>
      <c r="I1943">
        <v>115</v>
      </c>
      <c r="J1943">
        <v>242</v>
      </c>
      <c r="K1943" s="172">
        <v>48</v>
      </c>
      <c r="L1943" t="s">
        <v>4764</v>
      </c>
      <c r="M1943" t="s">
        <v>4701</v>
      </c>
      <c r="N1943" s="177"/>
      <c r="O1943" s="166"/>
    </row>
    <row r="1944" spans="1:15" ht="15" x14ac:dyDescent="0.25">
      <c r="A1944">
        <v>292520</v>
      </c>
      <c r="B1944" t="s">
        <v>26</v>
      </c>
      <c r="C1944" t="s">
        <v>177</v>
      </c>
      <c r="D1944" t="s">
        <v>629</v>
      </c>
      <c r="E1944">
        <v>2627035</v>
      </c>
      <c r="F1944" t="s">
        <v>1891</v>
      </c>
      <c r="G1944">
        <v>207365</v>
      </c>
      <c r="H1944" t="s">
        <v>4236</v>
      </c>
      <c r="I1944">
        <v>59</v>
      </c>
      <c r="J1944">
        <v>188</v>
      </c>
      <c r="K1944" s="172">
        <v>31</v>
      </c>
      <c r="L1944" t="s">
        <v>4764</v>
      </c>
      <c r="M1944" t="s">
        <v>4701</v>
      </c>
      <c r="N1944" s="177"/>
      <c r="O1944" s="166"/>
    </row>
    <row r="1945" spans="1:15" ht="15" x14ac:dyDescent="0.25">
      <c r="A1945">
        <v>293050</v>
      </c>
      <c r="B1945" t="s">
        <v>23</v>
      </c>
      <c r="C1945" t="s">
        <v>95</v>
      </c>
      <c r="D1945" t="s">
        <v>562</v>
      </c>
      <c r="E1945">
        <v>9363491</v>
      </c>
      <c r="F1945" t="s">
        <v>1349</v>
      </c>
      <c r="G1945">
        <v>1636367</v>
      </c>
      <c r="H1945" t="s">
        <v>4236</v>
      </c>
      <c r="I1945">
        <v>63</v>
      </c>
      <c r="J1945">
        <v>180</v>
      </c>
      <c r="K1945" s="172">
        <v>35</v>
      </c>
      <c r="L1945" t="s">
        <v>4764</v>
      </c>
      <c r="M1945" t="s">
        <v>4701</v>
      </c>
      <c r="N1945" s="177"/>
      <c r="O1945" s="166"/>
    </row>
    <row r="1946" spans="1:15" ht="15" x14ac:dyDescent="0.25">
      <c r="A1946">
        <v>292050</v>
      </c>
      <c r="B1946" t="s">
        <v>31</v>
      </c>
      <c r="C1946" t="s">
        <v>440</v>
      </c>
      <c r="D1946" t="s">
        <v>895</v>
      </c>
      <c r="E1946">
        <v>7873247</v>
      </c>
      <c r="F1946" t="s">
        <v>3638</v>
      </c>
      <c r="G1946">
        <v>1595555</v>
      </c>
      <c r="H1946" t="s">
        <v>4236</v>
      </c>
      <c r="I1946">
        <v>80</v>
      </c>
      <c r="J1946">
        <v>138</v>
      </c>
      <c r="K1946" s="172">
        <v>58</v>
      </c>
      <c r="L1946" t="s">
        <v>4764</v>
      </c>
      <c r="M1946" t="s">
        <v>4701</v>
      </c>
      <c r="N1946" s="177"/>
      <c r="O1946" s="166"/>
    </row>
    <row r="1947" spans="1:15" ht="15" x14ac:dyDescent="0.25">
      <c r="A1947">
        <v>291840</v>
      </c>
      <c r="B1947" t="s">
        <v>28</v>
      </c>
      <c r="C1947" t="s">
        <v>263</v>
      </c>
      <c r="D1947" t="s">
        <v>709</v>
      </c>
      <c r="E1947">
        <v>5103827</v>
      </c>
      <c r="F1947" t="s">
        <v>2570</v>
      </c>
      <c r="G1947">
        <v>200379</v>
      </c>
      <c r="H1947" t="s">
        <v>4236</v>
      </c>
      <c r="I1947">
        <v>58</v>
      </c>
      <c r="J1947">
        <v>151</v>
      </c>
      <c r="K1947" s="172">
        <v>38</v>
      </c>
      <c r="L1947" t="s">
        <v>4764</v>
      </c>
      <c r="M1947" t="s">
        <v>4701</v>
      </c>
      <c r="N1947" s="177"/>
      <c r="O1947" s="166"/>
    </row>
    <row r="1948" spans="1:15" ht="15" x14ac:dyDescent="0.25">
      <c r="A1948">
        <v>293050</v>
      </c>
      <c r="B1948" t="s">
        <v>23</v>
      </c>
      <c r="C1948" t="s">
        <v>95</v>
      </c>
      <c r="D1948" t="s">
        <v>562</v>
      </c>
      <c r="E1948">
        <v>2524139</v>
      </c>
      <c r="F1948" t="s">
        <v>1339</v>
      </c>
      <c r="G1948">
        <v>1573586</v>
      </c>
      <c r="H1948" t="s">
        <v>4236</v>
      </c>
      <c r="I1948">
        <v>49</v>
      </c>
      <c r="J1948">
        <v>201</v>
      </c>
      <c r="K1948" s="172">
        <v>24</v>
      </c>
      <c r="L1948" t="s">
        <v>4764</v>
      </c>
      <c r="M1948" t="s">
        <v>4701</v>
      </c>
      <c r="N1948" s="177"/>
      <c r="O1948" s="166"/>
    </row>
    <row r="1949" spans="1:15" ht="15" x14ac:dyDescent="0.25">
      <c r="A1949">
        <v>293230</v>
      </c>
      <c r="B1949" t="s">
        <v>31</v>
      </c>
      <c r="C1949" t="s">
        <v>417</v>
      </c>
      <c r="D1949" t="s">
        <v>872</v>
      </c>
      <c r="E1949">
        <v>7165412</v>
      </c>
      <c r="F1949" t="s">
        <v>4322</v>
      </c>
      <c r="G1949">
        <v>218405</v>
      </c>
      <c r="H1949" t="s">
        <v>4236</v>
      </c>
      <c r="I1949">
        <v>106</v>
      </c>
      <c r="J1949">
        <v>325</v>
      </c>
      <c r="K1949" s="172">
        <v>33</v>
      </c>
      <c r="L1949" t="s">
        <v>4764</v>
      </c>
      <c r="M1949" t="s">
        <v>4701</v>
      </c>
      <c r="N1949" s="177"/>
      <c r="O1949" s="166"/>
    </row>
    <row r="1950" spans="1:15" ht="15" x14ac:dyDescent="0.25">
      <c r="A1950">
        <v>291080</v>
      </c>
      <c r="B1950" t="s">
        <v>23</v>
      </c>
      <c r="C1950" t="s">
        <v>37</v>
      </c>
      <c r="D1950" t="s">
        <v>502</v>
      </c>
      <c r="E1950">
        <v>2401819</v>
      </c>
      <c r="F1950" t="s">
        <v>3813</v>
      </c>
      <c r="G1950">
        <v>2123673</v>
      </c>
      <c r="H1950" t="s">
        <v>4237</v>
      </c>
      <c r="I1950">
        <v>26</v>
      </c>
      <c r="J1950">
        <v>163</v>
      </c>
      <c r="K1950" s="172">
        <v>16</v>
      </c>
      <c r="L1950" t="s">
        <v>4764</v>
      </c>
      <c r="M1950" t="s">
        <v>4701</v>
      </c>
      <c r="N1950" s="177"/>
      <c r="O1950" s="166"/>
    </row>
    <row r="1951" spans="1:15" ht="15" x14ac:dyDescent="0.25">
      <c r="A1951">
        <v>292930</v>
      </c>
      <c r="B1951" t="s">
        <v>23</v>
      </c>
      <c r="C1951" t="s">
        <v>37</v>
      </c>
      <c r="D1951" t="s">
        <v>517</v>
      </c>
      <c r="E1951">
        <v>2520559</v>
      </c>
      <c r="F1951" t="s">
        <v>1060</v>
      </c>
      <c r="G1951">
        <v>214876</v>
      </c>
      <c r="H1951" t="s">
        <v>4236</v>
      </c>
      <c r="I1951">
        <v>8</v>
      </c>
      <c r="J1951">
        <v>270</v>
      </c>
      <c r="K1951" s="172">
        <v>3</v>
      </c>
      <c r="L1951" t="s">
        <v>4764</v>
      </c>
      <c r="M1951" t="s">
        <v>4701</v>
      </c>
      <c r="N1951" s="177"/>
      <c r="O1951" s="166"/>
    </row>
    <row r="1952" spans="1:15" ht="15" x14ac:dyDescent="0.25">
      <c r="A1952">
        <v>291855</v>
      </c>
      <c r="B1952" t="s">
        <v>31</v>
      </c>
      <c r="C1952" t="s">
        <v>417</v>
      </c>
      <c r="D1952" t="s">
        <v>866</v>
      </c>
      <c r="E1952">
        <v>2483238</v>
      </c>
      <c r="F1952" t="s">
        <v>4007</v>
      </c>
      <c r="G1952">
        <v>200654</v>
      </c>
      <c r="H1952" t="s">
        <v>4236</v>
      </c>
      <c r="I1952">
        <v>84</v>
      </c>
      <c r="J1952">
        <v>209</v>
      </c>
      <c r="K1952" s="172">
        <v>40</v>
      </c>
      <c r="L1952" t="s">
        <v>4764</v>
      </c>
      <c r="M1952" t="s">
        <v>4701</v>
      </c>
      <c r="N1952" s="177"/>
      <c r="O1952" s="166"/>
    </row>
    <row r="1953" spans="1:15" ht="15" x14ac:dyDescent="0.25">
      <c r="A1953">
        <v>293020</v>
      </c>
      <c r="B1953" t="s">
        <v>28</v>
      </c>
      <c r="C1953" t="s">
        <v>263</v>
      </c>
      <c r="D1953" t="s">
        <v>712</v>
      </c>
      <c r="E1953">
        <v>6735444</v>
      </c>
      <c r="F1953" t="s">
        <v>2600</v>
      </c>
      <c r="G1953">
        <v>1546406</v>
      </c>
      <c r="H1953" t="s">
        <v>4236</v>
      </c>
      <c r="I1953">
        <v>46</v>
      </c>
      <c r="J1953">
        <v>97</v>
      </c>
      <c r="K1953" s="172">
        <v>47</v>
      </c>
      <c r="L1953" t="s">
        <v>4764</v>
      </c>
      <c r="M1953" t="s">
        <v>4701</v>
      </c>
      <c r="N1953" s="177"/>
      <c r="O1953" s="166"/>
    </row>
    <row r="1954" spans="1:15" ht="15" x14ac:dyDescent="0.25">
      <c r="A1954">
        <v>292740</v>
      </c>
      <c r="B1954" t="s">
        <v>26</v>
      </c>
      <c r="C1954" t="s">
        <v>195</v>
      </c>
      <c r="D1954" t="s">
        <v>644</v>
      </c>
      <c r="E1954">
        <v>252034</v>
      </c>
      <c r="F1954" t="s">
        <v>3910</v>
      </c>
      <c r="G1954">
        <v>2124602</v>
      </c>
      <c r="H1954" t="s">
        <v>4236</v>
      </c>
      <c r="I1954">
        <v>46</v>
      </c>
      <c r="J1954">
        <v>179</v>
      </c>
      <c r="K1954" s="172">
        <v>26</v>
      </c>
      <c r="L1954" t="s">
        <v>4764</v>
      </c>
      <c r="M1954" t="s">
        <v>4701</v>
      </c>
      <c r="N1954" s="177"/>
      <c r="O1954" s="166"/>
    </row>
    <row r="1955" spans="1:15" ht="15" x14ac:dyDescent="0.25">
      <c r="A1955">
        <v>292440</v>
      </c>
      <c r="B1955" t="s">
        <v>28</v>
      </c>
      <c r="C1955" t="s">
        <v>263</v>
      </c>
      <c r="D1955" t="s">
        <v>710</v>
      </c>
      <c r="E1955">
        <v>7017316</v>
      </c>
      <c r="F1955" t="s">
        <v>2586</v>
      </c>
      <c r="G1955">
        <v>206687</v>
      </c>
      <c r="H1955" t="s">
        <v>4236</v>
      </c>
      <c r="I1955">
        <v>46</v>
      </c>
      <c r="J1955">
        <v>276</v>
      </c>
      <c r="K1955" s="172">
        <v>17</v>
      </c>
      <c r="L1955" t="s">
        <v>4764</v>
      </c>
      <c r="M1955" t="s">
        <v>4701</v>
      </c>
      <c r="N1955" s="177"/>
      <c r="O1955" s="166"/>
    </row>
    <row r="1956" spans="1:15" ht="15" x14ac:dyDescent="0.25">
      <c r="A1956">
        <v>292040</v>
      </c>
      <c r="B1956" t="s">
        <v>31</v>
      </c>
      <c r="C1956" t="s">
        <v>440</v>
      </c>
      <c r="D1956" t="s">
        <v>894</v>
      </c>
      <c r="E1956">
        <v>4028546</v>
      </c>
      <c r="F1956" t="s">
        <v>3628</v>
      </c>
      <c r="G1956">
        <v>202525</v>
      </c>
      <c r="H1956" t="s">
        <v>4236</v>
      </c>
      <c r="I1956">
        <v>124</v>
      </c>
      <c r="J1956">
        <v>195</v>
      </c>
      <c r="K1956" s="172">
        <v>64</v>
      </c>
      <c r="L1956" t="s">
        <v>4764</v>
      </c>
      <c r="M1956" t="s">
        <v>4701</v>
      </c>
      <c r="N1956" s="177"/>
      <c r="O1956" s="166"/>
    </row>
    <row r="1957" spans="1:15" ht="15" x14ac:dyDescent="0.25">
      <c r="A1957">
        <v>290600</v>
      </c>
      <c r="B1957" t="s">
        <v>28</v>
      </c>
      <c r="C1957" t="s">
        <v>283</v>
      </c>
      <c r="D1957" t="s">
        <v>726</v>
      </c>
      <c r="E1957">
        <v>3285340</v>
      </c>
      <c r="F1957" t="s">
        <v>2680</v>
      </c>
      <c r="G1957">
        <v>185256</v>
      </c>
      <c r="H1957" t="s">
        <v>4236</v>
      </c>
      <c r="I1957">
        <v>80</v>
      </c>
      <c r="J1957">
        <v>232</v>
      </c>
      <c r="K1957" s="172">
        <v>34</v>
      </c>
      <c r="L1957" t="s">
        <v>4764</v>
      </c>
      <c r="M1957" t="s">
        <v>4701</v>
      </c>
      <c r="N1957" s="177"/>
      <c r="O1957" s="166"/>
    </row>
    <row r="1958" spans="1:15" ht="15" x14ac:dyDescent="0.25">
      <c r="A1958">
        <v>292170</v>
      </c>
      <c r="B1958" t="s">
        <v>24</v>
      </c>
      <c r="C1958" t="s">
        <v>134</v>
      </c>
      <c r="D1958" t="s">
        <v>592</v>
      </c>
      <c r="E1958">
        <v>4028929</v>
      </c>
      <c r="F1958" t="s">
        <v>1553</v>
      </c>
      <c r="G1958">
        <v>203890</v>
      </c>
      <c r="H1958" t="s">
        <v>4236</v>
      </c>
      <c r="I1958">
        <v>69</v>
      </c>
      <c r="J1958">
        <v>170</v>
      </c>
      <c r="K1958" s="172">
        <v>41</v>
      </c>
      <c r="L1958" t="s">
        <v>4764</v>
      </c>
      <c r="M1958" t="s">
        <v>4701</v>
      </c>
      <c r="N1958" s="177"/>
      <c r="O1958" s="166"/>
    </row>
    <row r="1959" spans="1:15" ht="15" x14ac:dyDescent="0.25">
      <c r="A1959">
        <v>290600</v>
      </c>
      <c r="B1959" t="s">
        <v>28</v>
      </c>
      <c r="C1959" t="s">
        <v>283</v>
      </c>
      <c r="D1959" t="s">
        <v>726</v>
      </c>
      <c r="E1959">
        <v>3477738</v>
      </c>
      <c r="F1959" t="s">
        <v>2681</v>
      </c>
      <c r="G1959">
        <v>1517805</v>
      </c>
      <c r="H1959" t="s">
        <v>4236</v>
      </c>
      <c r="I1959">
        <v>68</v>
      </c>
      <c r="J1959">
        <v>200</v>
      </c>
      <c r="K1959" s="172">
        <v>34</v>
      </c>
      <c r="L1959" t="s">
        <v>4764</v>
      </c>
      <c r="M1959" t="s">
        <v>4701</v>
      </c>
      <c r="N1959" s="177"/>
      <c r="O1959" s="166"/>
    </row>
    <row r="1960" spans="1:15" ht="15" x14ac:dyDescent="0.25">
      <c r="A1960">
        <v>292975</v>
      </c>
      <c r="B1960" t="s">
        <v>26</v>
      </c>
      <c r="C1960" t="s">
        <v>195</v>
      </c>
      <c r="D1960" t="s">
        <v>648</v>
      </c>
      <c r="E1960">
        <v>9493247</v>
      </c>
      <c r="F1960" t="s">
        <v>2159</v>
      </c>
      <c r="G1960">
        <v>1662376</v>
      </c>
      <c r="H1960" t="s">
        <v>4236</v>
      </c>
      <c r="I1960">
        <v>16</v>
      </c>
      <c r="J1960">
        <v>234</v>
      </c>
      <c r="K1960" s="172">
        <v>7</v>
      </c>
      <c r="L1960" t="s">
        <v>4764</v>
      </c>
      <c r="M1960" t="s">
        <v>4701</v>
      </c>
      <c r="N1960" s="177"/>
      <c r="O1960" s="166"/>
    </row>
    <row r="1961" spans="1:15" ht="15" x14ac:dyDescent="0.25">
      <c r="A1961">
        <v>293330</v>
      </c>
      <c r="B1961" t="s">
        <v>30</v>
      </c>
      <c r="C1961" t="s">
        <v>333</v>
      </c>
      <c r="D1961" t="s">
        <v>842</v>
      </c>
      <c r="E1961">
        <v>2402602</v>
      </c>
      <c r="F1961" t="s">
        <v>3997</v>
      </c>
      <c r="G1961">
        <v>2334852</v>
      </c>
      <c r="H1961" t="s">
        <v>4236</v>
      </c>
      <c r="I1961">
        <v>78</v>
      </c>
      <c r="J1961">
        <v>128</v>
      </c>
      <c r="K1961" s="172">
        <v>61</v>
      </c>
      <c r="L1961" t="s">
        <v>4764</v>
      </c>
      <c r="M1961" t="s">
        <v>4701</v>
      </c>
      <c r="N1961" s="177"/>
      <c r="O1961" s="166"/>
    </row>
    <row r="1962" spans="1:15" ht="15" x14ac:dyDescent="0.25">
      <c r="A1962">
        <v>291840</v>
      </c>
      <c r="B1962" t="s">
        <v>28</v>
      </c>
      <c r="C1962" t="s">
        <v>263</v>
      </c>
      <c r="D1962" t="s">
        <v>709</v>
      </c>
      <c r="E1962">
        <v>2770687</v>
      </c>
      <c r="F1962" t="s">
        <v>2558</v>
      </c>
      <c r="G1962">
        <v>1588877</v>
      </c>
      <c r="H1962" t="s">
        <v>4236</v>
      </c>
      <c r="I1962">
        <v>69</v>
      </c>
      <c r="J1962">
        <v>134</v>
      </c>
      <c r="K1962" s="172">
        <v>51</v>
      </c>
      <c r="L1962" t="s">
        <v>4764</v>
      </c>
      <c r="M1962" t="s">
        <v>4701</v>
      </c>
      <c r="N1962" s="177"/>
      <c r="O1962" s="166"/>
    </row>
    <row r="1963" spans="1:15" ht="15" x14ac:dyDescent="0.25">
      <c r="A1963">
        <v>293250</v>
      </c>
      <c r="B1963" t="s">
        <v>31</v>
      </c>
      <c r="C1963" t="s">
        <v>408</v>
      </c>
      <c r="D1963" t="s">
        <v>849</v>
      </c>
      <c r="E1963">
        <v>2603268</v>
      </c>
      <c r="F1963" t="s">
        <v>2339</v>
      </c>
      <c r="G1963">
        <v>218537</v>
      </c>
      <c r="H1963" t="s">
        <v>4236</v>
      </c>
      <c r="I1963">
        <v>37</v>
      </c>
      <c r="J1963">
        <v>240</v>
      </c>
      <c r="K1963" s="172">
        <v>15</v>
      </c>
      <c r="L1963" t="s">
        <v>4764</v>
      </c>
      <c r="M1963" t="s">
        <v>4701</v>
      </c>
      <c r="N1963" s="177"/>
      <c r="O1963" s="166"/>
    </row>
    <row r="1964" spans="1:15" ht="15" x14ac:dyDescent="0.25">
      <c r="A1964">
        <v>290350</v>
      </c>
      <c r="B1964" t="s">
        <v>30</v>
      </c>
      <c r="C1964" t="s">
        <v>333</v>
      </c>
      <c r="D1964" t="s">
        <v>826</v>
      </c>
      <c r="E1964">
        <v>3471292</v>
      </c>
      <c r="F1964" t="s">
        <v>3230</v>
      </c>
      <c r="G1964">
        <v>182303</v>
      </c>
      <c r="H1964" t="s">
        <v>4236</v>
      </c>
      <c r="I1964">
        <v>146</v>
      </c>
      <c r="J1964">
        <v>234</v>
      </c>
      <c r="K1964" s="172">
        <v>62</v>
      </c>
      <c r="L1964" t="s">
        <v>4764</v>
      </c>
      <c r="M1964" t="s">
        <v>4701</v>
      </c>
      <c r="N1964" s="177"/>
      <c r="O1964" s="166"/>
    </row>
    <row r="1965" spans="1:15" ht="15" x14ac:dyDescent="0.25">
      <c r="A1965">
        <v>291720</v>
      </c>
      <c r="B1965" t="s">
        <v>30</v>
      </c>
      <c r="C1965" t="s">
        <v>332</v>
      </c>
      <c r="D1965" t="s">
        <v>781</v>
      </c>
      <c r="E1965">
        <v>2445263</v>
      </c>
      <c r="F1965" t="s">
        <v>2987</v>
      </c>
      <c r="G1965">
        <v>198218</v>
      </c>
      <c r="H1965" t="s">
        <v>4236</v>
      </c>
      <c r="I1965">
        <v>30</v>
      </c>
      <c r="J1965">
        <v>223</v>
      </c>
      <c r="K1965" s="172">
        <v>13</v>
      </c>
      <c r="L1965" t="s">
        <v>4764</v>
      </c>
      <c r="M1965" t="s">
        <v>4701</v>
      </c>
      <c r="N1965" s="177"/>
      <c r="O1965" s="166"/>
    </row>
    <row r="1966" spans="1:15" ht="15" x14ac:dyDescent="0.25">
      <c r="A1966">
        <v>292660</v>
      </c>
      <c r="B1966" t="s">
        <v>27</v>
      </c>
      <c r="C1966" t="s">
        <v>248</v>
      </c>
      <c r="D1966" t="s">
        <v>703</v>
      </c>
      <c r="E1966">
        <v>2509512</v>
      </c>
      <c r="F1966" t="s">
        <v>2486</v>
      </c>
      <c r="G1966">
        <v>209449</v>
      </c>
      <c r="H1966" t="s">
        <v>4236</v>
      </c>
      <c r="I1966">
        <v>149</v>
      </c>
      <c r="J1966">
        <v>248</v>
      </c>
      <c r="K1966" s="172">
        <v>60</v>
      </c>
      <c r="L1966" t="s">
        <v>4764</v>
      </c>
      <c r="M1966" t="s">
        <v>4701</v>
      </c>
      <c r="N1966" s="177"/>
      <c r="O1966" s="166"/>
    </row>
    <row r="1967" spans="1:15" ht="15" x14ac:dyDescent="0.25">
      <c r="A1967">
        <v>290390</v>
      </c>
      <c r="B1967" t="s">
        <v>29</v>
      </c>
      <c r="C1967" t="s">
        <v>319</v>
      </c>
      <c r="D1967" t="s">
        <v>757</v>
      </c>
      <c r="E1967">
        <v>7376286</v>
      </c>
      <c r="F1967" t="s">
        <v>2854</v>
      </c>
      <c r="G1967">
        <v>1496735</v>
      </c>
      <c r="H1967" t="s">
        <v>4236</v>
      </c>
      <c r="I1967">
        <v>38</v>
      </c>
      <c r="J1967">
        <v>114</v>
      </c>
      <c r="K1967" s="172">
        <v>33</v>
      </c>
      <c r="L1967" t="s">
        <v>4764</v>
      </c>
      <c r="M1967" t="s">
        <v>4701</v>
      </c>
      <c r="N1967" s="177"/>
      <c r="O1967" s="166"/>
    </row>
    <row r="1968" spans="1:15" ht="15" x14ac:dyDescent="0.25">
      <c r="A1968">
        <v>291160</v>
      </c>
      <c r="B1968" t="s">
        <v>26</v>
      </c>
      <c r="C1968" t="s">
        <v>185</v>
      </c>
      <c r="D1968" t="s">
        <v>635</v>
      </c>
      <c r="E1968">
        <v>7058446</v>
      </c>
      <c r="F1968" t="s">
        <v>1954</v>
      </c>
      <c r="G1968">
        <v>192422</v>
      </c>
      <c r="H1968" t="s">
        <v>4236</v>
      </c>
      <c r="I1968">
        <v>124</v>
      </c>
      <c r="J1968">
        <v>236</v>
      </c>
      <c r="K1968" s="172">
        <v>53</v>
      </c>
      <c r="L1968" t="s">
        <v>4764</v>
      </c>
      <c r="M1968" t="s">
        <v>4701</v>
      </c>
      <c r="N1968" s="177"/>
      <c r="O1968" s="166"/>
    </row>
    <row r="1969" spans="1:15" ht="15" x14ac:dyDescent="0.25">
      <c r="A1969">
        <v>292950</v>
      </c>
      <c r="B1969" t="s">
        <v>26</v>
      </c>
      <c r="C1969" t="s">
        <v>195</v>
      </c>
      <c r="D1969" t="s">
        <v>647</v>
      </c>
      <c r="E1969">
        <v>2493403</v>
      </c>
      <c r="F1969" t="s">
        <v>2145</v>
      </c>
      <c r="G1969">
        <v>215171</v>
      </c>
      <c r="H1969" t="s">
        <v>4236</v>
      </c>
      <c r="I1969">
        <v>55</v>
      </c>
      <c r="J1969">
        <v>305</v>
      </c>
      <c r="K1969" s="172">
        <v>18</v>
      </c>
      <c r="L1969" t="s">
        <v>4764</v>
      </c>
      <c r="M1969" t="s">
        <v>4701</v>
      </c>
      <c r="N1969" s="177"/>
      <c r="O1969" s="166"/>
    </row>
    <row r="1970" spans="1:15" ht="15" x14ac:dyDescent="0.25">
      <c r="A1970">
        <v>290900</v>
      </c>
      <c r="B1970" t="s">
        <v>30</v>
      </c>
      <c r="C1970" t="s">
        <v>333</v>
      </c>
      <c r="D1970" t="s">
        <v>832</v>
      </c>
      <c r="E1970">
        <v>3519929</v>
      </c>
      <c r="F1970" t="s">
        <v>3260</v>
      </c>
      <c r="G1970">
        <v>188379</v>
      </c>
      <c r="H1970" t="s">
        <v>4236</v>
      </c>
      <c r="I1970">
        <v>145</v>
      </c>
      <c r="J1970">
        <v>399</v>
      </c>
      <c r="K1970" s="172">
        <v>36</v>
      </c>
      <c r="L1970" t="s">
        <v>4764</v>
      </c>
      <c r="M1970" t="s">
        <v>4701</v>
      </c>
      <c r="N1970" s="177"/>
      <c r="O1970" s="166"/>
    </row>
    <row r="1971" spans="1:15" ht="15" x14ac:dyDescent="0.25">
      <c r="A1971">
        <v>290520</v>
      </c>
      <c r="B1971" t="s">
        <v>30</v>
      </c>
      <c r="C1971" t="s">
        <v>356</v>
      </c>
      <c r="D1971" t="s">
        <v>791</v>
      </c>
      <c r="E1971">
        <v>2556936</v>
      </c>
      <c r="F1971" t="s">
        <v>3045</v>
      </c>
      <c r="G1971">
        <v>184012</v>
      </c>
      <c r="H1971" t="s">
        <v>4236</v>
      </c>
      <c r="I1971">
        <v>45</v>
      </c>
      <c r="J1971">
        <v>167</v>
      </c>
      <c r="K1971" s="172">
        <v>27</v>
      </c>
      <c r="L1971" t="s">
        <v>4764</v>
      </c>
      <c r="M1971" t="s">
        <v>4701</v>
      </c>
      <c r="N1971" s="177"/>
      <c r="O1971" s="166"/>
    </row>
    <row r="1972" spans="1:15" ht="15" x14ac:dyDescent="0.25">
      <c r="A1972">
        <v>292200</v>
      </c>
      <c r="B1972" t="s">
        <v>25</v>
      </c>
      <c r="C1972" t="s">
        <v>164</v>
      </c>
      <c r="D1972" t="s">
        <v>620</v>
      </c>
      <c r="E1972">
        <v>2601842</v>
      </c>
      <c r="F1972" t="s">
        <v>1760</v>
      </c>
      <c r="G1972">
        <v>204250</v>
      </c>
      <c r="H1972" t="s">
        <v>4236</v>
      </c>
      <c r="I1972">
        <v>79</v>
      </c>
      <c r="J1972">
        <v>242</v>
      </c>
      <c r="K1972" s="172">
        <v>33</v>
      </c>
      <c r="L1972" t="s">
        <v>4764</v>
      </c>
      <c r="M1972" t="s">
        <v>4701</v>
      </c>
      <c r="N1972" s="177"/>
      <c r="O1972" s="166"/>
    </row>
    <row r="1973" spans="1:15" ht="15" x14ac:dyDescent="0.25">
      <c r="A1973">
        <v>290040</v>
      </c>
      <c r="B1973" t="s">
        <v>23</v>
      </c>
      <c r="C1973" t="s">
        <v>95</v>
      </c>
      <c r="D1973" t="s">
        <v>547</v>
      </c>
      <c r="E1973">
        <v>2526417</v>
      </c>
      <c r="F1973" t="s">
        <v>1224</v>
      </c>
      <c r="G1973">
        <v>179051</v>
      </c>
      <c r="H1973" t="s">
        <v>4236</v>
      </c>
      <c r="I1973">
        <v>83</v>
      </c>
      <c r="J1973">
        <v>276</v>
      </c>
      <c r="K1973" s="172">
        <v>30</v>
      </c>
      <c r="L1973" t="s">
        <v>4764</v>
      </c>
      <c r="M1973" t="s">
        <v>4701</v>
      </c>
      <c r="N1973" s="177"/>
      <c r="O1973" s="166"/>
    </row>
    <row r="1974" spans="1:15" ht="15" x14ac:dyDescent="0.25">
      <c r="A1974">
        <v>290790</v>
      </c>
      <c r="B1974" t="s">
        <v>27</v>
      </c>
      <c r="C1974" t="s">
        <v>248</v>
      </c>
      <c r="D1974" t="s">
        <v>694</v>
      </c>
      <c r="E1974">
        <v>9686193</v>
      </c>
      <c r="F1974" t="s">
        <v>3793</v>
      </c>
      <c r="G1974">
        <v>1676105</v>
      </c>
      <c r="H1974" t="s">
        <v>4236</v>
      </c>
      <c r="I1974">
        <v>112</v>
      </c>
      <c r="J1974">
        <v>200</v>
      </c>
      <c r="K1974" s="172">
        <v>56</v>
      </c>
      <c r="L1974" t="s">
        <v>4764</v>
      </c>
      <c r="M1974" t="s">
        <v>4701</v>
      </c>
      <c r="N1974" s="177"/>
      <c r="O1974" s="166"/>
    </row>
    <row r="1975" spans="1:15" ht="15" x14ac:dyDescent="0.25">
      <c r="A1975">
        <v>290040</v>
      </c>
      <c r="B1975" t="s">
        <v>23</v>
      </c>
      <c r="C1975" t="s">
        <v>95</v>
      </c>
      <c r="D1975" t="s">
        <v>547</v>
      </c>
      <c r="E1975">
        <v>2603209</v>
      </c>
      <c r="F1975" t="s">
        <v>1228</v>
      </c>
      <c r="G1975">
        <v>179108</v>
      </c>
      <c r="H1975" t="s">
        <v>4236</v>
      </c>
      <c r="I1975">
        <v>19</v>
      </c>
      <c r="J1975">
        <v>305</v>
      </c>
      <c r="K1975" s="172">
        <v>6</v>
      </c>
      <c r="L1975" t="s">
        <v>4764</v>
      </c>
      <c r="M1975" t="s">
        <v>4701</v>
      </c>
      <c r="N1975" s="177"/>
      <c r="O1975" s="166"/>
    </row>
    <row r="1976" spans="1:15" ht="15" x14ac:dyDescent="0.25">
      <c r="A1976">
        <v>292110</v>
      </c>
      <c r="B1976" t="s">
        <v>25</v>
      </c>
      <c r="C1976" t="s">
        <v>164</v>
      </c>
      <c r="D1976" t="s">
        <v>619</v>
      </c>
      <c r="E1976">
        <v>5360668</v>
      </c>
      <c r="F1976" t="s">
        <v>1751</v>
      </c>
      <c r="G1976">
        <v>203351</v>
      </c>
      <c r="H1976" t="s">
        <v>4236</v>
      </c>
      <c r="I1976">
        <v>101</v>
      </c>
      <c r="J1976">
        <v>303</v>
      </c>
      <c r="K1976" s="172">
        <v>33</v>
      </c>
      <c r="L1976" t="s">
        <v>4764</v>
      </c>
      <c r="M1976" t="s">
        <v>4701</v>
      </c>
      <c r="N1976" s="177"/>
      <c r="O1976" s="166"/>
    </row>
    <row r="1977" spans="1:15" ht="15" x14ac:dyDescent="0.25">
      <c r="A1977">
        <v>292690</v>
      </c>
      <c r="B1977" t="s">
        <v>30</v>
      </c>
      <c r="C1977" t="s">
        <v>332</v>
      </c>
      <c r="D1977" t="s">
        <v>788</v>
      </c>
      <c r="E1977">
        <v>2800640</v>
      </c>
      <c r="F1977" t="s">
        <v>3029</v>
      </c>
      <c r="G1977">
        <v>209775</v>
      </c>
      <c r="H1977" t="s">
        <v>4236</v>
      </c>
      <c r="I1977">
        <v>6</v>
      </c>
      <c r="J1977">
        <v>152</v>
      </c>
      <c r="K1977" s="172">
        <v>4</v>
      </c>
      <c r="L1977" t="s">
        <v>4764</v>
      </c>
      <c r="M1977" t="s">
        <v>4701</v>
      </c>
      <c r="N1977" s="177"/>
      <c r="O1977" s="166"/>
    </row>
    <row r="1978" spans="1:15" ht="15" x14ac:dyDescent="0.25">
      <c r="A1978">
        <v>291190</v>
      </c>
      <c r="B1978" t="s">
        <v>23</v>
      </c>
      <c r="C1978" t="s">
        <v>69</v>
      </c>
      <c r="D1978" t="s">
        <v>525</v>
      </c>
      <c r="E1978">
        <v>2412519</v>
      </c>
      <c r="F1978" t="s">
        <v>1107</v>
      </c>
      <c r="G1978">
        <v>192899</v>
      </c>
      <c r="H1978" t="s">
        <v>4236</v>
      </c>
      <c r="I1978">
        <v>117</v>
      </c>
      <c r="J1978">
        <v>394</v>
      </c>
      <c r="K1978" s="172">
        <v>30</v>
      </c>
      <c r="L1978" t="s">
        <v>4764</v>
      </c>
      <c r="M1978" t="s">
        <v>4701</v>
      </c>
      <c r="N1978" s="177"/>
      <c r="O1978" s="166"/>
    </row>
    <row r="1979" spans="1:15" ht="15" x14ac:dyDescent="0.25">
      <c r="A1979">
        <v>290490</v>
      </c>
      <c r="B1979" t="s">
        <v>26</v>
      </c>
      <c r="C1979" t="s">
        <v>185</v>
      </c>
      <c r="D1979" t="s">
        <v>632</v>
      </c>
      <c r="E1979">
        <v>2800195</v>
      </c>
      <c r="F1979" t="s">
        <v>1926</v>
      </c>
      <c r="G1979">
        <v>183725</v>
      </c>
      <c r="H1979" t="s">
        <v>4236</v>
      </c>
      <c r="I1979">
        <v>25</v>
      </c>
      <c r="J1979">
        <v>111</v>
      </c>
      <c r="K1979" s="172">
        <v>23</v>
      </c>
      <c r="L1979" t="s">
        <v>4764</v>
      </c>
      <c r="M1979" t="s">
        <v>4701</v>
      </c>
      <c r="N1979" s="177"/>
      <c r="O1979" s="166"/>
    </row>
    <row r="1980" spans="1:15" ht="15" x14ac:dyDescent="0.25">
      <c r="A1980">
        <v>293360</v>
      </c>
      <c r="B1980" t="s">
        <v>24</v>
      </c>
      <c r="C1980" t="s">
        <v>115</v>
      </c>
      <c r="D1980" t="s">
        <v>584</v>
      </c>
      <c r="E1980">
        <v>2526336</v>
      </c>
      <c r="F1980" t="s">
        <v>1489</v>
      </c>
      <c r="G1980">
        <v>220329</v>
      </c>
      <c r="H1980" t="s">
        <v>4236</v>
      </c>
      <c r="I1980">
        <v>64</v>
      </c>
      <c r="J1980">
        <v>192</v>
      </c>
      <c r="K1980" s="172">
        <v>33</v>
      </c>
      <c r="L1980" t="s">
        <v>4764</v>
      </c>
      <c r="M1980" t="s">
        <v>4701</v>
      </c>
      <c r="N1980" s="177"/>
      <c r="O1980" s="166"/>
    </row>
    <row r="1981" spans="1:15" ht="15" x14ac:dyDescent="0.25">
      <c r="A1981">
        <v>293360</v>
      </c>
      <c r="B1981" t="s">
        <v>24</v>
      </c>
      <c r="C1981" t="s">
        <v>115</v>
      </c>
      <c r="D1981" t="s">
        <v>584</v>
      </c>
      <c r="E1981">
        <v>7042558</v>
      </c>
      <c r="F1981" t="s">
        <v>1495</v>
      </c>
      <c r="G1981">
        <v>220469</v>
      </c>
      <c r="H1981" t="s">
        <v>4236</v>
      </c>
      <c r="I1981">
        <v>40</v>
      </c>
      <c r="J1981">
        <v>96</v>
      </c>
      <c r="K1981" s="172">
        <v>42</v>
      </c>
      <c r="L1981" t="s">
        <v>4764</v>
      </c>
      <c r="M1981" t="s">
        <v>4701</v>
      </c>
      <c r="N1981" s="177"/>
      <c r="O1981" s="166"/>
    </row>
    <row r="1982" spans="1:15" ht="15" x14ac:dyDescent="0.25">
      <c r="A1982">
        <v>292975</v>
      </c>
      <c r="B1982" t="s">
        <v>26</v>
      </c>
      <c r="C1982" t="s">
        <v>195</v>
      </c>
      <c r="D1982" t="s">
        <v>648</v>
      </c>
      <c r="E1982">
        <v>4032330</v>
      </c>
      <c r="F1982" t="s">
        <v>2155</v>
      </c>
      <c r="G1982">
        <v>1660365</v>
      </c>
      <c r="H1982" t="s">
        <v>4236</v>
      </c>
      <c r="I1982">
        <v>42</v>
      </c>
      <c r="J1982">
        <v>259</v>
      </c>
      <c r="K1982" s="172">
        <v>16</v>
      </c>
      <c r="L1982" t="s">
        <v>4764</v>
      </c>
      <c r="M1982" t="s">
        <v>4701</v>
      </c>
      <c r="N1982" s="177"/>
      <c r="O1982" s="166"/>
    </row>
    <row r="1983" spans="1:15" ht="15" x14ac:dyDescent="0.25">
      <c r="A1983">
        <v>291760</v>
      </c>
      <c r="B1983" t="s">
        <v>31</v>
      </c>
      <c r="C1983" t="s">
        <v>440</v>
      </c>
      <c r="D1983" t="s">
        <v>889</v>
      </c>
      <c r="E1983">
        <v>7398301</v>
      </c>
      <c r="F1983" t="s">
        <v>3595</v>
      </c>
      <c r="G1983">
        <v>1536788</v>
      </c>
      <c r="H1983" t="s">
        <v>4236</v>
      </c>
      <c r="I1983">
        <v>17</v>
      </c>
      <c r="J1983">
        <v>236</v>
      </c>
      <c r="K1983" s="172">
        <v>7</v>
      </c>
      <c r="L1983" t="s">
        <v>4764</v>
      </c>
      <c r="M1983" t="s">
        <v>4701</v>
      </c>
      <c r="N1983" s="177"/>
      <c r="O1983" s="166"/>
    </row>
    <row r="1984" spans="1:15" ht="15" x14ac:dyDescent="0.25">
      <c r="A1984">
        <v>291070</v>
      </c>
      <c r="B1984" t="s">
        <v>23</v>
      </c>
      <c r="C1984" t="s">
        <v>95</v>
      </c>
      <c r="D1984" t="s">
        <v>553</v>
      </c>
      <c r="E1984">
        <v>7557590</v>
      </c>
      <c r="F1984" t="s">
        <v>1280</v>
      </c>
      <c r="G1984">
        <v>1551329</v>
      </c>
      <c r="H1984" t="s">
        <v>4236</v>
      </c>
      <c r="I1984">
        <v>71</v>
      </c>
      <c r="J1984">
        <v>210</v>
      </c>
      <c r="K1984" s="172">
        <v>34</v>
      </c>
      <c r="L1984" t="s">
        <v>4764</v>
      </c>
      <c r="M1984" t="s">
        <v>4701</v>
      </c>
      <c r="N1984" s="177"/>
      <c r="O1984" s="166"/>
    </row>
    <row r="1985" spans="1:15" ht="15" x14ac:dyDescent="0.25">
      <c r="A1985">
        <v>292880</v>
      </c>
      <c r="B1985" t="s">
        <v>23</v>
      </c>
      <c r="C1985" t="s">
        <v>37</v>
      </c>
      <c r="D1985" t="s">
        <v>516</v>
      </c>
      <c r="E1985">
        <v>7851170</v>
      </c>
      <c r="F1985" t="s">
        <v>1057</v>
      </c>
      <c r="G1985">
        <v>1593129</v>
      </c>
      <c r="H1985" t="s">
        <v>4236</v>
      </c>
      <c r="I1985">
        <v>56</v>
      </c>
      <c r="J1985">
        <v>227</v>
      </c>
      <c r="K1985" s="172">
        <v>25</v>
      </c>
      <c r="L1985" t="s">
        <v>4764</v>
      </c>
      <c r="M1985" t="s">
        <v>4701</v>
      </c>
      <c r="N1985" s="177"/>
      <c r="O1985" s="166"/>
    </row>
    <row r="1986" spans="1:15" ht="15" x14ac:dyDescent="0.25">
      <c r="A1986">
        <v>291080</v>
      </c>
      <c r="B1986" t="s">
        <v>23</v>
      </c>
      <c r="C1986" t="s">
        <v>37</v>
      </c>
      <c r="D1986" t="s">
        <v>502</v>
      </c>
      <c r="E1986">
        <v>2505630</v>
      </c>
      <c r="F1986" t="s">
        <v>4501</v>
      </c>
      <c r="G1986">
        <v>190683</v>
      </c>
      <c r="H1986" t="s">
        <v>4236</v>
      </c>
      <c r="I1986">
        <v>8</v>
      </c>
      <c r="J1986">
        <v>214</v>
      </c>
      <c r="K1986" s="172">
        <v>4</v>
      </c>
      <c r="L1986" t="s">
        <v>4764</v>
      </c>
      <c r="M1986" t="s">
        <v>4701</v>
      </c>
      <c r="N1986" s="177"/>
      <c r="O1986" s="166"/>
    </row>
    <row r="1987" spans="1:15" ht="15" x14ac:dyDescent="0.25">
      <c r="A1987">
        <v>291620</v>
      </c>
      <c r="B1987" t="s">
        <v>31</v>
      </c>
      <c r="C1987" t="s">
        <v>417</v>
      </c>
      <c r="D1987" t="s">
        <v>864</v>
      </c>
      <c r="E1987">
        <v>6044670</v>
      </c>
      <c r="F1987" t="s">
        <v>3483</v>
      </c>
      <c r="G1987">
        <v>197416</v>
      </c>
      <c r="H1987" t="s">
        <v>4236</v>
      </c>
      <c r="I1987">
        <v>72</v>
      </c>
      <c r="J1987">
        <v>169</v>
      </c>
      <c r="K1987" s="172">
        <v>43</v>
      </c>
      <c r="L1987" t="s">
        <v>4764</v>
      </c>
      <c r="M1987" t="s">
        <v>4701</v>
      </c>
      <c r="N1987" s="177"/>
      <c r="O1987" s="166"/>
    </row>
    <row r="1988" spans="1:15" ht="15" x14ac:dyDescent="0.25">
      <c r="A1988">
        <v>292910</v>
      </c>
      <c r="B1988" t="s">
        <v>26</v>
      </c>
      <c r="C1988" t="s">
        <v>205</v>
      </c>
      <c r="D1988" t="s">
        <v>668</v>
      </c>
      <c r="E1988">
        <v>2520656</v>
      </c>
      <c r="F1988" t="s">
        <v>2275</v>
      </c>
      <c r="G1988">
        <v>214582</v>
      </c>
      <c r="H1988" t="s">
        <v>4236</v>
      </c>
      <c r="I1988">
        <v>29</v>
      </c>
      <c r="J1988">
        <v>326</v>
      </c>
      <c r="K1988" s="172">
        <v>9</v>
      </c>
      <c r="L1988" t="s">
        <v>4764</v>
      </c>
      <c r="M1988" t="s">
        <v>4701</v>
      </c>
      <c r="N1988" s="177"/>
      <c r="O1988" s="166"/>
    </row>
    <row r="1989" spans="1:15" ht="15" x14ac:dyDescent="0.25">
      <c r="A1989">
        <v>291870</v>
      </c>
      <c r="B1989" t="s">
        <v>31</v>
      </c>
      <c r="C1989" t="s">
        <v>440</v>
      </c>
      <c r="D1989" t="s">
        <v>892</v>
      </c>
      <c r="E1989">
        <v>2771608</v>
      </c>
      <c r="F1989" t="s">
        <v>3622</v>
      </c>
      <c r="G1989">
        <v>200700</v>
      </c>
      <c r="H1989" t="s">
        <v>4236</v>
      </c>
      <c r="I1989">
        <v>53</v>
      </c>
      <c r="J1989">
        <v>199</v>
      </c>
      <c r="K1989" s="172">
        <v>27</v>
      </c>
      <c r="L1989" t="s">
        <v>4764</v>
      </c>
      <c r="M1989" t="s">
        <v>4701</v>
      </c>
      <c r="N1989" s="177"/>
      <c r="O1989" s="166"/>
    </row>
    <row r="1990" spans="1:15" ht="15" x14ac:dyDescent="0.25">
      <c r="A1990">
        <v>290870</v>
      </c>
      <c r="B1990" t="s">
        <v>30</v>
      </c>
      <c r="C1990" t="s">
        <v>333</v>
      </c>
      <c r="D1990" t="s">
        <v>831</v>
      </c>
      <c r="E1990">
        <v>4024702</v>
      </c>
      <c r="F1990" t="s">
        <v>3253</v>
      </c>
      <c r="G1990">
        <v>188166</v>
      </c>
      <c r="H1990" t="s">
        <v>4236</v>
      </c>
      <c r="I1990">
        <v>85</v>
      </c>
      <c r="J1990">
        <v>266</v>
      </c>
      <c r="K1990" s="172">
        <v>32</v>
      </c>
      <c r="L1990" t="s">
        <v>4764</v>
      </c>
      <c r="M1990" t="s">
        <v>4701</v>
      </c>
      <c r="N1990" s="177"/>
      <c r="O1990" s="166"/>
    </row>
    <row r="1991" spans="1:15" ht="15" x14ac:dyDescent="0.25">
      <c r="A1991">
        <v>290630</v>
      </c>
      <c r="B1991" t="s">
        <v>31</v>
      </c>
      <c r="C1991" t="s">
        <v>408</v>
      </c>
      <c r="D1991" t="s">
        <v>844</v>
      </c>
      <c r="E1991">
        <v>2533448</v>
      </c>
      <c r="F1991" t="s">
        <v>3356</v>
      </c>
      <c r="G1991">
        <v>185574</v>
      </c>
      <c r="H1991" t="s">
        <v>4236</v>
      </c>
      <c r="I1991">
        <v>116</v>
      </c>
      <c r="J1991">
        <v>270</v>
      </c>
      <c r="K1991" s="172">
        <v>43</v>
      </c>
      <c r="L1991" t="s">
        <v>4764</v>
      </c>
      <c r="M1991" t="s">
        <v>4701</v>
      </c>
      <c r="N1991" s="177"/>
      <c r="O1991" s="166"/>
    </row>
    <row r="1992" spans="1:15" ht="15" x14ac:dyDescent="0.25">
      <c r="A1992">
        <v>292560</v>
      </c>
      <c r="B1992" t="s">
        <v>24</v>
      </c>
      <c r="C1992" t="s">
        <v>115</v>
      </c>
      <c r="D1992" t="s">
        <v>581</v>
      </c>
      <c r="E1992">
        <v>2509660</v>
      </c>
      <c r="F1992" t="s">
        <v>1473</v>
      </c>
      <c r="G1992">
        <v>208280</v>
      </c>
      <c r="H1992" t="s">
        <v>4236</v>
      </c>
      <c r="I1992">
        <v>119</v>
      </c>
      <c r="J1992">
        <v>219</v>
      </c>
      <c r="K1992" s="172">
        <v>54</v>
      </c>
      <c r="L1992" t="s">
        <v>4764</v>
      </c>
      <c r="M1992" t="s">
        <v>4701</v>
      </c>
      <c r="N1992" s="177"/>
      <c r="O1992" s="166"/>
    </row>
    <row r="1993" spans="1:15" ht="15" x14ac:dyDescent="0.25">
      <c r="A1993">
        <v>290600</v>
      </c>
      <c r="B1993" t="s">
        <v>28</v>
      </c>
      <c r="C1993" t="s">
        <v>283</v>
      </c>
      <c r="D1993" t="s">
        <v>726</v>
      </c>
      <c r="E1993">
        <v>7210337</v>
      </c>
      <c r="F1993" t="s">
        <v>2691</v>
      </c>
      <c r="G1993">
        <v>185418</v>
      </c>
      <c r="H1993" t="s">
        <v>4236</v>
      </c>
      <c r="I1993">
        <v>86</v>
      </c>
      <c r="J1993">
        <v>243</v>
      </c>
      <c r="K1993" s="172">
        <v>35</v>
      </c>
      <c r="L1993" t="s">
        <v>4764</v>
      </c>
      <c r="M1993" t="s">
        <v>4701</v>
      </c>
      <c r="N1993" s="177"/>
      <c r="O1993" s="166"/>
    </row>
    <row r="1994" spans="1:15" ht="15" x14ac:dyDescent="0.25">
      <c r="A1994">
        <v>291430</v>
      </c>
      <c r="B1994" t="s">
        <v>31</v>
      </c>
      <c r="C1994" t="s">
        <v>440</v>
      </c>
      <c r="D1994" t="s">
        <v>883</v>
      </c>
      <c r="E1994">
        <v>3921239</v>
      </c>
      <c r="F1994" t="s">
        <v>3561</v>
      </c>
      <c r="G1994">
        <v>195111</v>
      </c>
      <c r="H1994" t="s">
        <v>4236</v>
      </c>
      <c r="I1994">
        <v>61</v>
      </c>
      <c r="J1994">
        <v>211</v>
      </c>
      <c r="K1994" s="172">
        <v>29</v>
      </c>
      <c r="L1994" t="s">
        <v>4764</v>
      </c>
      <c r="M1994" t="s">
        <v>4701</v>
      </c>
      <c r="N1994" s="177"/>
      <c r="O1994" s="166"/>
    </row>
    <row r="1995" spans="1:15" ht="15" x14ac:dyDescent="0.25">
      <c r="A1995">
        <v>293245</v>
      </c>
      <c r="B1995" t="s">
        <v>24</v>
      </c>
      <c r="C1995" t="s">
        <v>134</v>
      </c>
      <c r="D1995" t="s">
        <v>600</v>
      </c>
      <c r="E1995">
        <v>2525496</v>
      </c>
      <c r="F1995" t="s">
        <v>1593</v>
      </c>
      <c r="G1995">
        <v>218499</v>
      </c>
      <c r="H1995" t="s">
        <v>4236</v>
      </c>
      <c r="I1995">
        <v>137</v>
      </c>
      <c r="J1995">
        <v>220</v>
      </c>
      <c r="K1995" s="172">
        <v>62</v>
      </c>
      <c r="L1995" t="s">
        <v>4764</v>
      </c>
      <c r="M1995" t="s">
        <v>4701</v>
      </c>
      <c r="N1995" s="177"/>
      <c r="O1995" s="166"/>
    </row>
    <row r="1996" spans="1:15" ht="15" x14ac:dyDescent="0.25">
      <c r="A1996">
        <v>292350</v>
      </c>
      <c r="B1996" t="s">
        <v>23</v>
      </c>
      <c r="C1996" t="s">
        <v>84</v>
      </c>
      <c r="D1996" t="s">
        <v>543</v>
      </c>
      <c r="E1996">
        <v>3762114</v>
      </c>
      <c r="F1996" t="s">
        <v>1203</v>
      </c>
      <c r="G1996">
        <v>205753</v>
      </c>
      <c r="H1996" t="s">
        <v>4236</v>
      </c>
      <c r="I1996">
        <v>38</v>
      </c>
      <c r="J1996">
        <v>229</v>
      </c>
      <c r="K1996" s="172">
        <v>17</v>
      </c>
      <c r="L1996" t="s">
        <v>4764</v>
      </c>
      <c r="M1996" t="s">
        <v>4701</v>
      </c>
      <c r="N1996" s="177"/>
      <c r="O1996" s="166"/>
    </row>
    <row r="1997" spans="1:15" ht="15" x14ac:dyDescent="0.25">
      <c r="A1997">
        <v>291080</v>
      </c>
      <c r="B1997" t="s">
        <v>23</v>
      </c>
      <c r="C1997" t="s">
        <v>37</v>
      </c>
      <c r="D1997" t="s">
        <v>502</v>
      </c>
      <c r="E1997">
        <v>454443</v>
      </c>
      <c r="F1997" t="s">
        <v>4329</v>
      </c>
      <c r="G1997">
        <v>2155729</v>
      </c>
      <c r="H1997" t="s">
        <v>4236</v>
      </c>
      <c r="I1997">
        <v>128</v>
      </c>
      <c r="J1997">
        <v>254</v>
      </c>
      <c r="K1997" s="172">
        <v>50</v>
      </c>
      <c r="L1997" t="s">
        <v>4764</v>
      </c>
      <c r="M1997" t="s">
        <v>4701</v>
      </c>
      <c r="N1997" s="177"/>
      <c r="O1997" s="166"/>
    </row>
    <row r="1998" spans="1:15" ht="15" x14ac:dyDescent="0.25">
      <c r="A1998">
        <v>290485</v>
      </c>
      <c r="B1998" t="s">
        <v>26</v>
      </c>
      <c r="C1998" t="s">
        <v>185</v>
      </c>
      <c r="D1998" t="s">
        <v>631</v>
      </c>
      <c r="E1998">
        <v>2771713</v>
      </c>
      <c r="F1998" t="s">
        <v>1917</v>
      </c>
      <c r="G1998">
        <v>183636</v>
      </c>
      <c r="H1998" t="s">
        <v>4236</v>
      </c>
      <c r="I1998">
        <v>15</v>
      </c>
      <c r="J1998">
        <v>232</v>
      </c>
      <c r="K1998" s="172">
        <v>6</v>
      </c>
      <c r="L1998" t="s">
        <v>4764</v>
      </c>
      <c r="M1998" t="s">
        <v>4701</v>
      </c>
      <c r="N1998" s="177"/>
      <c r="O1998" s="166"/>
    </row>
    <row r="1999" spans="1:15" ht="15" x14ac:dyDescent="0.25">
      <c r="A1999">
        <v>292935</v>
      </c>
      <c r="B1999" t="s">
        <v>31</v>
      </c>
      <c r="C1999" t="s">
        <v>417</v>
      </c>
      <c r="D1999" t="s">
        <v>870</v>
      </c>
      <c r="E1999">
        <v>3001857</v>
      </c>
      <c r="F1999" t="s">
        <v>4656</v>
      </c>
      <c r="G1999">
        <v>214981</v>
      </c>
      <c r="H1999" t="s">
        <v>4236</v>
      </c>
      <c r="I1999">
        <v>83</v>
      </c>
      <c r="J1999">
        <v>277</v>
      </c>
      <c r="K1999" s="172">
        <v>30</v>
      </c>
      <c r="L1999" t="s">
        <v>4764</v>
      </c>
      <c r="M1999" t="s">
        <v>4701</v>
      </c>
      <c r="N1999" s="177"/>
      <c r="O1999" s="166"/>
    </row>
    <row r="2000" spans="1:15" ht="15" x14ac:dyDescent="0.25">
      <c r="A2000">
        <v>293230</v>
      </c>
      <c r="B2000" t="s">
        <v>31</v>
      </c>
      <c r="C2000" t="s">
        <v>417</v>
      </c>
      <c r="D2000" t="s">
        <v>872</v>
      </c>
      <c r="E2000">
        <v>7165404</v>
      </c>
      <c r="F2000" t="s">
        <v>3510</v>
      </c>
      <c r="G2000">
        <v>218391</v>
      </c>
      <c r="H2000" t="s">
        <v>4236</v>
      </c>
      <c r="I2000">
        <v>136</v>
      </c>
      <c r="J2000">
        <v>388</v>
      </c>
      <c r="K2000" s="172">
        <v>35</v>
      </c>
      <c r="L2000" t="s">
        <v>4764</v>
      </c>
      <c r="M2000" t="s">
        <v>4701</v>
      </c>
      <c r="N2000" s="177"/>
      <c r="O2000" s="166"/>
    </row>
    <row r="2001" spans="1:15" ht="15" x14ac:dyDescent="0.25">
      <c r="A2001">
        <v>292060</v>
      </c>
      <c r="B2001" t="s">
        <v>26</v>
      </c>
      <c r="C2001" t="s">
        <v>185</v>
      </c>
      <c r="D2001" t="s">
        <v>636</v>
      </c>
      <c r="E2001">
        <v>2771551</v>
      </c>
      <c r="F2001" t="s">
        <v>1960</v>
      </c>
      <c r="G2001">
        <v>202762</v>
      </c>
      <c r="H2001" t="s">
        <v>4236</v>
      </c>
      <c r="I2001">
        <v>64</v>
      </c>
      <c r="J2001">
        <v>423</v>
      </c>
      <c r="K2001" s="172">
        <v>15</v>
      </c>
      <c r="L2001" t="s">
        <v>4764</v>
      </c>
      <c r="M2001" t="s">
        <v>4701</v>
      </c>
      <c r="N2001" s="177"/>
      <c r="O2001" s="166"/>
    </row>
    <row r="2002" spans="1:15" ht="15" x14ac:dyDescent="0.25">
      <c r="A2002">
        <v>292110</v>
      </c>
      <c r="B2002" t="s">
        <v>25</v>
      </c>
      <c r="C2002" t="s">
        <v>164</v>
      </c>
      <c r="D2002" t="s">
        <v>619</v>
      </c>
      <c r="E2002">
        <v>2389126</v>
      </c>
      <c r="F2002" t="s">
        <v>1744</v>
      </c>
      <c r="G2002">
        <v>203262</v>
      </c>
      <c r="H2002" t="s">
        <v>4236</v>
      </c>
      <c r="I2002">
        <v>96</v>
      </c>
      <c r="J2002">
        <v>182</v>
      </c>
      <c r="K2002" s="172">
        <v>53</v>
      </c>
      <c r="L2002" t="s">
        <v>4764</v>
      </c>
      <c r="M2002" t="s">
        <v>4701</v>
      </c>
      <c r="N2002" s="177"/>
      <c r="O2002" s="166"/>
    </row>
    <row r="2003" spans="1:15" ht="15" x14ac:dyDescent="0.25">
      <c r="A2003">
        <v>290670</v>
      </c>
      <c r="B2003" t="s">
        <v>30</v>
      </c>
      <c r="C2003" t="s">
        <v>333</v>
      </c>
      <c r="D2003" t="s">
        <v>829</v>
      </c>
      <c r="E2003">
        <v>7976658</v>
      </c>
      <c r="F2003" t="s">
        <v>3778</v>
      </c>
      <c r="G2003">
        <v>1603965</v>
      </c>
      <c r="H2003" t="s">
        <v>4236</v>
      </c>
      <c r="I2003">
        <v>96</v>
      </c>
      <c r="J2003">
        <v>214</v>
      </c>
      <c r="K2003" s="172">
        <v>45</v>
      </c>
      <c r="L2003" t="s">
        <v>4764</v>
      </c>
      <c r="M2003" t="s">
        <v>4701</v>
      </c>
      <c r="N2003" s="177"/>
      <c r="O2003" s="166"/>
    </row>
    <row r="2004" spans="1:15" ht="15" x14ac:dyDescent="0.25">
      <c r="A2004">
        <v>291260</v>
      </c>
      <c r="B2004" t="s">
        <v>23</v>
      </c>
      <c r="C2004" t="s">
        <v>69</v>
      </c>
      <c r="D2004" t="s">
        <v>526</v>
      </c>
      <c r="E2004">
        <v>2602180</v>
      </c>
      <c r="F2004" t="s">
        <v>1115</v>
      </c>
      <c r="G2004">
        <v>193453</v>
      </c>
      <c r="H2004" t="s">
        <v>4236</v>
      </c>
      <c r="I2004">
        <v>4</v>
      </c>
      <c r="J2004">
        <v>175</v>
      </c>
      <c r="K2004" s="172">
        <v>2</v>
      </c>
      <c r="L2004" t="s">
        <v>4764</v>
      </c>
      <c r="M2004" t="s">
        <v>4701</v>
      </c>
      <c r="N2004" s="177"/>
      <c r="O2004" s="166"/>
    </row>
    <row r="2005" spans="1:15" ht="15" x14ac:dyDescent="0.25">
      <c r="A2005">
        <v>290300</v>
      </c>
      <c r="B2005" t="s">
        <v>24</v>
      </c>
      <c r="C2005" t="s">
        <v>115</v>
      </c>
      <c r="D2005" t="s">
        <v>567</v>
      </c>
      <c r="E2005">
        <v>5831997</v>
      </c>
      <c r="F2005" t="s">
        <v>3740</v>
      </c>
      <c r="G2005">
        <v>181609</v>
      </c>
      <c r="H2005" t="s">
        <v>4236</v>
      </c>
      <c r="I2005">
        <v>150</v>
      </c>
      <c r="J2005">
        <v>207</v>
      </c>
      <c r="K2005" s="172">
        <v>72</v>
      </c>
      <c r="L2005" t="s">
        <v>4764</v>
      </c>
      <c r="M2005" t="s">
        <v>4701</v>
      </c>
      <c r="N2005" s="177"/>
      <c r="O2005" s="166"/>
    </row>
    <row r="2006" spans="1:15" ht="15" x14ac:dyDescent="0.25">
      <c r="A2006">
        <v>292320</v>
      </c>
      <c r="B2006" t="s">
        <v>29</v>
      </c>
      <c r="C2006" t="s">
        <v>309</v>
      </c>
      <c r="D2006" t="s">
        <v>755</v>
      </c>
      <c r="E2006">
        <v>2772442</v>
      </c>
      <c r="F2006" t="s">
        <v>2828</v>
      </c>
      <c r="G2006">
        <v>205516</v>
      </c>
      <c r="H2006" t="s">
        <v>4236</v>
      </c>
      <c r="I2006">
        <v>200</v>
      </c>
      <c r="J2006">
        <v>285</v>
      </c>
      <c r="K2006" s="172">
        <v>70</v>
      </c>
      <c r="L2006" t="s">
        <v>4764</v>
      </c>
      <c r="M2006" t="s">
        <v>4701</v>
      </c>
      <c r="N2006" s="177"/>
      <c r="O2006" s="166"/>
    </row>
    <row r="2007" spans="1:15" ht="15" x14ac:dyDescent="0.25">
      <c r="A2007">
        <v>291535</v>
      </c>
      <c r="B2007" t="s">
        <v>24</v>
      </c>
      <c r="C2007" t="s">
        <v>115</v>
      </c>
      <c r="D2007" t="s">
        <v>576</v>
      </c>
      <c r="E2007">
        <v>5258413</v>
      </c>
      <c r="F2007" t="s">
        <v>1446</v>
      </c>
      <c r="G2007">
        <v>196657</v>
      </c>
      <c r="H2007" t="s">
        <v>4236</v>
      </c>
      <c r="I2007">
        <v>89</v>
      </c>
      <c r="J2007">
        <v>147</v>
      </c>
      <c r="K2007" s="172">
        <v>61</v>
      </c>
      <c r="L2007" t="s">
        <v>4764</v>
      </c>
      <c r="M2007" t="s">
        <v>4701</v>
      </c>
      <c r="N2007" s="177"/>
      <c r="O2007" s="166"/>
    </row>
    <row r="2008" spans="1:15" ht="15" x14ac:dyDescent="0.25">
      <c r="A2008">
        <v>290070</v>
      </c>
      <c r="B2008" t="s">
        <v>27</v>
      </c>
      <c r="C2008" t="s">
        <v>230</v>
      </c>
      <c r="D2008" t="s">
        <v>673</v>
      </c>
      <c r="E2008">
        <v>2487276</v>
      </c>
      <c r="F2008" t="s">
        <v>4071</v>
      </c>
      <c r="G2008">
        <v>1685929</v>
      </c>
      <c r="H2008" t="s">
        <v>4237</v>
      </c>
      <c r="I2008">
        <v>17</v>
      </c>
      <c r="J2008">
        <v>108</v>
      </c>
      <c r="K2008" s="172">
        <v>16</v>
      </c>
      <c r="L2008" t="s">
        <v>4764</v>
      </c>
      <c r="M2008" t="s">
        <v>4701</v>
      </c>
      <c r="N2008" s="177"/>
      <c r="O2008" s="166"/>
    </row>
    <row r="2009" spans="1:15" ht="15" x14ac:dyDescent="0.25">
      <c r="A2009">
        <v>291700</v>
      </c>
      <c r="B2009" t="s">
        <v>28</v>
      </c>
      <c r="C2009" t="s">
        <v>283</v>
      </c>
      <c r="D2009" t="s">
        <v>728</v>
      </c>
      <c r="E2009">
        <v>2823071</v>
      </c>
      <c r="F2009" t="s">
        <v>4193</v>
      </c>
      <c r="G2009">
        <v>198064</v>
      </c>
      <c r="H2009" t="s">
        <v>4236</v>
      </c>
      <c r="I2009">
        <v>98</v>
      </c>
      <c r="J2009">
        <v>261</v>
      </c>
      <c r="K2009" s="172">
        <v>38</v>
      </c>
      <c r="L2009" t="s">
        <v>4764</v>
      </c>
      <c r="M2009" t="s">
        <v>4701</v>
      </c>
      <c r="N2009" s="177"/>
      <c r="O2009" s="166"/>
    </row>
    <row r="2010" spans="1:15" ht="15" x14ac:dyDescent="0.25">
      <c r="A2010">
        <v>291080</v>
      </c>
      <c r="B2010" t="s">
        <v>23</v>
      </c>
      <c r="C2010" t="s">
        <v>37</v>
      </c>
      <c r="D2010" t="s">
        <v>502</v>
      </c>
      <c r="E2010">
        <v>7997426</v>
      </c>
      <c r="F2010" t="s">
        <v>4554</v>
      </c>
      <c r="G2010">
        <v>1605933</v>
      </c>
      <c r="H2010" t="s">
        <v>4236</v>
      </c>
      <c r="I2010">
        <v>32</v>
      </c>
      <c r="J2010">
        <v>144</v>
      </c>
      <c r="K2010" s="172">
        <v>22</v>
      </c>
      <c r="L2010" t="s">
        <v>4764</v>
      </c>
      <c r="M2010" t="s">
        <v>4701</v>
      </c>
      <c r="N2010" s="177"/>
      <c r="O2010" s="166"/>
    </row>
    <row r="2011" spans="1:15" ht="15" x14ac:dyDescent="0.25">
      <c r="A2011">
        <v>291360</v>
      </c>
      <c r="B2011" t="s">
        <v>31</v>
      </c>
      <c r="C2011" t="s">
        <v>408</v>
      </c>
      <c r="D2011" t="s">
        <v>845</v>
      </c>
      <c r="E2011">
        <v>2706512</v>
      </c>
      <c r="F2011" t="s">
        <v>3823</v>
      </c>
      <c r="G2011">
        <v>2106124</v>
      </c>
      <c r="H2011" t="s">
        <v>4237</v>
      </c>
      <c r="I2011">
        <v>20</v>
      </c>
      <c r="J2011">
        <v>249</v>
      </c>
      <c r="K2011" s="172">
        <v>8</v>
      </c>
      <c r="L2011" t="s">
        <v>4764</v>
      </c>
      <c r="M2011" t="s">
        <v>4701</v>
      </c>
      <c r="N2011" s="177"/>
      <c r="O2011" s="166"/>
    </row>
    <row r="2012" spans="1:15" ht="15" x14ac:dyDescent="0.25">
      <c r="A2012">
        <v>292405</v>
      </c>
      <c r="B2012" t="s">
        <v>23</v>
      </c>
      <c r="C2012" t="s">
        <v>37</v>
      </c>
      <c r="D2012" t="s">
        <v>510</v>
      </c>
      <c r="E2012">
        <v>2508540</v>
      </c>
      <c r="F2012" t="s">
        <v>1007</v>
      </c>
      <c r="G2012">
        <v>206415</v>
      </c>
      <c r="H2012" t="s">
        <v>4236</v>
      </c>
      <c r="I2012">
        <v>93</v>
      </c>
      <c r="J2012">
        <v>227</v>
      </c>
      <c r="K2012" s="172">
        <v>41</v>
      </c>
      <c r="L2012" t="s">
        <v>4764</v>
      </c>
      <c r="M2012" t="s">
        <v>4701</v>
      </c>
      <c r="N2012" s="177"/>
      <c r="O2012" s="166"/>
    </row>
    <row r="2013" spans="1:15" ht="15" x14ac:dyDescent="0.25">
      <c r="A2013">
        <v>293120</v>
      </c>
      <c r="B2013" t="s">
        <v>31</v>
      </c>
      <c r="C2013" t="s">
        <v>465</v>
      </c>
      <c r="D2013" t="s">
        <v>907</v>
      </c>
      <c r="E2013">
        <v>7769601</v>
      </c>
      <c r="F2013" t="s">
        <v>4056</v>
      </c>
      <c r="G2013">
        <v>1584049</v>
      </c>
      <c r="H2013" t="s">
        <v>4236</v>
      </c>
      <c r="I2013">
        <v>185</v>
      </c>
      <c r="J2013">
        <v>353</v>
      </c>
      <c r="K2013" s="172">
        <v>52</v>
      </c>
      <c r="L2013" t="s">
        <v>4764</v>
      </c>
      <c r="M2013" t="s">
        <v>4701</v>
      </c>
      <c r="N2013" s="177"/>
      <c r="O2013" s="166"/>
    </row>
    <row r="2014" spans="1:15" ht="15" x14ac:dyDescent="0.25">
      <c r="A2014">
        <v>291810</v>
      </c>
      <c r="B2014" t="s">
        <v>28</v>
      </c>
      <c r="C2014" t="s">
        <v>274</v>
      </c>
      <c r="D2014" t="s">
        <v>718</v>
      </c>
      <c r="E2014">
        <v>2483106</v>
      </c>
      <c r="F2014" t="s">
        <v>2629</v>
      </c>
      <c r="G2014">
        <v>199583</v>
      </c>
      <c r="H2014" t="s">
        <v>4236</v>
      </c>
      <c r="I2014">
        <v>52</v>
      </c>
      <c r="J2014">
        <v>207</v>
      </c>
      <c r="K2014" s="172">
        <v>25</v>
      </c>
      <c r="L2014" t="s">
        <v>4764</v>
      </c>
      <c r="M2014" t="s">
        <v>4701</v>
      </c>
      <c r="N2014" s="177"/>
      <c r="O2014" s="166"/>
    </row>
    <row r="2015" spans="1:15" ht="15" x14ac:dyDescent="0.25">
      <c r="A2015">
        <v>293050</v>
      </c>
      <c r="B2015" t="s">
        <v>23</v>
      </c>
      <c r="C2015" t="s">
        <v>95</v>
      </c>
      <c r="D2015" t="s">
        <v>562</v>
      </c>
      <c r="E2015">
        <v>7035632</v>
      </c>
      <c r="F2015" t="s">
        <v>1348</v>
      </c>
      <c r="G2015">
        <v>1545280</v>
      </c>
      <c r="H2015" t="s">
        <v>4236</v>
      </c>
      <c r="I2015">
        <v>153</v>
      </c>
      <c r="J2015">
        <v>278</v>
      </c>
      <c r="K2015" s="172">
        <v>55</v>
      </c>
      <c r="L2015" t="s">
        <v>4764</v>
      </c>
      <c r="M2015" t="s">
        <v>4701</v>
      </c>
      <c r="N2015" s="177"/>
      <c r="O2015" s="166"/>
    </row>
    <row r="2016" spans="1:15" ht="15" x14ac:dyDescent="0.25">
      <c r="A2016">
        <v>290730</v>
      </c>
      <c r="B2016" t="s">
        <v>26</v>
      </c>
      <c r="C2016" t="s">
        <v>205</v>
      </c>
      <c r="D2016" t="s">
        <v>652</v>
      </c>
      <c r="E2016">
        <v>4024338</v>
      </c>
      <c r="F2016" t="s">
        <v>3787</v>
      </c>
      <c r="G2016">
        <v>186961</v>
      </c>
      <c r="H2016" t="s">
        <v>4236</v>
      </c>
      <c r="I2016">
        <v>151</v>
      </c>
      <c r="J2016">
        <v>290</v>
      </c>
      <c r="K2016" s="172">
        <v>52</v>
      </c>
      <c r="L2016" t="s">
        <v>4764</v>
      </c>
      <c r="M2016" t="s">
        <v>4701</v>
      </c>
      <c r="N2016" s="177"/>
      <c r="O2016" s="166"/>
    </row>
    <row r="2017" spans="1:15" ht="15" x14ac:dyDescent="0.25">
      <c r="A2017">
        <v>293320</v>
      </c>
      <c r="B2017" t="s">
        <v>26</v>
      </c>
      <c r="C2017" t="s">
        <v>195</v>
      </c>
      <c r="D2017" t="s">
        <v>649</v>
      </c>
      <c r="E2017">
        <v>2532247</v>
      </c>
      <c r="F2017" t="s">
        <v>2160</v>
      </c>
      <c r="G2017">
        <v>219290</v>
      </c>
      <c r="H2017" t="s">
        <v>4236</v>
      </c>
      <c r="I2017">
        <v>92</v>
      </c>
      <c r="J2017">
        <v>309</v>
      </c>
      <c r="K2017" s="172">
        <v>30</v>
      </c>
      <c r="L2017" t="s">
        <v>4764</v>
      </c>
      <c r="M2017" t="s">
        <v>4701</v>
      </c>
      <c r="N2017" s="177"/>
      <c r="O2017" s="166"/>
    </row>
    <row r="2018" spans="1:15" ht="15" x14ac:dyDescent="0.25">
      <c r="A2018">
        <v>290370</v>
      </c>
      <c r="B2018" t="s">
        <v>31</v>
      </c>
      <c r="C2018" t="s">
        <v>440</v>
      </c>
      <c r="D2018" t="s">
        <v>876</v>
      </c>
      <c r="E2018">
        <v>7496656</v>
      </c>
      <c r="F2018" t="s">
        <v>3524</v>
      </c>
      <c r="G2018">
        <v>1536613</v>
      </c>
      <c r="H2018" t="s">
        <v>4236</v>
      </c>
      <c r="I2018">
        <v>31</v>
      </c>
      <c r="J2018">
        <v>161</v>
      </c>
      <c r="K2018" s="172">
        <v>19</v>
      </c>
      <c r="L2018" t="s">
        <v>4764</v>
      </c>
      <c r="M2018" t="s">
        <v>4701</v>
      </c>
      <c r="N2018" s="177"/>
      <c r="O2018" s="166"/>
    </row>
    <row r="2019" spans="1:15" ht="15" x14ac:dyDescent="0.25">
      <c r="A2019">
        <v>292265</v>
      </c>
      <c r="B2019" t="s">
        <v>23</v>
      </c>
      <c r="C2019" t="s">
        <v>95</v>
      </c>
      <c r="D2019" t="s">
        <v>556</v>
      </c>
      <c r="E2019">
        <v>2505762</v>
      </c>
      <c r="F2019" t="s">
        <v>2867</v>
      </c>
      <c r="G2019">
        <v>204846</v>
      </c>
      <c r="H2019" t="s">
        <v>4236</v>
      </c>
      <c r="I2019">
        <v>85</v>
      </c>
      <c r="J2019">
        <v>256</v>
      </c>
      <c r="K2019" s="172">
        <v>33</v>
      </c>
      <c r="L2019" t="s">
        <v>4764</v>
      </c>
      <c r="M2019" t="s">
        <v>4701</v>
      </c>
      <c r="N2019" s="177"/>
      <c r="O2019" s="166"/>
    </row>
    <row r="2020" spans="1:15" ht="15" x14ac:dyDescent="0.25">
      <c r="A2020">
        <v>290390</v>
      </c>
      <c r="B2020" t="s">
        <v>29</v>
      </c>
      <c r="C2020" t="s">
        <v>319</v>
      </c>
      <c r="D2020" t="s">
        <v>757</v>
      </c>
      <c r="E2020">
        <v>9646841</v>
      </c>
      <c r="F2020" t="s">
        <v>2863</v>
      </c>
      <c r="G2020">
        <v>182699</v>
      </c>
      <c r="H2020" t="s">
        <v>4236</v>
      </c>
      <c r="I2020">
        <v>60</v>
      </c>
      <c r="J2020">
        <v>193</v>
      </c>
      <c r="K2020" s="172">
        <v>31</v>
      </c>
      <c r="L2020" t="s">
        <v>4764</v>
      </c>
      <c r="M2020" t="s">
        <v>4701</v>
      </c>
      <c r="N2020" s="177"/>
      <c r="O2020" s="166"/>
    </row>
    <row r="2021" spans="1:15" ht="15" x14ac:dyDescent="0.25">
      <c r="A2021">
        <v>291360</v>
      </c>
      <c r="B2021" t="s">
        <v>31</v>
      </c>
      <c r="C2021" t="s">
        <v>408</v>
      </c>
      <c r="D2021" t="s">
        <v>845</v>
      </c>
      <c r="E2021">
        <v>2415852</v>
      </c>
      <c r="F2021" t="s">
        <v>3821</v>
      </c>
      <c r="G2021">
        <v>194212</v>
      </c>
      <c r="H2021" t="s">
        <v>4236</v>
      </c>
      <c r="I2021">
        <v>50</v>
      </c>
      <c r="J2021">
        <v>233</v>
      </c>
      <c r="K2021" s="172">
        <v>21</v>
      </c>
      <c r="L2021" t="s">
        <v>4764</v>
      </c>
      <c r="M2021" t="s">
        <v>4701</v>
      </c>
      <c r="N2021" s="177"/>
      <c r="O2021" s="166"/>
    </row>
    <row r="2022" spans="1:15" ht="15" x14ac:dyDescent="0.25">
      <c r="A2022">
        <v>293015</v>
      </c>
      <c r="B2022" t="s">
        <v>29</v>
      </c>
      <c r="C2022" t="s">
        <v>319</v>
      </c>
      <c r="D2022" t="s">
        <v>766</v>
      </c>
      <c r="E2022">
        <v>6683371</v>
      </c>
      <c r="F2022" t="s">
        <v>2925</v>
      </c>
      <c r="G2022">
        <v>215880</v>
      </c>
      <c r="H2022" t="s">
        <v>4236</v>
      </c>
      <c r="I2022">
        <v>60</v>
      </c>
      <c r="J2022">
        <v>142</v>
      </c>
      <c r="K2022" s="172">
        <v>42</v>
      </c>
      <c r="L2022" t="s">
        <v>4764</v>
      </c>
      <c r="M2022" t="s">
        <v>4701</v>
      </c>
      <c r="N2022" s="177"/>
      <c r="O2022" s="166"/>
    </row>
    <row r="2023" spans="1:15" ht="15" x14ac:dyDescent="0.25">
      <c r="A2023">
        <v>290395</v>
      </c>
      <c r="B2023" t="s">
        <v>30</v>
      </c>
      <c r="C2023" t="s">
        <v>333</v>
      </c>
      <c r="D2023" t="s">
        <v>827</v>
      </c>
      <c r="E2023">
        <v>7501757</v>
      </c>
      <c r="F2023" t="s">
        <v>3239</v>
      </c>
      <c r="G2023">
        <v>1529986</v>
      </c>
      <c r="H2023" t="s">
        <v>4236</v>
      </c>
      <c r="I2023">
        <v>46</v>
      </c>
      <c r="J2023">
        <v>203</v>
      </c>
      <c r="K2023" s="172">
        <v>23</v>
      </c>
      <c r="L2023" t="s">
        <v>4764</v>
      </c>
      <c r="M2023" t="s">
        <v>4701</v>
      </c>
      <c r="N2023" s="177"/>
      <c r="O2023" s="166"/>
    </row>
    <row r="2024" spans="1:15" ht="15" x14ac:dyDescent="0.25">
      <c r="A2024">
        <v>292620</v>
      </c>
      <c r="B2024" t="s">
        <v>29</v>
      </c>
      <c r="C2024" t="s">
        <v>292</v>
      </c>
      <c r="D2024" t="s">
        <v>743</v>
      </c>
      <c r="E2024">
        <v>4030397</v>
      </c>
      <c r="F2024" t="s">
        <v>2753</v>
      </c>
      <c r="G2024">
        <v>209031</v>
      </c>
      <c r="H2024" t="s">
        <v>4236</v>
      </c>
      <c r="I2024">
        <v>28</v>
      </c>
      <c r="J2024">
        <v>120</v>
      </c>
      <c r="K2024" s="172">
        <v>23</v>
      </c>
      <c r="L2024" t="s">
        <v>4764</v>
      </c>
      <c r="M2024" t="s">
        <v>4701</v>
      </c>
      <c r="N2024" s="177"/>
      <c r="O2024" s="166"/>
    </row>
    <row r="2025" spans="1:15" ht="15" x14ac:dyDescent="0.25">
      <c r="A2025">
        <v>292640</v>
      </c>
      <c r="B2025" t="s">
        <v>30</v>
      </c>
      <c r="C2025" t="s">
        <v>356</v>
      </c>
      <c r="D2025" t="s">
        <v>807</v>
      </c>
      <c r="E2025">
        <v>5083982</v>
      </c>
      <c r="F2025" t="s">
        <v>3904</v>
      </c>
      <c r="G2025">
        <v>209325</v>
      </c>
      <c r="H2025" t="s">
        <v>4236</v>
      </c>
      <c r="I2025">
        <v>43</v>
      </c>
      <c r="J2025">
        <v>224</v>
      </c>
      <c r="K2025" s="172">
        <v>19</v>
      </c>
      <c r="L2025" t="s">
        <v>4764</v>
      </c>
      <c r="M2025" t="s">
        <v>4701</v>
      </c>
      <c r="N2025" s="177"/>
      <c r="O2025" s="166"/>
    </row>
    <row r="2026" spans="1:15" ht="15" x14ac:dyDescent="0.25">
      <c r="A2026">
        <v>291080</v>
      </c>
      <c r="B2026" t="s">
        <v>23</v>
      </c>
      <c r="C2026" t="s">
        <v>37</v>
      </c>
      <c r="D2026" t="s">
        <v>502</v>
      </c>
      <c r="E2026">
        <v>2505517</v>
      </c>
      <c r="F2026" t="s">
        <v>2882</v>
      </c>
      <c r="G2026">
        <v>190608</v>
      </c>
      <c r="H2026" t="s">
        <v>4236</v>
      </c>
      <c r="I2026">
        <v>46</v>
      </c>
      <c r="J2026">
        <v>260</v>
      </c>
      <c r="K2026" s="172">
        <v>18</v>
      </c>
      <c r="L2026" t="s">
        <v>4764</v>
      </c>
      <c r="M2026" t="s">
        <v>4701</v>
      </c>
      <c r="N2026" s="177"/>
      <c r="O2026" s="166"/>
    </row>
    <row r="2027" spans="1:15" ht="15" x14ac:dyDescent="0.25">
      <c r="A2027">
        <v>292740</v>
      </c>
      <c r="B2027" t="s">
        <v>26</v>
      </c>
      <c r="C2027" t="s">
        <v>195</v>
      </c>
      <c r="D2027" t="s">
        <v>644</v>
      </c>
      <c r="E2027">
        <v>702196</v>
      </c>
      <c r="F2027" t="s">
        <v>4186</v>
      </c>
      <c r="G2027">
        <v>2223082</v>
      </c>
      <c r="H2027" t="s">
        <v>4237</v>
      </c>
      <c r="I2027">
        <v>64</v>
      </c>
      <c r="J2027">
        <v>307</v>
      </c>
      <c r="K2027" s="172">
        <v>21</v>
      </c>
      <c r="L2027" t="s">
        <v>4764</v>
      </c>
      <c r="M2027" t="s">
        <v>4701</v>
      </c>
      <c r="N2027" s="177"/>
      <c r="O2027" s="166"/>
    </row>
    <row r="2028" spans="1:15" ht="15" x14ac:dyDescent="0.25">
      <c r="A2028">
        <v>290890</v>
      </c>
      <c r="B2028" t="s">
        <v>23</v>
      </c>
      <c r="C2028" t="s">
        <v>37</v>
      </c>
      <c r="D2028" t="s">
        <v>501</v>
      </c>
      <c r="E2028">
        <v>6302548</v>
      </c>
      <c r="F2028" t="s">
        <v>962</v>
      </c>
      <c r="G2028">
        <v>188336</v>
      </c>
      <c r="H2028" t="s">
        <v>4236</v>
      </c>
      <c r="I2028">
        <v>234</v>
      </c>
      <c r="J2028">
        <v>307</v>
      </c>
      <c r="K2028" s="172">
        <v>76</v>
      </c>
      <c r="L2028" t="s">
        <v>4764</v>
      </c>
      <c r="M2028" t="s">
        <v>4701</v>
      </c>
      <c r="N2028" s="177"/>
      <c r="O2028" s="166"/>
    </row>
    <row r="2029" spans="1:15" ht="15" x14ac:dyDescent="0.25">
      <c r="A2029">
        <v>291730</v>
      </c>
      <c r="B2029" t="s">
        <v>31</v>
      </c>
      <c r="C2029" t="s">
        <v>465</v>
      </c>
      <c r="D2029" t="s">
        <v>903</v>
      </c>
      <c r="E2029">
        <v>2445336</v>
      </c>
      <c r="F2029" t="s">
        <v>3683</v>
      </c>
      <c r="G2029">
        <v>198293</v>
      </c>
      <c r="H2029" t="s">
        <v>4236</v>
      </c>
      <c r="I2029">
        <v>140</v>
      </c>
      <c r="J2029">
        <v>292</v>
      </c>
      <c r="K2029" s="172">
        <v>48</v>
      </c>
      <c r="L2029" t="s">
        <v>4764</v>
      </c>
      <c r="M2029" t="s">
        <v>4701</v>
      </c>
      <c r="N2029" s="177"/>
      <c r="O2029" s="166"/>
    </row>
    <row r="2030" spans="1:15" ht="15" x14ac:dyDescent="0.25">
      <c r="A2030">
        <v>292740</v>
      </c>
      <c r="B2030" t="s">
        <v>26</v>
      </c>
      <c r="C2030" t="s">
        <v>195</v>
      </c>
      <c r="D2030" t="s">
        <v>644</v>
      </c>
      <c r="E2030">
        <v>3964</v>
      </c>
      <c r="F2030" t="s">
        <v>3935</v>
      </c>
      <c r="G2030">
        <v>1753126</v>
      </c>
      <c r="H2030" t="s">
        <v>4237</v>
      </c>
      <c r="I2030">
        <v>37</v>
      </c>
      <c r="J2030">
        <v>114</v>
      </c>
      <c r="K2030" s="172">
        <v>32</v>
      </c>
      <c r="L2030" t="s">
        <v>4764</v>
      </c>
      <c r="M2030" t="s">
        <v>4701</v>
      </c>
      <c r="N2030" s="177"/>
      <c r="O2030" s="166"/>
    </row>
    <row r="2031" spans="1:15" ht="15" x14ac:dyDescent="0.25">
      <c r="A2031">
        <v>291080</v>
      </c>
      <c r="B2031" t="s">
        <v>23</v>
      </c>
      <c r="C2031" t="s">
        <v>37</v>
      </c>
      <c r="D2031" t="s">
        <v>502</v>
      </c>
      <c r="E2031">
        <v>7997418</v>
      </c>
      <c r="F2031" t="s">
        <v>4435</v>
      </c>
      <c r="G2031">
        <v>1607340</v>
      </c>
      <c r="H2031" t="s">
        <v>4236</v>
      </c>
      <c r="I2031">
        <v>54</v>
      </c>
      <c r="J2031">
        <v>217</v>
      </c>
      <c r="K2031" s="172">
        <v>25</v>
      </c>
      <c r="L2031" t="s">
        <v>4764</v>
      </c>
      <c r="M2031" t="s">
        <v>4701</v>
      </c>
      <c r="N2031" s="177"/>
      <c r="O2031" s="166"/>
    </row>
    <row r="2032" spans="1:15" ht="15" x14ac:dyDescent="0.25">
      <c r="A2032">
        <v>291072</v>
      </c>
      <c r="B2032" t="s">
        <v>25</v>
      </c>
      <c r="C2032" t="s">
        <v>155</v>
      </c>
      <c r="D2032" t="s">
        <v>605</v>
      </c>
      <c r="E2032">
        <v>2556561</v>
      </c>
      <c r="F2032" t="s">
        <v>1614</v>
      </c>
      <c r="G2032">
        <v>189995</v>
      </c>
      <c r="H2032" t="s">
        <v>4236</v>
      </c>
      <c r="I2032">
        <v>60</v>
      </c>
      <c r="J2032">
        <v>274</v>
      </c>
      <c r="K2032" s="172">
        <v>22</v>
      </c>
      <c r="L2032" t="s">
        <v>4764</v>
      </c>
      <c r="M2032" t="s">
        <v>4701</v>
      </c>
      <c r="N2032" s="177"/>
      <c r="O2032" s="166"/>
    </row>
    <row r="2033" spans="1:15" ht="15" x14ac:dyDescent="0.25">
      <c r="A2033">
        <v>291080</v>
      </c>
      <c r="B2033" t="s">
        <v>23</v>
      </c>
      <c r="C2033" t="s">
        <v>37</v>
      </c>
      <c r="D2033" t="s">
        <v>502</v>
      </c>
      <c r="E2033">
        <v>3994139</v>
      </c>
      <c r="F2033" t="s">
        <v>3814</v>
      </c>
      <c r="G2033">
        <v>1595865</v>
      </c>
      <c r="H2033" t="s">
        <v>4236</v>
      </c>
      <c r="I2033">
        <v>41</v>
      </c>
      <c r="J2033">
        <v>159</v>
      </c>
      <c r="K2033" s="172">
        <v>26</v>
      </c>
      <c r="L2033" t="s">
        <v>4764</v>
      </c>
      <c r="M2033" t="s">
        <v>4701</v>
      </c>
      <c r="N2033" s="177"/>
      <c r="O2033" s="166"/>
    </row>
    <row r="2034" spans="1:15" ht="15" x14ac:dyDescent="0.25">
      <c r="A2034">
        <v>291220</v>
      </c>
      <c r="B2034" t="s">
        <v>30</v>
      </c>
      <c r="C2034" t="s">
        <v>332</v>
      </c>
      <c r="D2034" t="s">
        <v>779</v>
      </c>
      <c r="E2034">
        <v>3283682</v>
      </c>
      <c r="F2034" t="s">
        <v>2980</v>
      </c>
      <c r="G2034">
        <v>193232</v>
      </c>
      <c r="H2034" t="s">
        <v>4236</v>
      </c>
      <c r="I2034">
        <v>123</v>
      </c>
      <c r="J2034">
        <v>253</v>
      </c>
      <c r="K2034" s="172">
        <v>49</v>
      </c>
      <c r="L2034" t="s">
        <v>4764</v>
      </c>
      <c r="M2034" t="s">
        <v>4701</v>
      </c>
      <c r="N2034" s="177"/>
      <c r="O2034" s="166"/>
    </row>
    <row r="2035" spans="1:15" ht="15" x14ac:dyDescent="0.25">
      <c r="A2035">
        <v>290390</v>
      </c>
      <c r="B2035" t="s">
        <v>29</v>
      </c>
      <c r="C2035" t="s">
        <v>319</v>
      </c>
      <c r="D2035" t="s">
        <v>757</v>
      </c>
      <c r="E2035">
        <v>3538400</v>
      </c>
      <c r="F2035" t="s">
        <v>2848</v>
      </c>
      <c r="G2035">
        <v>182656</v>
      </c>
      <c r="H2035" t="s">
        <v>4236</v>
      </c>
      <c r="I2035">
        <v>60</v>
      </c>
      <c r="J2035">
        <v>199</v>
      </c>
      <c r="K2035" s="172">
        <v>30</v>
      </c>
      <c r="L2035" t="s">
        <v>4764</v>
      </c>
      <c r="M2035" t="s">
        <v>4701</v>
      </c>
      <c r="N2035" s="177"/>
      <c r="O2035" s="166"/>
    </row>
    <row r="2036" spans="1:15" ht="15" x14ac:dyDescent="0.25">
      <c r="A2036">
        <v>292740</v>
      </c>
      <c r="B2036" t="s">
        <v>26</v>
      </c>
      <c r="C2036" t="s">
        <v>195</v>
      </c>
      <c r="D2036" t="s">
        <v>644</v>
      </c>
      <c r="E2036">
        <v>9699899</v>
      </c>
      <c r="F2036" t="s">
        <v>2101</v>
      </c>
      <c r="G2036">
        <v>1677470</v>
      </c>
      <c r="H2036" t="s">
        <v>4236</v>
      </c>
      <c r="I2036">
        <v>81</v>
      </c>
      <c r="J2036">
        <v>169</v>
      </c>
      <c r="K2036" s="172">
        <v>48</v>
      </c>
      <c r="L2036" t="s">
        <v>4764</v>
      </c>
      <c r="M2036" t="s">
        <v>4701</v>
      </c>
      <c r="N2036" s="177"/>
      <c r="O2036" s="166"/>
    </row>
    <row r="2037" spans="1:15" ht="15" x14ac:dyDescent="0.25">
      <c r="A2037">
        <v>293150</v>
      </c>
      <c r="B2037" t="s">
        <v>23</v>
      </c>
      <c r="C2037" t="s">
        <v>95</v>
      </c>
      <c r="D2037" t="s">
        <v>563</v>
      </c>
      <c r="E2037">
        <v>5777593</v>
      </c>
      <c r="F2037" t="s">
        <v>1355</v>
      </c>
      <c r="G2037">
        <v>217743</v>
      </c>
      <c r="H2037" t="s">
        <v>4236</v>
      </c>
      <c r="I2037">
        <v>107</v>
      </c>
      <c r="J2037">
        <v>229</v>
      </c>
      <c r="K2037" s="172">
        <v>47</v>
      </c>
      <c r="L2037" t="s">
        <v>4764</v>
      </c>
      <c r="M2037" t="s">
        <v>4701</v>
      </c>
      <c r="N2037" s="177"/>
      <c r="O2037" s="166"/>
    </row>
    <row r="2038" spans="1:15" ht="15" x14ac:dyDescent="0.25">
      <c r="A2038">
        <v>291460</v>
      </c>
      <c r="B2038" t="s">
        <v>24</v>
      </c>
      <c r="C2038" t="s">
        <v>115</v>
      </c>
      <c r="D2038" t="s">
        <v>575</v>
      </c>
      <c r="E2038">
        <v>3749800</v>
      </c>
      <c r="F2038" t="s">
        <v>1433</v>
      </c>
      <c r="G2038">
        <v>195391</v>
      </c>
      <c r="H2038" t="s">
        <v>4236</v>
      </c>
      <c r="I2038">
        <v>65</v>
      </c>
      <c r="J2038">
        <v>146</v>
      </c>
      <c r="K2038" s="172">
        <v>45</v>
      </c>
      <c r="L2038" t="s">
        <v>4764</v>
      </c>
      <c r="M2038" t="s">
        <v>4701</v>
      </c>
      <c r="N2038" s="177"/>
      <c r="O2038" s="166"/>
    </row>
    <row r="2039" spans="1:15" ht="15" x14ac:dyDescent="0.25">
      <c r="A2039">
        <v>290690</v>
      </c>
      <c r="B2039" t="s">
        <v>25</v>
      </c>
      <c r="C2039" t="s">
        <v>164</v>
      </c>
      <c r="D2039" t="s">
        <v>613</v>
      </c>
      <c r="E2039">
        <v>2804972</v>
      </c>
      <c r="F2039" t="s">
        <v>4733</v>
      </c>
      <c r="G2039">
        <v>186538</v>
      </c>
      <c r="H2039" t="s">
        <v>4236</v>
      </c>
      <c r="I2039">
        <v>185</v>
      </c>
      <c r="J2039">
        <v>257</v>
      </c>
      <c r="K2039" s="172">
        <v>72</v>
      </c>
      <c r="L2039" t="s">
        <v>4764</v>
      </c>
      <c r="M2039" t="s">
        <v>4701</v>
      </c>
      <c r="N2039" s="177"/>
      <c r="O2039" s="166"/>
    </row>
    <row r="2040" spans="1:15" ht="15" x14ac:dyDescent="0.25">
      <c r="A2040">
        <v>292530</v>
      </c>
      <c r="B2040" t="s">
        <v>25</v>
      </c>
      <c r="C2040" t="s">
        <v>155</v>
      </c>
      <c r="D2040" t="s">
        <v>610</v>
      </c>
      <c r="E2040">
        <v>3851524</v>
      </c>
      <c r="F2040" t="s">
        <v>1685</v>
      </c>
      <c r="G2040">
        <v>208019</v>
      </c>
      <c r="H2040" t="s">
        <v>4236</v>
      </c>
      <c r="I2040">
        <v>51</v>
      </c>
      <c r="J2040">
        <v>296</v>
      </c>
      <c r="K2040" s="172">
        <v>17</v>
      </c>
      <c r="L2040" t="s">
        <v>4764</v>
      </c>
      <c r="M2040" t="s">
        <v>4701</v>
      </c>
      <c r="N2040" s="177"/>
      <c r="O2040" s="166"/>
    </row>
    <row r="2041" spans="1:15" ht="15" x14ac:dyDescent="0.25">
      <c r="A2041">
        <v>292930</v>
      </c>
      <c r="B2041" t="s">
        <v>23</v>
      </c>
      <c r="C2041" t="s">
        <v>37</v>
      </c>
      <c r="D2041" t="s">
        <v>517</v>
      </c>
      <c r="E2041">
        <v>2523442</v>
      </c>
      <c r="F2041" t="s">
        <v>1065</v>
      </c>
      <c r="G2041">
        <v>214922</v>
      </c>
      <c r="H2041" t="s">
        <v>4236</v>
      </c>
      <c r="I2041">
        <v>35</v>
      </c>
      <c r="J2041">
        <v>282</v>
      </c>
      <c r="K2041" s="172">
        <v>12</v>
      </c>
      <c r="L2041" t="s">
        <v>4764</v>
      </c>
      <c r="M2041" t="s">
        <v>4701</v>
      </c>
      <c r="N2041" s="177"/>
      <c r="O2041" s="166"/>
    </row>
    <row r="2042" spans="1:15" ht="15" x14ac:dyDescent="0.25">
      <c r="A2042">
        <v>292790</v>
      </c>
      <c r="B2042" t="s">
        <v>31</v>
      </c>
      <c r="C2042" t="s">
        <v>440</v>
      </c>
      <c r="D2042" t="s">
        <v>898</v>
      </c>
      <c r="E2042">
        <v>3010147</v>
      </c>
      <c r="F2042" t="s">
        <v>3647</v>
      </c>
      <c r="G2042">
        <v>213071</v>
      </c>
      <c r="H2042" t="s">
        <v>4236</v>
      </c>
      <c r="I2042">
        <v>115</v>
      </c>
      <c r="J2042">
        <v>351</v>
      </c>
      <c r="K2042" s="172">
        <v>33</v>
      </c>
      <c r="L2042" t="s">
        <v>4764</v>
      </c>
      <c r="M2042" t="s">
        <v>4701</v>
      </c>
      <c r="N2042" s="177"/>
      <c r="O2042" s="166"/>
    </row>
    <row r="2043" spans="1:15" ht="15" x14ac:dyDescent="0.25">
      <c r="A2043">
        <v>291770</v>
      </c>
      <c r="B2043" t="s">
        <v>28</v>
      </c>
      <c r="C2043" t="s">
        <v>283</v>
      </c>
      <c r="D2043" t="s">
        <v>729</v>
      </c>
      <c r="E2043">
        <v>2532840</v>
      </c>
      <c r="F2043" t="s">
        <v>4117</v>
      </c>
      <c r="G2043">
        <v>198870</v>
      </c>
      <c r="H2043" t="s">
        <v>4236</v>
      </c>
      <c r="I2043">
        <v>172</v>
      </c>
      <c r="J2043">
        <v>348</v>
      </c>
      <c r="K2043" s="172">
        <v>49</v>
      </c>
      <c r="L2043" t="s">
        <v>4764</v>
      </c>
      <c r="M2043" t="s">
        <v>4701</v>
      </c>
      <c r="N2043" s="177"/>
      <c r="O2043" s="166"/>
    </row>
    <row r="2044" spans="1:15" ht="15" x14ac:dyDescent="0.25">
      <c r="A2044">
        <v>292550</v>
      </c>
      <c r="B2044" t="s">
        <v>25</v>
      </c>
      <c r="C2044" t="s">
        <v>164</v>
      </c>
      <c r="D2044" t="s">
        <v>622</v>
      </c>
      <c r="E2044">
        <v>3505715</v>
      </c>
      <c r="F2044" t="s">
        <v>1776</v>
      </c>
      <c r="G2044">
        <v>208256</v>
      </c>
      <c r="H2044" t="s">
        <v>4236</v>
      </c>
      <c r="I2044">
        <v>2</v>
      </c>
      <c r="J2044">
        <v>290</v>
      </c>
      <c r="K2044" s="172">
        <v>1</v>
      </c>
      <c r="L2044" t="s">
        <v>4764</v>
      </c>
      <c r="M2044" t="s">
        <v>4701</v>
      </c>
      <c r="N2044" s="177"/>
      <c r="O2044" s="166"/>
    </row>
    <row r="2045" spans="1:15" ht="15" x14ac:dyDescent="0.25">
      <c r="A2045">
        <v>293325</v>
      </c>
      <c r="B2045" t="s">
        <v>25</v>
      </c>
      <c r="C2045" t="s">
        <v>164</v>
      </c>
      <c r="D2045" t="s">
        <v>624</v>
      </c>
      <c r="E2045">
        <v>2526204</v>
      </c>
      <c r="F2045" t="s">
        <v>1821</v>
      </c>
      <c r="G2045">
        <v>219460</v>
      </c>
      <c r="H2045" t="s">
        <v>4236</v>
      </c>
      <c r="I2045">
        <v>244</v>
      </c>
      <c r="J2045">
        <v>320</v>
      </c>
      <c r="K2045" s="172">
        <v>76</v>
      </c>
      <c r="L2045" t="s">
        <v>4764</v>
      </c>
      <c r="M2045" t="s">
        <v>4701</v>
      </c>
      <c r="N2045" s="177"/>
      <c r="O2045" s="166"/>
    </row>
    <row r="2046" spans="1:15" ht="15" x14ac:dyDescent="0.25">
      <c r="A2046">
        <v>291640</v>
      </c>
      <c r="B2046" t="s">
        <v>30</v>
      </c>
      <c r="C2046" t="s">
        <v>377</v>
      </c>
      <c r="D2046" t="s">
        <v>817</v>
      </c>
      <c r="E2046">
        <v>9693327</v>
      </c>
      <c r="F2046" t="s">
        <v>4705</v>
      </c>
      <c r="G2046">
        <v>1676717</v>
      </c>
      <c r="H2046" t="s">
        <v>4236</v>
      </c>
      <c r="I2046">
        <v>51</v>
      </c>
      <c r="J2046">
        <v>115</v>
      </c>
      <c r="K2046" s="172">
        <v>44</v>
      </c>
      <c r="L2046" t="s">
        <v>4764</v>
      </c>
      <c r="M2046" t="s">
        <v>4701</v>
      </c>
      <c r="N2046" s="177"/>
      <c r="O2046" s="166"/>
    </row>
    <row r="2047" spans="1:15" ht="15" x14ac:dyDescent="0.25">
      <c r="A2047">
        <v>290430</v>
      </c>
      <c r="B2047" t="s">
        <v>31</v>
      </c>
      <c r="C2047" t="s">
        <v>440</v>
      </c>
      <c r="D2047" t="s">
        <v>877</v>
      </c>
      <c r="E2047">
        <v>3516040</v>
      </c>
      <c r="F2047" t="s">
        <v>3527</v>
      </c>
      <c r="G2047">
        <v>183067</v>
      </c>
      <c r="H2047" t="s">
        <v>4236</v>
      </c>
      <c r="I2047">
        <v>141</v>
      </c>
      <c r="J2047">
        <v>286</v>
      </c>
      <c r="K2047" s="172">
        <v>49</v>
      </c>
      <c r="L2047" t="s">
        <v>4764</v>
      </c>
      <c r="M2047" t="s">
        <v>4701</v>
      </c>
      <c r="N2047" s="177"/>
      <c r="O2047" s="166"/>
    </row>
    <row r="2048" spans="1:15" ht="15" x14ac:dyDescent="0.25">
      <c r="A2048">
        <v>293010</v>
      </c>
      <c r="B2048" t="s">
        <v>28</v>
      </c>
      <c r="C2048" t="s">
        <v>283</v>
      </c>
      <c r="D2048" t="s">
        <v>732</v>
      </c>
      <c r="E2048">
        <v>2497867</v>
      </c>
      <c r="F2048" t="s">
        <v>4564</v>
      </c>
      <c r="G2048">
        <v>215651</v>
      </c>
      <c r="H2048" t="s">
        <v>4236</v>
      </c>
      <c r="I2048">
        <v>101</v>
      </c>
      <c r="J2048">
        <v>225</v>
      </c>
      <c r="K2048" s="172">
        <v>45</v>
      </c>
      <c r="L2048" t="s">
        <v>4764</v>
      </c>
      <c r="M2048" t="s">
        <v>4701</v>
      </c>
      <c r="N2048" s="177"/>
      <c r="O2048" s="166"/>
    </row>
    <row r="2049" spans="1:15" ht="15" x14ac:dyDescent="0.25">
      <c r="A2049">
        <v>291490</v>
      </c>
      <c r="B2049" t="s">
        <v>31</v>
      </c>
      <c r="C2049" t="s">
        <v>408</v>
      </c>
      <c r="D2049" t="s">
        <v>846</v>
      </c>
      <c r="E2049">
        <v>4235428</v>
      </c>
      <c r="F2049" t="s">
        <v>4661</v>
      </c>
      <c r="G2049">
        <v>2357844</v>
      </c>
      <c r="H2049" t="s">
        <v>4236</v>
      </c>
      <c r="I2049">
        <v>6</v>
      </c>
      <c r="J2049">
        <v>18</v>
      </c>
      <c r="K2049" s="172">
        <v>33</v>
      </c>
      <c r="L2049" t="s">
        <v>4764</v>
      </c>
      <c r="M2049" t="s">
        <v>4701</v>
      </c>
      <c r="N2049" s="177"/>
      <c r="O2049" s="166"/>
    </row>
    <row r="2050" spans="1:15" ht="15" x14ac:dyDescent="0.25">
      <c r="A2050">
        <v>292940</v>
      </c>
      <c r="B2050" t="s">
        <v>26</v>
      </c>
      <c r="C2050" t="s">
        <v>205</v>
      </c>
      <c r="D2050" t="s">
        <v>669</v>
      </c>
      <c r="E2050">
        <v>2801817</v>
      </c>
      <c r="F2050" t="s">
        <v>2279</v>
      </c>
      <c r="G2050">
        <v>1631950</v>
      </c>
      <c r="H2050" t="s">
        <v>4236</v>
      </c>
      <c r="I2050">
        <v>128</v>
      </c>
      <c r="J2050">
        <v>278</v>
      </c>
      <c r="K2050" s="172">
        <v>46</v>
      </c>
      <c r="L2050" t="s">
        <v>4764</v>
      </c>
      <c r="M2050" t="s">
        <v>4701</v>
      </c>
      <c r="N2050" s="177"/>
      <c r="O2050" s="166"/>
    </row>
    <row r="2051" spans="1:15" ht="15" x14ac:dyDescent="0.25">
      <c r="A2051">
        <v>291850</v>
      </c>
      <c r="B2051" t="s">
        <v>24</v>
      </c>
      <c r="C2051" t="s">
        <v>115</v>
      </c>
      <c r="D2051" t="s">
        <v>578</v>
      </c>
      <c r="E2051">
        <v>970131</v>
      </c>
      <c r="F2051" t="s">
        <v>4313</v>
      </c>
      <c r="G2051">
        <v>2235404</v>
      </c>
      <c r="H2051" t="s">
        <v>4236</v>
      </c>
      <c r="I2051">
        <v>115</v>
      </c>
      <c r="J2051">
        <v>267</v>
      </c>
      <c r="K2051" s="172">
        <v>43</v>
      </c>
      <c r="L2051" t="s">
        <v>4764</v>
      </c>
      <c r="M2051" t="s">
        <v>4701</v>
      </c>
      <c r="N2051" s="177"/>
      <c r="O2051" s="166"/>
    </row>
    <row r="2052" spans="1:15" ht="15" x14ac:dyDescent="0.25">
      <c r="A2052">
        <v>291230</v>
      </c>
      <c r="B2052" t="s">
        <v>30</v>
      </c>
      <c r="C2052" t="s">
        <v>377</v>
      </c>
      <c r="D2052" t="s">
        <v>814</v>
      </c>
      <c r="E2052">
        <v>7413521</v>
      </c>
      <c r="F2052" t="s">
        <v>3168</v>
      </c>
      <c r="G2052">
        <v>1504843</v>
      </c>
      <c r="H2052" t="s">
        <v>4236</v>
      </c>
      <c r="I2052">
        <v>86</v>
      </c>
      <c r="J2052">
        <v>232</v>
      </c>
      <c r="K2052" s="172">
        <v>37</v>
      </c>
      <c r="L2052" t="s">
        <v>4764</v>
      </c>
      <c r="M2052" t="s">
        <v>4701</v>
      </c>
      <c r="N2052" s="177"/>
      <c r="O2052" s="166"/>
    </row>
    <row r="2053" spans="1:15" ht="15" x14ac:dyDescent="0.25">
      <c r="A2053">
        <v>290115</v>
      </c>
      <c r="B2053" t="s">
        <v>24</v>
      </c>
      <c r="C2053" t="s">
        <v>115</v>
      </c>
      <c r="D2053" t="s">
        <v>566</v>
      </c>
      <c r="E2053">
        <v>3707024</v>
      </c>
      <c r="F2053" t="s">
        <v>997</v>
      </c>
      <c r="G2053">
        <v>179965</v>
      </c>
      <c r="H2053" t="s">
        <v>4236</v>
      </c>
      <c r="I2053">
        <v>136</v>
      </c>
      <c r="J2053">
        <v>216</v>
      </c>
      <c r="K2053" s="172">
        <v>63</v>
      </c>
      <c r="L2053" t="s">
        <v>4764</v>
      </c>
      <c r="M2053" t="s">
        <v>4701</v>
      </c>
      <c r="N2053" s="177"/>
      <c r="O2053" s="166"/>
    </row>
    <row r="2054" spans="1:15" ht="15" x14ac:dyDescent="0.25">
      <c r="A2054">
        <v>290323</v>
      </c>
      <c r="B2054" t="s">
        <v>24</v>
      </c>
      <c r="C2054" t="s">
        <v>115</v>
      </c>
      <c r="D2054" t="s">
        <v>568</v>
      </c>
      <c r="E2054">
        <v>3034550</v>
      </c>
      <c r="F2054" t="s">
        <v>3763</v>
      </c>
      <c r="G2054">
        <v>182060</v>
      </c>
      <c r="H2054" t="s">
        <v>4236</v>
      </c>
      <c r="I2054">
        <v>47</v>
      </c>
      <c r="J2054">
        <v>217</v>
      </c>
      <c r="K2054" s="172">
        <v>22</v>
      </c>
      <c r="L2054" t="s">
        <v>4764</v>
      </c>
      <c r="M2054" t="s">
        <v>4701</v>
      </c>
      <c r="N2054" s="177"/>
      <c r="O2054" s="166"/>
    </row>
    <row r="2055" spans="1:15" ht="15" x14ac:dyDescent="0.25">
      <c r="A2055">
        <v>290390</v>
      </c>
      <c r="B2055" t="s">
        <v>29</v>
      </c>
      <c r="C2055" t="s">
        <v>319</v>
      </c>
      <c r="D2055" t="s">
        <v>757</v>
      </c>
      <c r="E2055">
        <v>9214461</v>
      </c>
      <c r="F2055" t="s">
        <v>2862</v>
      </c>
      <c r="G2055">
        <v>1497286</v>
      </c>
      <c r="H2055" t="s">
        <v>4236</v>
      </c>
      <c r="I2055">
        <v>151</v>
      </c>
      <c r="J2055">
        <v>189</v>
      </c>
      <c r="K2055" s="172">
        <v>80</v>
      </c>
      <c r="L2055" t="s">
        <v>4764</v>
      </c>
      <c r="M2055" t="s">
        <v>4701</v>
      </c>
      <c r="N2055" s="177"/>
      <c r="O2055" s="166"/>
    </row>
    <row r="2056" spans="1:15" ht="15" x14ac:dyDescent="0.25">
      <c r="A2056">
        <v>292000</v>
      </c>
      <c r="B2056" t="s">
        <v>30</v>
      </c>
      <c r="C2056" t="s">
        <v>377</v>
      </c>
      <c r="D2056" t="s">
        <v>821</v>
      </c>
      <c r="E2056">
        <v>2493608</v>
      </c>
      <c r="F2056" t="s">
        <v>3199</v>
      </c>
      <c r="G2056">
        <v>202312</v>
      </c>
      <c r="H2056" t="s">
        <v>4236</v>
      </c>
      <c r="I2056">
        <v>195</v>
      </c>
      <c r="J2056">
        <v>495</v>
      </c>
      <c r="K2056" s="172">
        <v>39</v>
      </c>
      <c r="L2056" t="s">
        <v>4764</v>
      </c>
      <c r="M2056" t="s">
        <v>4701</v>
      </c>
      <c r="N2056" s="177"/>
      <c r="O2056" s="166"/>
    </row>
    <row r="2057" spans="1:15" ht="15" x14ac:dyDescent="0.25">
      <c r="A2057">
        <v>291875</v>
      </c>
      <c r="B2057" t="s">
        <v>30</v>
      </c>
      <c r="C2057" t="s">
        <v>356</v>
      </c>
      <c r="D2057" t="s">
        <v>800</v>
      </c>
      <c r="E2057">
        <v>2483343</v>
      </c>
      <c r="F2057" t="s">
        <v>3104</v>
      </c>
      <c r="G2057">
        <v>200743</v>
      </c>
      <c r="H2057" t="s">
        <v>4236</v>
      </c>
      <c r="I2057">
        <v>48</v>
      </c>
      <c r="J2057">
        <v>207</v>
      </c>
      <c r="K2057" s="172">
        <v>23</v>
      </c>
      <c r="L2057" t="s">
        <v>4764</v>
      </c>
      <c r="M2057" t="s">
        <v>4701</v>
      </c>
      <c r="N2057" s="177"/>
      <c r="O2057" s="166"/>
    </row>
    <row r="2058" spans="1:15" ht="15" x14ac:dyDescent="0.25">
      <c r="A2058">
        <v>292130</v>
      </c>
      <c r="B2058" t="s">
        <v>26</v>
      </c>
      <c r="C2058" t="s">
        <v>205</v>
      </c>
      <c r="D2058" t="s">
        <v>660</v>
      </c>
      <c r="E2058">
        <v>2498464</v>
      </c>
      <c r="F2058" t="s">
        <v>2225</v>
      </c>
      <c r="G2058">
        <v>203467</v>
      </c>
      <c r="H2058" t="s">
        <v>4236</v>
      </c>
      <c r="I2058">
        <v>103</v>
      </c>
      <c r="J2058">
        <v>236</v>
      </c>
      <c r="K2058" s="172">
        <v>44</v>
      </c>
      <c r="L2058" t="s">
        <v>4764</v>
      </c>
      <c r="M2058" t="s">
        <v>4701</v>
      </c>
      <c r="N2058" s="177"/>
      <c r="O2058" s="166"/>
    </row>
    <row r="2059" spans="1:15" ht="15" x14ac:dyDescent="0.25">
      <c r="A2059">
        <v>292170</v>
      </c>
      <c r="B2059" t="s">
        <v>24</v>
      </c>
      <c r="C2059" t="s">
        <v>134</v>
      </c>
      <c r="D2059" t="s">
        <v>592</v>
      </c>
      <c r="E2059">
        <v>7595182</v>
      </c>
      <c r="F2059" t="s">
        <v>1563</v>
      </c>
      <c r="G2059">
        <v>1556762</v>
      </c>
      <c r="H2059" t="s">
        <v>4236</v>
      </c>
      <c r="I2059">
        <v>65</v>
      </c>
      <c r="J2059">
        <v>164</v>
      </c>
      <c r="K2059" s="172">
        <v>40</v>
      </c>
      <c r="L2059" t="s">
        <v>4764</v>
      </c>
      <c r="M2059" t="s">
        <v>4701</v>
      </c>
      <c r="N2059" s="177"/>
      <c r="O2059" s="166"/>
    </row>
    <row r="2060" spans="1:15" ht="15" x14ac:dyDescent="0.25">
      <c r="A2060">
        <v>291345</v>
      </c>
      <c r="B2060" t="s">
        <v>31</v>
      </c>
      <c r="C2060" t="s">
        <v>465</v>
      </c>
      <c r="D2060" t="s">
        <v>902</v>
      </c>
      <c r="E2060">
        <v>3988627</v>
      </c>
      <c r="F2060" t="s">
        <v>997</v>
      </c>
      <c r="G2060">
        <v>194077</v>
      </c>
      <c r="H2060" t="s">
        <v>4236</v>
      </c>
      <c r="I2060">
        <v>201</v>
      </c>
      <c r="J2060">
        <v>387</v>
      </c>
      <c r="K2060" s="172">
        <v>52</v>
      </c>
      <c r="L2060" t="s">
        <v>4764</v>
      </c>
      <c r="M2060" t="s">
        <v>4701</v>
      </c>
      <c r="N2060" s="177"/>
      <c r="O2060" s="166"/>
    </row>
    <row r="2061" spans="1:15" ht="15" x14ac:dyDescent="0.25">
      <c r="A2061">
        <v>290687</v>
      </c>
      <c r="B2061" t="s">
        <v>24</v>
      </c>
      <c r="C2061" t="s">
        <v>134</v>
      </c>
      <c r="D2061" t="s">
        <v>587</v>
      </c>
      <c r="E2061">
        <v>6820468</v>
      </c>
      <c r="F2061" t="s">
        <v>1512</v>
      </c>
      <c r="G2061">
        <v>186414</v>
      </c>
      <c r="H2061" t="s">
        <v>4236</v>
      </c>
      <c r="I2061">
        <v>93</v>
      </c>
      <c r="J2061">
        <v>220</v>
      </c>
      <c r="K2061" s="172">
        <v>42</v>
      </c>
      <c r="L2061" t="s">
        <v>4764</v>
      </c>
      <c r="M2061" t="s">
        <v>4701</v>
      </c>
      <c r="N2061" s="177"/>
      <c r="O2061" s="166"/>
    </row>
    <row r="2062" spans="1:15" ht="15" x14ac:dyDescent="0.25">
      <c r="A2062">
        <v>290682</v>
      </c>
      <c r="B2062" t="s">
        <v>28</v>
      </c>
      <c r="C2062" t="s">
        <v>263</v>
      </c>
      <c r="D2062" t="s">
        <v>706</v>
      </c>
      <c r="E2062">
        <v>7247710</v>
      </c>
      <c r="F2062" t="s">
        <v>2514</v>
      </c>
      <c r="G2062">
        <v>1471856</v>
      </c>
      <c r="H2062" t="s">
        <v>4236</v>
      </c>
      <c r="I2062">
        <v>59</v>
      </c>
      <c r="J2062">
        <v>177</v>
      </c>
      <c r="K2062" s="172">
        <v>33</v>
      </c>
      <c r="L2062" t="s">
        <v>4764</v>
      </c>
      <c r="M2062" t="s">
        <v>4701</v>
      </c>
      <c r="N2062" s="177"/>
      <c r="O2062" s="166"/>
    </row>
    <row r="2063" spans="1:15" ht="15" x14ac:dyDescent="0.25">
      <c r="A2063">
        <v>292265</v>
      </c>
      <c r="B2063" t="s">
        <v>23</v>
      </c>
      <c r="C2063" t="s">
        <v>95</v>
      </c>
      <c r="D2063" t="s">
        <v>556</v>
      </c>
      <c r="E2063">
        <v>5654009</v>
      </c>
      <c r="F2063" t="s">
        <v>1358</v>
      </c>
      <c r="G2063">
        <v>204900</v>
      </c>
      <c r="H2063" t="s">
        <v>4236</v>
      </c>
      <c r="I2063">
        <v>97</v>
      </c>
      <c r="J2063">
        <v>277</v>
      </c>
      <c r="K2063" s="172">
        <v>35</v>
      </c>
      <c r="L2063" t="s">
        <v>4764</v>
      </c>
      <c r="M2063" t="s">
        <v>4701</v>
      </c>
      <c r="N2063" s="177"/>
      <c r="O2063" s="166"/>
    </row>
    <row r="2064" spans="1:15" ht="15" x14ac:dyDescent="0.25">
      <c r="A2064">
        <v>290190</v>
      </c>
      <c r="B2064" t="s">
        <v>27</v>
      </c>
      <c r="C2064" t="s">
        <v>230</v>
      </c>
      <c r="D2064" t="s">
        <v>674</v>
      </c>
      <c r="E2064">
        <v>3594246</v>
      </c>
      <c r="F2064" t="s">
        <v>2324</v>
      </c>
      <c r="G2064">
        <v>180432</v>
      </c>
      <c r="H2064" t="s">
        <v>4236</v>
      </c>
      <c r="I2064">
        <v>254</v>
      </c>
      <c r="J2064">
        <v>350</v>
      </c>
      <c r="K2064" s="172">
        <v>73</v>
      </c>
      <c r="L2064" t="s">
        <v>4764</v>
      </c>
      <c r="M2064" t="s">
        <v>4701</v>
      </c>
      <c r="N2064" s="177"/>
      <c r="O2064" s="166"/>
    </row>
    <row r="2065" spans="1:15" ht="15" x14ac:dyDescent="0.25">
      <c r="A2065">
        <v>291470</v>
      </c>
      <c r="B2065" t="s">
        <v>23</v>
      </c>
      <c r="C2065" t="s">
        <v>69</v>
      </c>
      <c r="D2065" t="s">
        <v>527</v>
      </c>
      <c r="E2065">
        <v>7330278</v>
      </c>
      <c r="F2065" t="s">
        <v>1129</v>
      </c>
      <c r="G2065">
        <v>1492187</v>
      </c>
      <c r="H2065" t="s">
        <v>4236</v>
      </c>
      <c r="I2065">
        <v>69</v>
      </c>
      <c r="J2065">
        <v>241</v>
      </c>
      <c r="K2065" s="172">
        <v>29</v>
      </c>
      <c r="L2065" t="s">
        <v>4764</v>
      </c>
      <c r="M2065" t="s">
        <v>4701</v>
      </c>
      <c r="N2065" s="177"/>
      <c r="O2065" s="166"/>
    </row>
    <row r="2066" spans="1:15" ht="15" x14ac:dyDescent="0.25">
      <c r="A2066">
        <v>290350</v>
      </c>
      <c r="B2066" t="s">
        <v>30</v>
      </c>
      <c r="C2066" t="s">
        <v>333</v>
      </c>
      <c r="D2066" t="s">
        <v>826</v>
      </c>
      <c r="E2066">
        <v>3924459</v>
      </c>
      <c r="F2066" t="s">
        <v>3234</v>
      </c>
      <c r="G2066">
        <v>2206889</v>
      </c>
      <c r="H2066" t="s">
        <v>4236</v>
      </c>
      <c r="I2066">
        <v>170</v>
      </c>
      <c r="J2066">
        <v>274</v>
      </c>
      <c r="K2066" s="172">
        <v>62</v>
      </c>
      <c r="L2066" t="s">
        <v>4764</v>
      </c>
      <c r="M2066" t="s">
        <v>4701</v>
      </c>
      <c r="N2066" s="177"/>
      <c r="O2066" s="166"/>
    </row>
    <row r="2067" spans="1:15" ht="15" x14ac:dyDescent="0.25">
      <c r="A2067">
        <v>290860</v>
      </c>
      <c r="B2067" t="s">
        <v>26</v>
      </c>
      <c r="C2067" t="s">
        <v>177</v>
      </c>
      <c r="D2067" t="s">
        <v>626</v>
      </c>
      <c r="E2067">
        <v>2626845</v>
      </c>
      <c r="F2067" t="s">
        <v>1856</v>
      </c>
      <c r="G2067">
        <v>188050</v>
      </c>
      <c r="H2067" t="s">
        <v>4236</v>
      </c>
      <c r="I2067">
        <v>25</v>
      </c>
      <c r="J2067">
        <v>237</v>
      </c>
      <c r="K2067" s="172">
        <v>11</v>
      </c>
      <c r="L2067" t="s">
        <v>4764</v>
      </c>
      <c r="M2067" t="s">
        <v>4701</v>
      </c>
      <c r="N2067" s="177"/>
      <c r="O2067" s="166"/>
    </row>
    <row r="2068" spans="1:15" ht="15" x14ac:dyDescent="0.25">
      <c r="A2068">
        <v>291210</v>
      </c>
      <c r="B2068" t="s">
        <v>31</v>
      </c>
      <c r="C2068" t="s">
        <v>417</v>
      </c>
      <c r="D2068" t="s">
        <v>859</v>
      </c>
      <c r="E2068">
        <v>3128342</v>
      </c>
      <c r="F2068" t="s">
        <v>3429</v>
      </c>
      <c r="G2068">
        <v>193143</v>
      </c>
      <c r="H2068" t="s">
        <v>4236</v>
      </c>
      <c r="I2068">
        <v>228</v>
      </c>
      <c r="J2068">
        <v>361</v>
      </c>
      <c r="K2068" s="172">
        <v>63</v>
      </c>
      <c r="L2068" t="s">
        <v>4764</v>
      </c>
      <c r="M2068" t="s">
        <v>4701</v>
      </c>
      <c r="N2068" s="177"/>
      <c r="O2068" s="166"/>
    </row>
    <row r="2069" spans="1:15" ht="15" x14ac:dyDescent="0.25">
      <c r="A2069">
        <v>290190</v>
      </c>
      <c r="B2069" t="s">
        <v>27</v>
      </c>
      <c r="C2069" t="s">
        <v>230</v>
      </c>
      <c r="D2069" t="s">
        <v>674</v>
      </c>
      <c r="E2069">
        <v>4021738</v>
      </c>
      <c r="F2069" t="s">
        <v>2326</v>
      </c>
      <c r="G2069">
        <v>180459</v>
      </c>
      <c r="H2069" t="s">
        <v>4236</v>
      </c>
      <c r="I2069">
        <v>256</v>
      </c>
      <c r="J2069">
        <v>453</v>
      </c>
      <c r="K2069" s="172">
        <v>57</v>
      </c>
      <c r="L2069" t="s">
        <v>4764</v>
      </c>
      <c r="M2069" t="s">
        <v>4701</v>
      </c>
      <c r="N2069" s="177"/>
      <c r="O2069" s="166"/>
    </row>
    <row r="2070" spans="1:15" ht="15" x14ac:dyDescent="0.25">
      <c r="A2070">
        <v>290340</v>
      </c>
      <c r="B2070" t="s">
        <v>25</v>
      </c>
      <c r="C2070" t="s">
        <v>155</v>
      </c>
      <c r="D2070" t="s">
        <v>604</v>
      </c>
      <c r="E2070">
        <v>2413930</v>
      </c>
      <c r="F2070" t="s">
        <v>4139</v>
      </c>
      <c r="G2070">
        <v>182206</v>
      </c>
      <c r="H2070" t="s">
        <v>4236</v>
      </c>
      <c r="I2070">
        <v>69</v>
      </c>
      <c r="J2070">
        <v>361</v>
      </c>
      <c r="K2070" s="172">
        <v>19</v>
      </c>
      <c r="L2070" t="s">
        <v>4764</v>
      </c>
      <c r="M2070" t="s">
        <v>4701</v>
      </c>
      <c r="N2070" s="177"/>
      <c r="O2070" s="166"/>
    </row>
    <row r="2071" spans="1:15" ht="15" x14ac:dyDescent="0.25">
      <c r="A2071">
        <v>292760</v>
      </c>
      <c r="B2071" t="s">
        <v>28</v>
      </c>
      <c r="C2071" t="s">
        <v>274</v>
      </c>
      <c r="D2071" t="s">
        <v>723</v>
      </c>
      <c r="E2071">
        <v>7399499</v>
      </c>
      <c r="F2071" t="s">
        <v>2667</v>
      </c>
      <c r="G2071">
        <v>1500724</v>
      </c>
      <c r="H2071" t="s">
        <v>4236</v>
      </c>
      <c r="I2071">
        <v>116</v>
      </c>
      <c r="J2071">
        <v>258</v>
      </c>
      <c r="K2071" s="172">
        <v>45</v>
      </c>
      <c r="L2071" t="s">
        <v>4764</v>
      </c>
      <c r="M2071" t="s">
        <v>4701</v>
      </c>
      <c r="N2071" s="177"/>
      <c r="O2071" s="166"/>
    </row>
    <row r="2072" spans="1:15" ht="15" x14ac:dyDescent="0.25">
      <c r="A2072">
        <v>290670</v>
      </c>
      <c r="B2072" t="s">
        <v>30</v>
      </c>
      <c r="C2072" t="s">
        <v>333</v>
      </c>
      <c r="D2072" t="s">
        <v>829</v>
      </c>
      <c r="E2072">
        <v>2387689</v>
      </c>
      <c r="F2072" t="s">
        <v>3781</v>
      </c>
      <c r="G2072">
        <v>186015</v>
      </c>
      <c r="H2072" t="s">
        <v>4236</v>
      </c>
      <c r="I2072">
        <v>139</v>
      </c>
      <c r="J2072">
        <v>276</v>
      </c>
      <c r="K2072" s="172">
        <v>50</v>
      </c>
      <c r="L2072" t="s">
        <v>4764</v>
      </c>
      <c r="M2072" t="s">
        <v>4701</v>
      </c>
      <c r="N2072" s="177"/>
      <c r="O2072" s="166"/>
    </row>
    <row r="2073" spans="1:15" ht="15" x14ac:dyDescent="0.25">
      <c r="A2073">
        <v>292530</v>
      </c>
      <c r="B2073" t="s">
        <v>25</v>
      </c>
      <c r="C2073" t="s">
        <v>155</v>
      </c>
      <c r="D2073" t="s">
        <v>610</v>
      </c>
      <c r="E2073">
        <v>3285081</v>
      </c>
      <c r="F2073" t="s">
        <v>1672</v>
      </c>
      <c r="G2073">
        <v>207861</v>
      </c>
      <c r="H2073" t="s">
        <v>4236</v>
      </c>
      <c r="I2073">
        <v>32</v>
      </c>
      <c r="J2073">
        <v>199</v>
      </c>
      <c r="K2073" s="172">
        <v>16</v>
      </c>
      <c r="L2073" t="s">
        <v>4764</v>
      </c>
      <c r="M2073" t="s">
        <v>4701</v>
      </c>
      <c r="N2073" s="177"/>
      <c r="O2073" s="166"/>
    </row>
    <row r="2074" spans="1:15" ht="15" x14ac:dyDescent="0.25">
      <c r="A2074">
        <v>292525</v>
      </c>
      <c r="B2074" t="s">
        <v>28</v>
      </c>
      <c r="C2074" t="s">
        <v>283</v>
      </c>
      <c r="D2074" t="s">
        <v>731</v>
      </c>
      <c r="E2074">
        <v>2550180</v>
      </c>
      <c r="F2074" t="s">
        <v>2717</v>
      </c>
      <c r="G2074">
        <v>207527</v>
      </c>
      <c r="H2074" t="s">
        <v>4236</v>
      </c>
      <c r="I2074">
        <v>196</v>
      </c>
      <c r="J2074">
        <v>256</v>
      </c>
      <c r="K2074" s="172">
        <v>77</v>
      </c>
      <c r="L2074" t="s">
        <v>4764</v>
      </c>
      <c r="M2074" t="s">
        <v>4701</v>
      </c>
      <c r="N2074" s="177"/>
      <c r="O2074" s="166"/>
    </row>
    <row r="2075" spans="1:15" ht="15" x14ac:dyDescent="0.25">
      <c r="A2075">
        <v>291960</v>
      </c>
      <c r="B2075" t="s">
        <v>23</v>
      </c>
      <c r="C2075" t="s">
        <v>69</v>
      </c>
      <c r="D2075" t="s">
        <v>530</v>
      </c>
      <c r="E2075">
        <v>2492903</v>
      </c>
      <c r="F2075" t="s">
        <v>4194</v>
      </c>
      <c r="G2075">
        <v>201839</v>
      </c>
      <c r="H2075" t="s">
        <v>4236</v>
      </c>
      <c r="I2075">
        <v>47</v>
      </c>
      <c r="J2075">
        <v>173</v>
      </c>
      <c r="K2075" s="172">
        <v>27</v>
      </c>
      <c r="L2075" t="s">
        <v>4764</v>
      </c>
      <c r="M2075" t="s">
        <v>4701</v>
      </c>
      <c r="N2075" s="177"/>
      <c r="O2075" s="166"/>
    </row>
    <row r="2076" spans="1:15" ht="15" x14ac:dyDescent="0.25">
      <c r="A2076">
        <v>292870</v>
      </c>
      <c r="B2076" t="s">
        <v>26</v>
      </c>
      <c r="C2076" t="s">
        <v>205</v>
      </c>
      <c r="D2076" t="s">
        <v>667</v>
      </c>
      <c r="E2076">
        <v>2520095</v>
      </c>
      <c r="F2076" t="s">
        <v>4503</v>
      </c>
      <c r="G2076">
        <v>2273985</v>
      </c>
      <c r="H2076" t="s">
        <v>4236</v>
      </c>
      <c r="I2076">
        <v>71</v>
      </c>
      <c r="J2076">
        <v>232</v>
      </c>
      <c r="K2076" s="172">
        <v>31</v>
      </c>
      <c r="L2076" t="s">
        <v>4764</v>
      </c>
      <c r="M2076" t="s">
        <v>4701</v>
      </c>
      <c r="N2076" s="177"/>
      <c r="O2076" s="166"/>
    </row>
    <row r="2077" spans="1:15" ht="15" x14ac:dyDescent="0.25">
      <c r="A2077">
        <v>291072</v>
      </c>
      <c r="B2077" t="s">
        <v>25</v>
      </c>
      <c r="C2077" t="s">
        <v>155</v>
      </c>
      <c r="D2077" t="s">
        <v>605</v>
      </c>
      <c r="E2077">
        <v>9668187</v>
      </c>
      <c r="F2077" t="s">
        <v>1632</v>
      </c>
      <c r="G2077">
        <v>1673289</v>
      </c>
      <c r="H2077" t="s">
        <v>4236</v>
      </c>
      <c r="I2077">
        <v>94</v>
      </c>
      <c r="J2077">
        <v>183</v>
      </c>
      <c r="K2077" s="172">
        <v>51</v>
      </c>
      <c r="L2077" t="s">
        <v>4764</v>
      </c>
      <c r="M2077" t="s">
        <v>4701</v>
      </c>
      <c r="N2077" s="177"/>
      <c r="O2077" s="166"/>
    </row>
    <row r="2078" spans="1:15" ht="15" x14ac:dyDescent="0.25">
      <c r="A2078">
        <v>292330</v>
      </c>
      <c r="B2078" t="s">
        <v>27</v>
      </c>
      <c r="C2078" t="s">
        <v>230</v>
      </c>
      <c r="D2078" t="s">
        <v>686</v>
      </c>
      <c r="E2078">
        <v>4029429</v>
      </c>
      <c r="F2078" t="s">
        <v>2392</v>
      </c>
      <c r="G2078">
        <v>205575</v>
      </c>
      <c r="H2078" t="s">
        <v>4236</v>
      </c>
      <c r="I2078">
        <v>80</v>
      </c>
      <c r="J2078">
        <v>327</v>
      </c>
      <c r="K2078" s="172">
        <v>24</v>
      </c>
      <c r="L2078" t="s">
        <v>4764</v>
      </c>
      <c r="M2078" t="s">
        <v>4701</v>
      </c>
      <c r="N2078" s="177"/>
      <c r="O2078" s="166"/>
    </row>
    <row r="2079" spans="1:15" ht="15" x14ac:dyDescent="0.25">
      <c r="A2079">
        <v>291600</v>
      </c>
      <c r="B2079" t="s">
        <v>25</v>
      </c>
      <c r="C2079" t="s">
        <v>164</v>
      </c>
      <c r="D2079" t="s">
        <v>616</v>
      </c>
      <c r="E2079">
        <v>6974546</v>
      </c>
      <c r="F2079" t="s">
        <v>1737</v>
      </c>
      <c r="G2079">
        <v>197289</v>
      </c>
      <c r="H2079" t="s">
        <v>4236</v>
      </c>
      <c r="I2079">
        <v>110</v>
      </c>
      <c r="J2079">
        <v>339</v>
      </c>
      <c r="K2079" s="172">
        <v>32</v>
      </c>
      <c r="L2079" t="s">
        <v>4764</v>
      </c>
      <c r="M2079" t="s">
        <v>4701</v>
      </c>
      <c r="N2079" s="177"/>
      <c r="O2079" s="166"/>
    </row>
    <row r="2080" spans="1:15" ht="15" x14ac:dyDescent="0.25">
      <c r="A2080">
        <v>290500</v>
      </c>
      <c r="B2080" t="s">
        <v>30</v>
      </c>
      <c r="C2080" t="s">
        <v>356</v>
      </c>
      <c r="D2080" t="s">
        <v>790</v>
      </c>
      <c r="E2080">
        <v>9429379</v>
      </c>
      <c r="F2080" t="s">
        <v>3044</v>
      </c>
      <c r="G2080">
        <v>1654152</v>
      </c>
      <c r="H2080" t="s">
        <v>4236</v>
      </c>
      <c r="I2080">
        <v>46</v>
      </c>
      <c r="J2080">
        <v>232</v>
      </c>
      <c r="K2080" s="172">
        <v>20</v>
      </c>
      <c r="L2080" t="s">
        <v>4764</v>
      </c>
      <c r="M2080" t="s">
        <v>4701</v>
      </c>
      <c r="N2080" s="177"/>
      <c r="O2080" s="166"/>
    </row>
    <row r="2081" spans="1:15" ht="15" x14ac:dyDescent="0.25">
      <c r="A2081">
        <v>290710</v>
      </c>
      <c r="B2081" t="s">
        <v>30</v>
      </c>
      <c r="C2081" t="s">
        <v>356</v>
      </c>
      <c r="D2081" t="s">
        <v>793</v>
      </c>
      <c r="E2081">
        <v>5862639</v>
      </c>
      <c r="F2081" t="s">
        <v>3063</v>
      </c>
      <c r="G2081">
        <v>186724</v>
      </c>
      <c r="H2081" t="s">
        <v>4236</v>
      </c>
      <c r="I2081">
        <v>37</v>
      </c>
      <c r="J2081">
        <v>143</v>
      </c>
      <c r="K2081" s="172">
        <v>26</v>
      </c>
      <c r="L2081" t="s">
        <v>4764</v>
      </c>
      <c r="M2081" t="s">
        <v>4701</v>
      </c>
      <c r="N2081" s="177"/>
      <c r="O2081" s="166"/>
    </row>
    <row r="2082" spans="1:15" ht="15" x14ac:dyDescent="0.25">
      <c r="A2082">
        <v>292000</v>
      </c>
      <c r="B2082" t="s">
        <v>30</v>
      </c>
      <c r="C2082" t="s">
        <v>377</v>
      </c>
      <c r="D2082" t="s">
        <v>821</v>
      </c>
      <c r="E2082">
        <v>7343469</v>
      </c>
      <c r="F2082" t="s">
        <v>3200</v>
      </c>
      <c r="G2082">
        <v>1489704</v>
      </c>
      <c r="H2082" t="s">
        <v>4236</v>
      </c>
      <c r="I2082">
        <v>59</v>
      </c>
      <c r="J2082">
        <v>267</v>
      </c>
      <c r="K2082" s="172">
        <v>22</v>
      </c>
      <c r="L2082" t="s">
        <v>4764</v>
      </c>
      <c r="M2082" t="s">
        <v>4701</v>
      </c>
      <c r="N2082" s="177"/>
      <c r="O2082" s="166"/>
    </row>
    <row r="2083" spans="1:15" ht="15" x14ac:dyDescent="0.25">
      <c r="A2083">
        <v>290670</v>
      </c>
      <c r="B2083" t="s">
        <v>30</v>
      </c>
      <c r="C2083" t="s">
        <v>333</v>
      </c>
      <c r="D2083" t="s">
        <v>829</v>
      </c>
      <c r="E2083">
        <v>3554678</v>
      </c>
      <c r="F2083" t="s">
        <v>3782</v>
      </c>
      <c r="G2083">
        <v>186023</v>
      </c>
      <c r="H2083" t="s">
        <v>4236</v>
      </c>
      <c r="I2083">
        <v>109</v>
      </c>
      <c r="J2083">
        <v>228</v>
      </c>
      <c r="K2083" s="172">
        <v>48</v>
      </c>
      <c r="L2083" t="s">
        <v>4764</v>
      </c>
      <c r="M2083" t="s">
        <v>4701</v>
      </c>
      <c r="N2083" s="177"/>
      <c r="O2083" s="166"/>
    </row>
    <row r="2084" spans="1:15" ht="15" x14ac:dyDescent="0.25">
      <c r="A2084">
        <v>293220</v>
      </c>
      <c r="B2084" t="s">
        <v>31</v>
      </c>
      <c r="C2084" t="s">
        <v>417</v>
      </c>
      <c r="D2084" t="s">
        <v>871</v>
      </c>
      <c r="E2084">
        <v>5048877</v>
      </c>
      <c r="F2084" t="s">
        <v>3507</v>
      </c>
      <c r="G2084">
        <v>218359</v>
      </c>
      <c r="H2084" t="s">
        <v>4236</v>
      </c>
      <c r="I2084">
        <v>38</v>
      </c>
      <c r="J2084">
        <v>282</v>
      </c>
      <c r="K2084" s="172">
        <v>13</v>
      </c>
      <c r="L2084" t="s">
        <v>4764</v>
      </c>
      <c r="M2084" t="s">
        <v>4701</v>
      </c>
      <c r="N2084" s="177"/>
      <c r="O2084" s="166"/>
    </row>
    <row r="2085" spans="1:15" ht="15" x14ac:dyDescent="0.25">
      <c r="A2085">
        <v>291840</v>
      </c>
      <c r="B2085" t="s">
        <v>28</v>
      </c>
      <c r="C2085" t="s">
        <v>263</v>
      </c>
      <c r="D2085" t="s">
        <v>709</v>
      </c>
      <c r="E2085">
        <v>3734137</v>
      </c>
      <c r="F2085" t="s">
        <v>2569</v>
      </c>
      <c r="G2085">
        <v>200344</v>
      </c>
      <c r="H2085" t="s">
        <v>4236</v>
      </c>
      <c r="I2085">
        <v>64</v>
      </c>
      <c r="J2085">
        <v>152</v>
      </c>
      <c r="K2085" s="172">
        <v>42</v>
      </c>
      <c r="L2085" t="s">
        <v>4764</v>
      </c>
      <c r="M2085" t="s">
        <v>4701</v>
      </c>
      <c r="N2085" s="177"/>
      <c r="O2085" s="166"/>
    </row>
    <row r="2086" spans="1:15" ht="15" x14ac:dyDescent="0.25">
      <c r="A2086">
        <v>292400</v>
      </c>
      <c r="B2086" t="s">
        <v>28</v>
      </c>
      <c r="C2086" t="s">
        <v>274</v>
      </c>
      <c r="D2086" t="s">
        <v>720</v>
      </c>
      <c r="E2086">
        <v>2549956</v>
      </c>
      <c r="F2086" t="s">
        <v>2650</v>
      </c>
      <c r="G2086">
        <v>206245</v>
      </c>
      <c r="H2086" t="s">
        <v>4236</v>
      </c>
      <c r="I2086">
        <v>8</v>
      </c>
      <c r="J2086">
        <v>384</v>
      </c>
      <c r="K2086" s="172">
        <v>2</v>
      </c>
      <c r="L2086" t="s">
        <v>4764</v>
      </c>
      <c r="M2086" t="s">
        <v>4701</v>
      </c>
      <c r="N2086" s="177"/>
      <c r="O2086" s="166"/>
    </row>
    <row r="2087" spans="1:15" ht="15" x14ac:dyDescent="0.25">
      <c r="A2087">
        <v>292740</v>
      </c>
      <c r="B2087" t="s">
        <v>26</v>
      </c>
      <c r="C2087" t="s">
        <v>195</v>
      </c>
      <c r="D2087" t="s">
        <v>644</v>
      </c>
      <c r="E2087">
        <v>6386482</v>
      </c>
      <c r="F2087" t="s">
        <v>2070</v>
      </c>
      <c r="G2087">
        <v>212571</v>
      </c>
      <c r="H2087" t="s">
        <v>4236</v>
      </c>
      <c r="I2087">
        <v>51</v>
      </c>
      <c r="J2087">
        <v>145</v>
      </c>
      <c r="K2087" s="172">
        <v>35</v>
      </c>
      <c r="L2087" t="s">
        <v>4764</v>
      </c>
      <c r="M2087" t="s">
        <v>4701</v>
      </c>
      <c r="N2087" s="177"/>
      <c r="O2087" s="166"/>
    </row>
    <row r="2088" spans="1:15" ht="15" x14ac:dyDescent="0.25">
      <c r="A2088">
        <v>290687</v>
      </c>
      <c r="B2088" t="s">
        <v>24</v>
      </c>
      <c r="C2088" t="s">
        <v>134</v>
      </c>
      <c r="D2088" t="s">
        <v>587</v>
      </c>
      <c r="E2088">
        <v>2388340</v>
      </c>
      <c r="F2088" t="s">
        <v>1510</v>
      </c>
      <c r="G2088">
        <v>2238446</v>
      </c>
      <c r="H2088" t="s">
        <v>4237</v>
      </c>
      <c r="I2088">
        <v>78</v>
      </c>
      <c r="J2088">
        <v>193</v>
      </c>
      <c r="K2088" s="172">
        <v>40</v>
      </c>
      <c r="L2088" t="s">
        <v>4764</v>
      </c>
      <c r="M2088" t="s">
        <v>4701</v>
      </c>
      <c r="N2088" s="177"/>
      <c r="O2088" s="166"/>
    </row>
    <row r="2089" spans="1:15" ht="15" x14ac:dyDescent="0.25">
      <c r="A2089">
        <v>293135</v>
      </c>
      <c r="B2089" t="s">
        <v>25</v>
      </c>
      <c r="C2089" t="s">
        <v>164</v>
      </c>
      <c r="D2089" t="s">
        <v>623</v>
      </c>
      <c r="E2089">
        <v>2301180</v>
      </c>
      <c r="F2089" t="s">
        <v>1787</v>
      </c>
      <c r="G2089">
        <v>217360</v>
      </c>
      <c r="H2089" t="s">
        <v>4236</v>
      </c>
      <c r="I2089">
        <v>56</v>
      </c>
      <c r="J2089">
        <v>345</v>
      </c>
      <c r="K2089" s="172">
        <v>16</v>
      </c>
      <c r="L2089" t="s">
        <v>4764</v>
      </c>
      <c r="M2089" t="s">
        <v>4701</v>
      </c>
      <c r="N2089" s="177"/>
      <c r="O2089" s="166"/>
    </row>
    <row r="2090" spans="1:15" ht="15" x14ac:dyDescent="0.25">
      <c r="A2090">
        <v>291740</v>
      </c>
      <c r="B2090" t="s">
        <v>30</v>
      </c>
      <c r="C2090" t="s">
        <v>356</v>
      </c>
      <c r="D2090" t="s">
        <v>799</v>
      </c>
      <c r="E2090">
        <v>2466708</v>
      </c>
      <c r="F2090" t="s">
        <v>3098</v>
      </c>
      <c r="G2090">
        <v>198463</v>
      </c>
      <c r="H2090" t="s">
        <v>4236</v>
      </c>
      <c r="I2090">
        <v>119</v>
      </c>
      <c r="J2090">
        <v>390</v>
      </c>
      <c r="K2090" s="172">
        <v>31</v>
      </c>
      <c r="L2090" t="s">
        <v>4764</v>
      </c>
      <c r="M2090" t="s">
        <v>4701</v>
      </c>
      <c r="N2090" s="177"/>
      <c r="O2090" s="166"/>
    </row>
    <row r="2091" spans="1:15" ht="15" x14ac:dyDescent="0.25">
      <c r="A2091">
        <v>291005</v>
      </c>
      <c r="B2091" t="s">
        <v>26</v>
      </c>
      <c r="C2091" t="s">
        <v>177</v>
      </c>
      <c r="D2091" t="s">
        <v>627</v>
      </c>
      <c r="E2091">
        <v>3384314</v>
      </c>
      <c r="F2091" t="s">
        <v>1869</v>
      </c>
      <c r="G2091">
        <v>189200</v>
      </c>
      <c r="H2091" t="s">
        <v>4236</v>
      </c>
      <c r="I2091">
        <v>81</v>
      </c>
      <c r="J2091">
        <v>195</v>
      </c>
      <c r="K2091" s="172">
        <v>42</v>
      </c>
      <c r="L2091" t="s">
        <v>4764</v>
      </c>
      <c r="M2091" t="s">
        <v>4701</v>
      </c>
      <c r="N2091" s="177"/>
      <c r="O2091" s="166"/>
    </row>
    <row r="2092" spans="1:15" ht="15" x14ac:dyDescent="0.25">
      <c r="A2092">
        <v>293220</v>
      </c>
      <c r="B2092" t="s">
        <v>31</v>
      </c>
      <c r="C2092" t="s">
        <v>417</v>
      </c>
      <c r="D2092" t="s">
        <v>871</v>
      </c>
      <c r="E2092">
        <v>2826682</v>
      </c>
      <c r="F2092" t="s">
        <v>4332</v>
      </c>
      <c r="G2092">
        <v>2246961</v>
      </c>
      <c r="H2092" t="s">
        <v>4236</v>
      </c>
      <c r="I2092">
        <v>37</v>
      </c>
      <c r="J2092">
        <v>313</v>
      </c>
      <c r="K2092" s="172">
        <v>12</v>
      </c>
      <c r="L2092" t="s">
        <v>4764</v>
      </c>
      <c r="M2092" t="s">
        <v>4701</v>
      </c>
      <c r="N2092" s="177"/>
      <c r="O2092" s="166"/>
    </row>
    <row r="2093" spans="1:15" ht="15" x14ac:dyDescent="0.25">
      <c r="A2093">
        <v>291920</v>
      </c>
      <c r="B2093" t="s">
        <v>26</v>
      </c>
      <c r="C2093" t="s">
        <v>195</v>
      </c>
      <c r="D2093" t="s">
        <v>642</v>
      </c>
      <c r="E2093">
        <v>9842640</v>
      </c>
      <c r="F2093" t="s">
        <v>2006</v>
      </c>
      <c r="G2093">
        <v>1572350</v>
      </c>
      <c r="H2093" t="s">
        <v>4236</v>
      </c>
      <c r="I2093">
        <v>6</v>
      </c>
      <c r="J2093">
        <v>270</v>
      </c>
      <c r="K2093" s="172">
        <v>2</v>
      </c>
      <c r="L2093" t="s">
        <v>4764</v>
      </c>
      <c r="M2093" t="s">
        <v>4701</v>
      </c>
      <c r="N2093" s="177"/>
      <c r="O2093" s="166"/>
    </row>
    <row r="2094" spans="1:15" ht="15" x14ac:dyDescent="0.25">
      <c r="A2094">
        <v>291080</v>
      </c>
      <c r="B2094" t="s">
        <v>23</v>
      </c>
      <c r="C2094" t="s">
        <v>37</v>
      </c>
      <c r="D2094" t="s">
        <v>502</v>
      </c>
      <c r="E2094">
        <v>2401703</v>
      </c>
      <c r="F2094" t="s">
        <v>3811</v>
      </c>
      <c r="G2094">
        <v>2123894</v>
      </c>
      <c r="H2094" t="s">
        <v>4237</v>
      </c>
      <c r="I2094">
        <v>11</v>
      </c>
      <c r="J2094">
        <v>131</v>
      </c>
      <c r="K2094" s="172">
        <v>8</v>
      </c>
      <c r="L2094" t="s">
        <v>4764</v>
      </c>
      <c r="M2094" t="s">
        <v>4701</v>
      </c>
      <c r="N2094" s="177"/>
      <c r="O2094" s="166"/>
    </row>
    <row r="2095" spans="1:15" ht="15" x14ac:dyDescent="0.25">
      <c r="A2095">
        <v>290320</v>
      </c>
      <c r="B2095" t="s">
        <v>29</v>
      </c>
      <c r="C2095" t="s">
        <v>292</v>
      </c>
      <c r="D2095" t="s">
        <v>735</v>
      </c>
      <c r="E2095">
        <v>2650339</v>
      </c>
      <c r="F2095" t="s">
        <v>3757</v>
      </c>
      <c r="G2095">
        <v>181846</v>
      </c>
      <c r="H2095" t="s">
        <v>4236</v>
      </c>
      <c r="I2095">
        <v>31</v>
      </c>
      <c r="J2095">
        <v>211</v>
      </c>
      <c r="K2095" s="172">
        <v>15</v>
      </c>
      <c r="L2095" t="s">
        <v>4764</v>
      </c>
      <c r="M2095" t="s">
        <v>4701</v>
      </c>
      <c r="N2095" s="177"/>
      <c r="O2095" s="166"/>
    </row>
    <row r="2096" spans="1:15" ht="15" x14ac:dyDescent="0.25">
      <c r="A2096">
        <v>292700</v>
      </c>
      <c r="B2096" t="s">
        <v>27</v>
      </c>
      <c r="C2096" t="s">
        <v>230</v>
      </c>
      <c r="D2096" t="s">
        <v>688</v>
      </c>
      <c r="E2096">
        <v>5855896</v>
      </c>
      <c r="F2096" t="s">
        <v>2406</v>
      </c>
      <c r="G2096">
        <v>209902</v>
      </c>
      <c r="H2096" t="s">
        <v>4236</v>
      </c>
      <c r="I2096">
        <v>126</v>
      </c>
      <c r="J2096">
        <v>358</v>
      </c>
      <c r="K2096" s="172">
        <v>35</v>
      </c>
      <c r="L2096" t="s">
        <v>4764</v>
      </c>
      <c r="M2096" t="s">
        <v>4701</v>
      </c>
      <c r="N2096" s="177"/>
      <c r="O2096" s="166"/>
    </row>
    <row r="2097" spans="1:15" ht="15" x14ac:dyDescent="0.25">
      <c r="A2097">
        <v>292100</v>
      </c>
      <c r="B2097" t="s">
        <v>26</v>
      </c>
      <c r="C2097" t="s">
        <v>177</v>
      </c>
      <c r="D2097" t="s">
        <v>628</v>
      </c>
      <c r="E2097">
        <v>4583450</v>
      </c>
      <c r="F2097" t="s">
        <v>4788</v>
      </c>
      <c r="G2097">
        <v>2444321</v>
      </c>
      <c r="H2097" t="s">
        <v>4001</v>
      </c>
      <c r="I2097">
        <v>0</v>
      </c>
      <c r="J2097">
        <v>0</v>
      </c>
      <c r="K2097" s="172">
        <v>0</v>
      </c>
      <c r="L2097" t="s">
        <v>4702</v>
      </c>
      <c r="M2097" t="s">
        <v>4613</v>
      </c>
      <c r="N2097" s="177"/>
      <c r="O2097" s="166"/>
    </row>
    <row r="2098" spans="1:15" ht="15" x14ac:dyDescent="0.25">
      <c r="A2098">
        <v>290390</v>
      </c>
      <c r="B2098" t="s">
        <v>29</v>
      </c>
      <c r="C2098" t="s">
        <v>319</v>
      </c>
      <c r="D2098" t="s">
        <v>757</v>
      </c>
      <c r="E2098">
        <v>4505859</v>
      </c>
      <c r="F2098" t="s">
        <v>4789</v>
      </c>
      <c r="G2098">
        <v>2432943</v>
      </c>
      <c r="H2098" t="s">
        <v>4237</v>
      </c>
      <c r="I2098">
        <v>1</v>
      </c>
      <c r="J2098">
        <v>1</v>
      </c>
      <c r="K2098" s="172">
        <v>100</v>
      </c>
      <c r="L2098" t="s">
        <v>4702</v>
      </c>
      <c r="M2098" t="s">
        <v>4613</v>
      </c>
      <c r="N2098" s="177"/>
      <c r="O2098" s="166"/>
    </row>
    <row r="2099" spans="1:15" ht="15" x14ac:dyDescent="0.25">
      <c r="A2099">
        <v>292940</v>
      </c>
      <c r="B2099" t="s">
        <v>26</v>
      </c>
      <c r="C2099" t="s">
        <v>205</v>
      </c>
      <c r="D2099" t="s">
        <v>669</v>
      </c>
      <c r="E2099">
        <v>825913</v>
      </c>
      <c r="F2099" t="s">
        <v>4651</v>
      </c>
      <c r="G2099">
        <v>2335026</v>
      </c>
      <c r="H2099" t="s">
        <v>4237</v>
      </c>
      <c r="I2099">
        <v>33</v>
      </c>
      <c r="J2099">
        <v>45</v>
      </c>
      <c r="K2099" s="172">
        <v>73</v>
      </c>
      <c r="L2099" t="s">
        <v>4764</v>
      </c>
      <c r="M2099" t="s">
        <v>4701</v>
      </c>
      <c r="N2099" s="177"/>
      <c r="O2099" s="166"/>
    </row>
    <row r="2100" spans="1:15" ht="15" x14ac:dyDescent="0.25">
      <c r="A2100">
        <v>292465</v>
      </c>
      <c r="B2100" t="s">
        <v>23</v>
      </c>
      <c r="C2100" t="s">
        <v>37</v>
      </c>
      <c r="D2100" t="s">
        <v>511</v>
      </c>
      <c r="E2100">
        <v>3281426</v>
      </c>
      <c r="F2100" t="s">
        <v>1014</v>
      </c>
      <c r="G2100">
        <v>206857</v>
      </c>
      <c r="H2100" t="s">
        <v>4236</v>
      </c>
      <c r="I2100">
        <v>80</v>
      </c>
      <c r="J2100">
        <v>269</v>
      </c>
      <c r="K2100" s="172">
        <v>30</v>
      </c>
      <c r="L2100" t="s">
        <v>4764</v>
      </c>
      <c r="M2100" t="s">
        <v>4701</v>
      </c>
      <c r="N2100" s="177"/>
      <c r="O2100" s="166"/>
    </row>
    <row r="2101" spans="1:15" ht="15" x14ac:dyDescent="0.25">
      <c r="A2101">
        <v>292860</v>
      </c>
      <c r="B2101" t="s">
        <v>26</v>
      </c>
      <c r="C2101" t="s">
        <v>195</v>
      </c>
      <c r="D2101" t="s">
        <v>645</v>
      </c>
      <c r="E2101">
        <v>9906916</v>
      </c>
      <c r="F2101" t="s">
        <v>3962</v>
      </c>
      <c r="G2101">
        <v>1688391</v>
      </c>
      <c r="H2101" t="s">
        <v>4236</v>
      </c>
      <c r="I2101">
        <v>37</v>
      </c>
      <c r="J2101">
        <v>343</v>
      </c>
      <c r="K2101" s="172">
        <v>11</v>
      </c>
      <c r="L2101" t="s">
        <v>4764</v>
      </c>
      <c r="M2101" t="s">
        <v>4701</v>
      </c>
      <c r="N2101" s="177"/>
      <c r="O2101" s="166"/>
    </row>
    <row r="2102" spans="1:15" ht="15" x14ac:dyDescent="0.25">
      <c r="A2102">
        <v>290080</v>
      </c>
      <c r="B2102" t="s">
        <v>25</v>
      </c>
      <c r="C2102" t="s">
        <v>164</v>
      </c>
      <c r="D2102" t="s">
        <v>612</v>
      </c>
      <c r="E2102">
        <v>2304465</v>
      </c>
      <c r="F2102" t="s">
        <v>1707</v>
      </c>
      <c r="G2102">
        <v>179639</v>
      </c>
      <c r="H2102" t="s">
        <v>4236</v>
      </c>
      <c r="I2102">
        <v>29</v>
      </c>
      <c r="J2102">
        <v>251</v>
      </c>
      <c r="K2102" s="172">
        <v>12</v>
      </c>
      <c r="L2102" t="s">
        <v>4764</v>
      </c>
      <c r="M2102" t="s">
        <v>4701</v>
      </c>
      <c r="N2102" s="177"/>
      <c r="O2102" s="166"/>
    </row>
    <row r="2103" spans="1:15" ht="15" x14ac:dyDescent="0.25">
      <c r="A2103">
        <v>291085</v>
      </c>
      <c r="B2103" t="s">
        <v>28</v>
      </c>
      <c r="C2103" t="s">
        <v>283</v>
      </c>
      <c r="D2103" t="s">
        <v>727</v>
      </c>
      <c r="E2103">
        <v>2401673</v>
      </c>
      <c r="F2103" t="s">
        <v>2699</v>
      </c>
      <c r="G2103">
        <v>191795</v>
      </c>
      <c r="H2103" t="s">
        <v>4236</v>
      </c>
      <c r="I2103">
        <v>104</v>
      </c>
      <c r="J2103">
        <v>303</v>
      </c>
      <c r="K2103" s="172">
        <v>34</v>
      </c>
      <c r="L2103" t="s">
        <v>4764</v>
      </c>
      <c r="M2103" t="s">
        <v>4701</v>
      </c>
      <c r="N2103" s="177"/>
      <c r="O2103" s="166"/>
    </row>
    <row r="2104" spans="1:15" ht="15" x14ac:dyDescent="0.25">
      <c r="A2104">
        <v>290610</v>
      </c>
      <c r="B2104" t="s">
        <v>29</v>
      </c>
      <c r="C2104" t="s">
        <v>319</v>
      </c>
      <c r="D2104" t="s">
        <v>758</v>
      </c>
      <c r="E2104">
        <v>3619389</v>
      </c>
      <c r="F2104" t="s">
        <v>997</v>
      </c>
      <c r="G2104">
        <v>185426</v>
      </c>
      <c r="H2104" t="s">
        <v>4236</v>
      </c>
      <c r="I2104">
        <v>80</v>
      </c>
      <c r="J2104">
        <v>130</v>
      </c>
      <c r="K2104" s="172">
        <v>62</v>
      </c>
      <c r="L2104" t="s">
        <v>4764</v>
      </c>
      <c r="M2104" t="s">
        <v>4701</v>
      </c>
      <c r="N2104" s="177"/>
      <c r="O2104" s="166"/>
    </row>
    <row r="2105" spans="1:15" ht="15" x14ac:dyDescent="0.25">
      <c r="A2105">
        <v>293135</v>
      </c>
      <c r="B2105" t="s">
        <v>25</v>
      </c>
      <c r="C2105" t="s">
        <v>164</v>
      </c>
      <c r="D2105" t="s">
        <v>623</v>
      </c>
      <c r="E2105">
        <v>1201</v>
      </c>
      <c r="F2105" t="s">
        <v>3981</v>
      </c>
      <c r="G2105">
        <v>1699148</v>
      </c>
      <c r="H2105" t="s">
        <v>4236</v>
      </c>
      <c r="I2105">
        <v>25</v>
      </c>
      <c r="J2105">
        <v>228</v>
      </c>
      <c r="K2105" s="172">
        <v>11</v>
      </c>
      <c r="L2105" t="s">
        <v>4764</v>
      </c>
      <c r="M2105" t="s">
        <v>4701</v>
      </c>
      <c r="N2105" s="177"/>
      <c r="O2105" s="166"/>
    </row>
    <row r="2106" spans="1:15" ht="15" x14ac:dyDescent="0.25">
      <c r="A2106">
        <v>292200</v>
      </c>
      <c r="B2106" t="s">
        <v>25</v>
      </c>
      <c r="C2106" t="s">
        <v>164</v>
      </c>
      <c r="D2106" t="s">
        <v>620</v>
      </c>
      <c r="E2106">
        <v>7063873</v>
      </c>
      <c r="F2106" t="s">
        <v>1764</v>
      </c>
      <c r="G2106">
        <v>1653784</v>
      </c>
      <c r="H2106" t="s">
        <v>4236</v>
      </c>
      <c r="I2106">
        <v>129</v>
      </c>
      <c r="J2106">
        <v>218</v>
      </c>
      <c r="K2106" s="172">
        <v>59</v>
      </c>
      <c r="L2106" t="s">
        <v>4764</v>
      </c>
      <c r="M2106" t="s">
        <v>4701</v>
      </c>
      <c r="N2106" s="177"/>
      <c r="O2106" s="166"/>
    </row>
    <row r="2107" spans="1:15" ht="15" x14ac:dyDescent="0.25">
      <c r="A2107">
        <v>291920</v>
      </c>
      <c r="B2107" t="s">
        <v>26</v>
      </c>
      <c r="C2107" t="s">
        <v>195</v>
      </c>
      <c r="D2107" t="s">
        <v>642</v>
      </c>
      <c r="E2107">
        <v>6933505</v>
      </c>
      <c r="F2107" t="s">
        <v>2003</v>
      </c>
      <c r="G2107">
        <v>201421</v>
      </c>
      <c r="H2107" t="s">
        <v>4236</v>
      </c>
      <c r="I2107">
        <v>54</v>
      </c>
      <c r="J2107">
        <v>279</v>
      </c>
      <c r="K2107" s="172">
        <v>19</v>
      </c>
      <c r="L2107" t="s">
        <v>4764</v>
      </c>
      <c r="M2107" t="s">
        <v>4701</v>
      </c>
      <c r="N2107" s="177"/>
      <c r="O2107" s="166"/>
    </row>
    <row r="2108" spans="1:15" ht="15" x14ac:dyDescent="0.25">
      <c r="A2108">
        <v>291750</v>
      </c>
      <c r="B2108" t="s">
        <v>24</v>
      </c>
      <c r="C2108" t="s">
        <v>134</v>
      </c>
      <c r="D2108" t="s">
        <v>588</v>
      </c>
      <c r="E2108">
        <v>2466759</v>
      </c>
      <c r="F2108" t="s">
        <v>1515</v>
      </c>
      <c r="G2108">
        <v>198560</v>
      </c>
      <c r="H2108" t="s">
        <v>4236</v>
      </c>
      <c r="I2108">
        <v>43</v>
      </c>
      <c r="J2108">
        <v>326</v>
      </c>
      <c r="K2108" s="172">
        <v>13</v>
      </c>
      <c r="L2108" t="s">
        <v>4764</v>
      </c>
      <c r="M2108" t="s">
        <v>4701</v>
      </c>
      <c r="N2108" s="177"/>
      <c r="O2108" s="166"/>
    </row>
    <row r="2109" spans="1:15" ht="15" x14ac:dyDescent="0.25">
      <c r="A2109">
        <v>291300</v>
      </c>
      <c r="B2109" t="s">
        <v>23</v>
      </c>
      <c r="C2109" t="s">
        <v>84</v>
      </c>
      <c r="D2109" t="s">
        <v>538</v>
      </c>
      <c r="E2109">
        <v>3598012</v>
      </c>
      <c r="F2109" t="s">
        <v>1177</v>
      </c>
      <c r="G2109">
        <v>193720</v>
      </c>
      <c r="H2109" t="s">
        <v>4236</v>
      </c>
      <c r="I2109">
        <v>96</v>
      </c>
      <c r="J2109">
        <v>252</v>
      </c>
      <c r="K2109" s="172">
        <v>38</v>
      </c>
      <c r="L2109" t="s">
        <v>4764</v>
      </c>
      <c r="M2109" t="s">
        <v>4701</v>
      </c>
      <c r="N2109" s="177"/>
      <c r="O2109" s="166"/>
    </row>
    <row r="2110" spans="1:15" ht="15" x14ac:dyDescent="0.25">
      <c r="A2110">
        <v>292800</v>
      </c>
      <c r="B2110" t="s">
        <v>23</v>
      </c>
      <c r="C2110" t="s">
        <v>95</v>
      </c>
      <c r="D2110" t="s">
        <v>560</v>
      </c>
      <c r="E2110">
        <v>7693346</v>
      </c>
      <c r="F2110" t="s">
        <v>1330</v>
      </c>
      <c r="G2110">
        <v>1572512</v>
      </c>
      <c r="H2110" t="s">
        <v>4236</v>
      </c>
      <c r="I2110">
        <v>119</v>
      </c>
      <c r="J2110">
        <v>248</v>
      </c>
      <c r="K2110" s="172">
        <v>48</v>
      </c>
      <c r="L2110" t="s">
        <v>4764</v>
      </c>
      <c r="M2110" t="s">
        <v>4701</v>
      </c>
      <c r="N2110" s="177"/>
      <c r="O2110" s="166"/>
    </row>
    <row r="2111" spans="1:15" ht="15" x14ac:dyDescent="0.25">
      <c r="A2111">
        <v>292530</v>
      </c>
      <c r="B2111" t="s">
        <v>25</v>
      </c>
      <c r="C2111" t="s">
        <v>155</v>
      </c>
      <c r="D2111" t="s">
        <v>610</v>
      </c>
      <c r="E2111">
        <v>2510707</v>
      </c>
      <c r="F2111" t="s">
        <v>1667</v>
      </c>
      <c r="G2111">
        <v>207772</v>
      </c>
      <c r="H2111" t="s">
        <v>4236</v>
      </c>
      <c r="I2111">
        <v>41</v>
      </c>
      <c r="J2111">
        <v>263</v>
      </c>
      <c r="K2111" s="172">
        <v>16</v>
      </c>
      <c r="L2111" t="s">
        <v>4764</v>
      </c>
      <c r="M2111" t="s">
        <v>4701</v>
      </c>
      <c r="N2111" s="177"/>
      <c r="O2111" s="166"/>
    </row>
    <row r="2112" spans="1:15" ht="15" x14ac:dyDescent="0.25">
      <c r="A2112">
        <v>291920</v>
      </c>
      <c r="B2112" t="s">
        <v>26</v>
      </c>
      <c r="C2112" t="s">
        <v>195</v>
      </c>
      <c r="D2112" t="s">
        <v>642</v>
      </c>
      <c r="E2112">
        <v>2799162</v>
      </c>
      <c r="F2112" t="s">
        <v>1994</v>
      </c>
      <c r="G2112">
        <v>201103</v>
      </c>
      <c r="H2112" t="s">
        <v>4236</v>
      </c>
      <c r="I2112">
        <v>10</v>
      </c>
      <c r="J2112">
        <v>396</v>
      </c>
      <c r="K2112" s="172">
        <v>3</v>
      </c>
      <c r="L2112" t="s">
        <v>4764</v>
      </c>
      <c r="M2112" t="s">
        <v>4701</v>
      </c>
      <c r="N2112" s="177"/>
      <c r="O2112" s="166"/>
    </row>
    <row r="2113" spans="1:15" ht="15" x14ac:dyDescent="0.25">
      <c r="A2113">
        <v>291350</v>
      </c>
      <c r="B2113" t="s">
        <v>30</v>
      </c>
      <c r="C2113" t="s">
        <v>377</v>
      </c>
      <c r="D2113" t="s">
        <v>815</v>
      </c>
      <c r="E2113">
        <v>3011186</v>
      </c>
      <c r="F2113" t="s">
        <v>1696</v>
      </c>
      <c r="G2113">
        <v>194158</v>
      </c>
      <c r="H2113" t="s">
        <v>4236</v>
      </c>
      <c r="I2113">
        <v>118</v>
      </c>
      <c r="J2113">
        <v>278</v>
      </c>
      <c r="K2113" s="172">
        <v>42</v>
      </c>
      <c r="L2113" t="s">
        <v>4764</v>
      </c>
      <c r="M2113" t="s">
        <v>4701</v>
      </c>
      <c r="N2113" s="177"/>
      <c r="O2113" s="166"/>
    </row>
    <row r="2114" spans="1:15" ht="15" x14ac:dyDescent="0.25">
      <c r="A2114">
        <v>293300</v>
      </c>
      <c r="B2114" t="s">
        <v>23</v>
      </c>
      <c r="C2114" t="s">
        <v>95</v>
      </c>
      <c r="D2114" t="s">
        <v>565</v>
      </c>
      <c r="E2114">
        <v>7169620</v>
      </c>
      <c r="F2114" t="s">
        <v>1375</v>
      </c>
      <c r="G2114">
        <v>1476661</v>
      </c>
      <c r="H2114" t="s">
        <v>4236</v>
      </c>
      <c r="I2114">
        <v>43</v>
      </c>
      <c r="J2114">
        <v>226</v>
      </c>
      <c r="K2114" s="172">
        <v>19</v>
      </c>
      <c r="L2114" t="s">
        <v>4764</v>
      </c>
      <c r="M2114" t="s">
        <v>4701</v>
      </c>
      <c r="N2114" s="177"/>
      <c r="O2114" s="166"/>
    </row>
    <row r="2115" spans="1:15" ht="15" x14ac:dyDescent="0.25">
      <c r="A2115">
        <v>292870</v>
      </c>
      <c r="B2115" t="s">
        <v>26</v>
      </c>
      <c r="C2115" t="s">
        <v>205</v>
      </c>
      <c r="D2115" t="s">
        <v>667</v>
      </c>
      <c r="E2115">
        <v>2520087</v>
      </c>
      <c r="F2115" t="s">
        <v>2263</v>
      </c>
      <c r="G2115">
        <v>213942</v>
      </c>
      <c r="H2115" t="s">
        <v>4236</v>
      </c>
      <c r="I2115">
        <v>58</v>
      </c>
      <c r="J2115">
        <v>313</v>
      </c>
      <c r="K2115" s="172">
        <v>19</v>
      </c>
      <c r="L2115" t="s">
        <v>4764</v>
      </c>
      <c r="M2115" t="s">
        <v>4701</v>
      </c>
      <c r="N2115" s="177"/>
      <c r="O2115" s="166"/>
    </row>
    <row r="2116" spans="1:15" ht="15" x14ac:dyDescent="0.25">
      <c r="A2116">
        <v>292340</v>
      </c>
      <c r="B2116" t="s">
        <v>30</v>
      </c>
      <c r="C2116" t="s">
        <v>356</v>
      </c>
      <c r="D2116" t="s">
        <v>805</v>
      </c>
      <c r="E2116">
        <v>5794269</v>
      </c>
      <c r="F2116" t="s">
        <v>3128</v>
      </c>
      <c r="G2116">
        <v>205729</v>
      </c>
      <c r="H2116" t="s">
        <v>4236</v>
      </c>
      <c r="I2116">
        <v>34</v>
      </c>
      <c r="J2116">
        <v>214</v>
      </c>
      <c r="K2116" s="172">
        <v>16</v>
      </c>
      <c r="L2116" t="s">
        <v>4764</v>
      </c>
      <c r="M2116" t="s">
        <v>4701</v>
      </c>
      <c r="N2116" s="177"/>
      <c r="O2116" s="166"/>
    </row>
    <row r="2117" spans="1:15" ht="15" x14ac:dyDescent="0.25">
      <c r="A2117">
        <v>291800</v>
      </c>
      <c r="B2117" t="s">
        <v>31</v>
      </c>
      <c r="C2117" t="s">
        <v>440</v>
      </c>
      <c r="D2117" t="s">
        <v>890</v>
      </c>
      <c r="E2117">
        <v>7296304</v>
      </c>
      <c r="F2117" t="s">
        <v>3615</v>
      </c>
      <c r="G2117">
        <v>1586688</v>
      </c>
      <c r="H2117" t="s">
        <v>4236</v>
      </c>
      <c r="I2117">
        <v>14</v>
      </c>
      <c r="J2117">
        <v>328</v>
      </c>
      <c r="K2117" s="172">
        <v>4</v>
      </c>
      <c r="L2117" t="s">
        <v>4764</v>
      </c>
      <c r="M2117" t="s">
        <v>4701</v>
      </c>
      <c r="N2117" s="177"/>
      <c r="O2117" s="166"/>
    </row>
    <row r="2118" spans="1:15" ht="15" x14ac:dyDescent="0.25">
      <c r="A2118">
        <v>292720</v>
      </c>
      <c r="B2118" t="s">
        <v>23</v>
      </c>
      <c r="C2118" t="s">
        <v>69</v>
      </c>
      <c r="D2118" t="s">
        <v>533</v>
      </c>
      <c r="E2118">
        <v>5516595</v>
      </c>
      <c r="F2118" t="s">
        <v>1152</v>
      </c>
      <c r="G2118">
        <v>210048</v>
      </c>
      <c r="H2118" t="s">
        <v>4236</v>
      </c>
      <c r="I2118">
        <v>0</v>
      </c>
      <c r="J2118">
        <v>347</v>
      </c>
      <c r="K2118" s="172">
        <v>0</v>
      </c>
      <c r="L2118" t="s">
        <v>4764</v>
      </c>
      <c r="M2118" t="s">
        <v>4701</v>
      </c>
      <c r="N2118" s="177"/>
      <c r="O2118" s="166"/>
    </row>
    <row r="2119" spans="1:15" ht="15" x14ac:dyDescent="0.25">
      <c r="A2119">
        <v>292740</v>
      </c>
      <c r="B2119" t="s">
        <v>26</v>
      </c>
      <c r="C2119" t="s">
        <v>195</v>
      </c>
      <c r="D2119" t="s">
        <v>644</v>
      </c>
      <c r="E2119">
        <v>7872801</v>
      </c>
      <c r="F2119" t="s">
        <v>2084</v>
      </c>
      <c r="G2119">
        <v>1595504</v>
      </c>
      <c r="H2119" t="s">
        <v>4236</v>
      </c>
      <c r="I2119">
        <v>56</v>
      </c>
      <c r="J2119">
        <v>169</v>
      </c>
      <c r="K2119" s="172">
        <v>33</v>
      </c>
      <c r="L2119" t="s">
        <v>4764</v>
      </c>
      <c r="M2119" t="s">
        <v>4701</v>
      </c>
      <c r="N2119" s="177"/>
      <c r="O2119" s="166"/>
    </row>
    <row r="2120" spans="1:15" ht="15" x14ac:dyDescent="0.25">
      <c r="A2120">
        <v>291800</v>
      </c>
      <c r="B2120" t="s">
        <v>31</v>
      </c>
      <c r="C2120" t="s">
        <v>440</v>
      </c>
      <c r="D2120" t="s">
        <v>890</v>
      </c>
      <c r="E2120">
        <v>2400707</v>
      </c>
      <c r="F2120" t="s">
        <v>3601</v>
      </c>
      <c r="G2120">
        <v>199184</v>
      </c>
      <c r="H2120" t="s">
        <v>4236</v>
      </c>
      <c r="I2120">
        <v>93</v>
      </c>
      <c r="J2120">
        <v>331</v>
      </c>
      <c r="K2120" s="172">
        <v>28</v>
      </c>
      <c r="L2120" t="s">
        <v>4764</v>
      </c>
      <c r="M2120" t="s">
        <v>4701</v>
      </c>
      <c r="N2120" s="177"/>
      <c r="O2120" s="166"/>
    </row>
    <row r="2121" spans="1:15" ht="15" x14ac:dyDescent="0.25">
      <c r="A2121">
        <v>293340</v>
      </c>
      <c r="B2121" t="s">
        <v>23</v>
      </c>
      <c r="C2121" t="s">
        <v>69</v>
      </c>
      <c r="D2121" t="s">
        <v>535</v>
      </c>
      <c r="E2121">
        <v>3598020</v>
      </c>
      <c r="F2121" t="s">
        <v>1162</v>
      </c>
      <c r="G2121">
        <v>220086</v>
      </c>
      <c r="H2121" t="s">
        <v>4236</v>
      </c>
      <c r="I2121">
        <v>186</v>
      </c>
      <c r="J2121">
        <v>348</v>
      </c>
      <c r="K2121" s="172">
        <v>53</v>
      </c>
      <c r="L2121" t="s">
        <v>4764</v>
      </c>
      <c r="M2121" t="s">
        <v>4701</v>
      </c>
      <c r="N2121" s="177"/>
      <c r="O2121" s="166"/>
    </row>
    <row r="2122" spans="1:15" ht="15" x14ac:dyDescent="0.25">
      <c r="A2122">
        <v>292560</v>
      </c>
      <c r="B2122" t="s">
        <v>24</v>
      </c>
      <c r="C2122" t="s">
        <v>115</v>
      </c>
      <c r="D2122" t="s">
        <v>581</v>
      </c>
      <c r="E2122">
        <v>6925766</v>
      </c>
      <c r="F2122" t="s">
        <v>1475</v>
      </c>
      <c r="G2122">
        <v>208329</v>
      </c>
      <c r="H2122" t="s">
        <v>4236</v>
      </c>
      <c r="I2122">
        <v>120</v>
      </c>
      <c r="J2122">
        <v>291</v>
      </c>
      <c r="K2122" s="172">
        <v>41</v>
      </c>
      <c r="L2122" t="s">
        <v>4764</v>
      </c>
      <c r="M2122" t="s">
        <v>4701</v>
      </c>
      <c r="N2122" s="177"/>
      <c r="O2122" s="166"/>
    </row>
    <row r="2123" spans="1:15" ht="15" x14ac:dyDescent="0.25">
      <c r="A2123">
        <v>292210</v>
      </c>
      <c r="B2123" t="s">
        <v>23</v>
      </c>
      <c r="C2123" t="s">
        <v>37</v>
      </c>
      <c r="D2123" t="s">
        <v>508</v>
      </c>
      <c r="E2123">
        <v>5050332</v>
      </c>
      <c r="F2123" t="s">
        <v>1003</v>
      </c>
      <c r="G2123">
        <v>204412</v>
      </c>
      <c r="H2123" t="s">
        <v>4236</v>
      </c>
      <c r="I2123">
        <v>57</v>
      </c>
      <c r="J2123">
        <v>234</v>
      </c>
      <c r="K2123" s="172">
        <v>24</v>
      </c>
      <c r="L2123" t="s">
        <v>4764</v>
      </c>
      <c r="M2123" t="s">
        <v>4701</v>
      </c>
      <c r="N2123" s="177"/>
      <c r="O2123" s="166"/>
    </row>
    <row r="2124" spans="1:15" ht="15" x14ac:dyDescent="0.25">
      <c r="A2124">
        <v>292810</v>
      </c>
      <c r="B2124" t="s">
        <v>29</v>
      </c>
      <c r="C2124" t="s">
        <v>319</v>
      </c>
      <c r="D2124" t="s">
        <v>763</v>
      </c>
      <c r="E2124">
        <v>4031687</v>
      </c>
      <c r="F2124" t="s">
        <v>2899</v>
      </c>
      <c r="G2124">
        <v>213373</v>
      </c>
      <c r="H2124" t="s">
        <v>4236</v>
      </c>
      <c r="I2124">
        <v>4</v>
      </c>
      <c r="J2124">
        <v>118</v>
      </c>
      <c r="K2124" s="172">
        <v>3</v>
      </c>
      <c r="L2124" t="s">
        <v>4764</v>
      </c>
      <c r="M2124" t="s">
        <v>4701</v>
      </c>
      <c r="N2124" s="177"/>
      <c r="O2124" s="166"/>
    </row>
    <row r="2125" spans="1:15" ht="15" x14ac:dyDescent="0.25">
      <c r="A2125">
        <v>291170</v>
      </c>
      <c r="B2125" t="s">
        <v>30</v>
      </c>
      <c r="C2125" t="s">
        <v>356</v>
      </c>
      <c r="D2125" t="s">
        <v>795</v>
      </c>
      <c r="E2125">
        <v>2412667</v>
      </c>
      <c r="F2125" t="s">
        <v>3073</v>
      </c>
      <c r="G2125">
        <v>192562</v>
      </c>
      <c r="H2125" t="s">
        <v>4236</v>
      </c>
      <c r="I2125">
        <v>50</v>
      </c>
      <c r="J2125">
        <v>231</v>
      </c>
      <c r="K2125" s="172">
        <v>22</v>
      </c>
      <c r="L2125" t="s">
        <v>4764</v>
      </c>
      <c r="M2125" t="s">
        <v>4701</v>
      </c>
      <c r="N2125" s="177"/>
      <c r="O2125" s="166"/>
    </row>
    <row r="2126" spans="1:15" ht="15" x14ac:dyDescent="0.25">
      <c r="A2126">
        <v>291800</v>
      </c>
      <c r="B2126" t="s">
        <v>31</v>
      </c>
      <c r="C2126" t="s">
        <v>440</v>
      </c>
      <c r="D2126" t="s">
        <v>890</v>
      </c>
      <c r="E2126">
        <v>2400472</v>
      </c>
      <c r="F2126" t="s">
        <v>3599</v>
      </c>
      <c r="G2126">
        <v>1644599</v>
      </c>
      <c r="H2126" t="s">
        <v>4236</v>
      </c>
      <c r="I2126">
        <v>151</v>
      </c>
      <c r="J2126">
        <v>365</v>
      </c>
      <c r="K2126" s="172">
        <v>41</v>
      </c>
      <c r="L2126" t="s">
        <v>4764</v>
      </c>
      <c r="M2126" t="s">
        <v>4701</v>
      </c>
      <c r="N2126" s="177"/>
      <c r="O2126" s="166"/>
    </row>
    <row r="2127" spans="1:15" ht="15" x14ac:dyDescent="0.25">
      <c r="A2127">
        <v>291490</v>
      </c>
      <c r="B2127" t="s">
        <v>31</v>
      </c>
      <c r="C2127" t="s">
        <v>408</v>
      </c>
      <c r="D2127" t="s">
        <v>846</v>
      </c>
      <c r="E2127">
        <v>6626742</v>
      </c>
      <c r="F2127" t="s">
        <v>4476</v>
      </c>
      <c r="G2127">
        <v>196355</v>
      </c>
      <c r="H2127" t="s">
        <v>4236</v>
      </c>
      <c r="I2127">
        <v>45</v>
      </c>
      <c r="J2127">
        <v>199</v>
      </c>
      <c r="K2127" s="172">
        <v>23</v>
      </c>
      <c r="L2127" t="s">
        <v>4764</v>
      </c>
      <c r="M2127" t="s">
        <v>4701</v>
      </c>
      <c r="N2127" s="177"/>
      <c r="O2127" s="166"/>
    </row>
    <row r="2128" spans="1:15" ht="15" x14ac:dyDescent="0.25">
      <c r="A2128">
        <v>290490</v>
      </c>
      <c r="B2128" t="s">
        <v>26</v>
      </c>
      <c r="C2128" t="s">
        <v>185</v>
      </c>
      <c r="D2128" t="s">
        <v>632</v>
      </c>
      <c r="E2128">
        <v>3323935</v>
      </c>
      <c r="F2128" t="s">
        <v>1928</v>
      </c>
      <c r="G2128">
        <v>183741</v>
      </c>
      <c r="H2128" t="s">
        <v>4236</v>
      </c>
      <c r="I2128">
        <v>24</v>
      </c>
      <c r="J2128">
        <v>250</v>
      </c>
      <c r="K2128" s="172">
        <v>10</v>
      </c>
      <c r="L2128" t="s">
        <v>4764</v>
      </c>
      <c r="M2128" t="s">
        <v>4701</v>
      </c>
      <c r="N2128" s="177"/>
      <c r="O2128" s="166"/>
    </row>
    <row r="2129" spans="1:15" ht="15" x14ac:dyDescent="0.25">
      <c r="A2129">
        <v>291110</v>
      </c>
      <c r="B2129" t="s">
        <v>29</v>
      </c>
      <c r="C2129" t="s">
        <v>292</v>
      </c>
      <c r="D2129" t="s">
        <v>740</v>
      </c>
      <c r="E2129">
        <v>2846187</v>
      </c>
      <c r="F2129" t="s">
        <v>4571</v>
      </c>
      <c r="G2129">
        <v>2297426</v>
      </c>
      <c r="H2129" t="s">
        <v>4236</v>
      </c>
      <c r="I2129">
        <v>5</v>
      </c>
      <c r="J2129">
        <v>45</v>
      </c>
      <c r="K2129" s="172">
        <v>11</v>
      </c>
      <c r="L2129" t="s">
        <v>4764</v>
      </c>
      <c r="M2129" t="s">
        <v>4701</v>
      </c>
      <c r="N2129" s="177"/>
      <c r="O2129" s="166"/>
    </row>
    <row r="2130" spans="1:15" ht="15" x14ac:dyDescent="0.25">
      <c r="A2130">
        <v>290700</v>
      </c>
      <c r="B2130" t="s">
        <v>27</v>
      </c>
      <c r="C2130" t="s">
        <v>230</v>
      </c>
      <c r="D2130" t="s">
        <v>677</v>
      </c>
      <c r="E2130">
        <v>2512130</v>
      </c>
      <c r="F2130" t="s">
        <v>2337</v>
      </c>
      <c r="G2130">
        <v>186619</v>
      </c>
      <c r="H2130" t="s">
        <v>4236</v>
      </c>
      <c r="I2130">
        <v>50</v>
      </c>
      <c r="J2130">
        <v>337</v>
      </c>
      <c r="K2130" s="172">
        <v>15</v>
      </c>
      <c r="L2130" t="s">
        <v>4764</v>
      </c>
      <c r="M2130" t="s">
        <v>4701</v>
      </c>
      <c r="N2130" s="177"/>
      <c r="O2130" s="166"/>
    </row>
    <row r="2131" spans="1:15" ht="15" x14ac:dyDescent="0.25">
      <c r="A2131">
        <v>292740</v>
      </c>
      <c r="B2131" t="s">
        <v>26</v>
      </c>
      <c r="C2131" t="s">
        <v>195</v>
      </c>
      <c r="D2131" t="s">
        <v>644</v>
      </c>
      <c r="E2131">
        <v>7573960</v>
      </c>
      <c r="F2131" t="s">
        <v>2080</v>
      </c>
      <c r="G2131">
        <v>1552171</v>
      </c>
      <c r="H2131" t="s">
        <v>4236</v>
      </c>
      <c r="I2131">
        <v>64</v>
      </c>
      <c r="J2131">
        <v>171</v>
      </c>
      <c r="K2131" s="172">
        <v>37</v>
      </c>
      <c r="L2131" t="s">
        <v>4764</v>
      </c>
      <c r="M2131" t="s">
        <v>4701</v>
      </c>
      <c r="N2131" s="177"/>
      <c r="O2131" s="166"/>
    </row>
    <row r="2132" spans="1:15" ht="15" x14ac:dyDescent="0.25">
      <c r="A2132">
        <v>291840</v>
      </c>
      <c r="B2132" t="s">
        <v>28</v>
      </c>
      <c r="C2132" t="s">
        <v>263</v>
      </c>
      <c r="D2132" t="s">
        <v>709</v>
      </c>
      <c r="E2132">
        <v>104256</v>
      </c>
      <c r="F2132" t="s">
        <v>4107</v>
      </c>
      <c r="G2132">
        <v>2194244</v>
      </c>
      <c r="H2132" t="s">
        <v>4237</v>
      </c>
      <c r="I2132">
        <v>75</v>
      </c>
      <c r="J2132">
        <v>266</v>
      </c>
      <c r="K2132" s="172">
        <v>28</v>
      </c>
      <c r="L2132" t="s">
        <v>4764</v>
      </c>
      <c r="M2132" t="s">
        <v>4701</v>
      </c>
      <c r="N2132" s="177"/>
      <c r="O2132" s="166"/>
    </row>
    <row r="2133" spans="1:15" ht="15" x14ac:dyDescent="0.25">
      <c r="A2133">
        <v>291120</v>
      </c>
      <c r="B2133" t="s">
        <v>31</v>
      </c>
      <c r="C2133" t="s">
        <v>465</v>
      </c>
      <c r="D2133" t="s">
        <v>901</v>
      </c>
      <c r="E2133">
        <v>2402254</v>
      </c>
      <c r="F2133" t="s">
        <v>3666</v>
      </c>
      <c r="G2133">
        <v>192023</v>
      </c>
      <c r="H2133" t="s">
        <v>4236</v>
      </c>
      <c r="I2133">
        <v>150</v>
      </c>
      <c r="J2133">
        <v>247</v>
      </c>
      <c r="K2133" s="172">
        <v>61</v>
      </c>
      <c r="L2133" t="s">
        <v>4764</v>
      </c>
      <c r="M2133" t="s">
        <v>4701</v>
      </c>
      <c r="N2133" s="177"/>
      <c r="O2133" s="166"/>
    </row>
    <row r="2134" spans="1:15" ht="15" x14ac:dyDescent="0.25">
      <c r="A2134">
        <v>290980</v>
      </c>
      <c r="B2134" t="s">
        <v>26</v>
      </c>
      <c r="C2134" t="s">
        <v>185</v>
      </c>
      <c r="D2134" t="s">
        <v>634</v>
      </c>
      <c r="E2134">
        <v>3436381</v>
      </c>
      <c r="F2134" t="s">
        <v>1941</v>
      </c>
      <c r="G2134">
        <v>188867</v>
      </c>
      <c r="H2134" t="s">
        <v>4236</v>
      </c>
      <c r="I2134">
        <v>220</v>
      </c>
      <c r="J2134">
        <v>423</v>
      </c>
      <c r="K2134" s="172">
        <v>52</v>
      </c>
      <c r="L2134" t="s">
        <v>4764</v>
      </c>
      <c r="M2134" t="s">
        <v>4701</v>
      </c>
      <c r="N2134" s="177"/>
      <c r="O2134" s="166"/>
    </row>
    <row r="2135" spans="1:15" ht="15" x14ac:dyDescent="0.25">
      <c r="A2135">
        <v>292150</v>
      </c>
      <c r="B2135" t="s">
        <v>23</v>
      </c>
      <c r="C2135" t="s">
        <v>95</v>
      </c>
      <c r="D2135" t="s">
        <v>555</v>
      </c>
      <c r="E2135">
        <v>9292918</v>
      </c>
      <c r="F2135" t="s">
        <v>1302</v>
      </c>
      <c r="G2135">
        <v>1629034</v>
      </c>
      <c r="H2135" t="s">
        <v>4236</v>
      </c>
      <c r="I2135">
        <v>95</v>
      </c>
      <c r="J2135">
        <v>292</v>
      </c>
      <c r="K2135" s="172">
        <v>33</v>
      </c>
      <c r="L2135" t="s">
        <v>4764</v>
      </c>
      <c r="M2135" t="s">
        <v>4701</v>
      </c>
      <c r="N2135" s="177"/>
      <c r="O2135" s="166"/>
    </row>
    <row r="2136" spans="1:15" ht="15" x14ac:dyDescent="0.25">
      <c r="A2136">
        <v>291570</v>
      </c>
      <c r="B2136" t="s">
        <v>31</v>
      </c>
      <c r="C2136" t="s">
        <v>440</v>
      </c>
      <c r="D2136" t="s">
        <v>886</v>
      </c>
      <c r="E2136">
        <v>3196704</v>
      </c>
      <c r="F2136" t="s">
        <v>3571</v>
      </c>
      <c r="G2136">
        <v>197033</v>
      </c>
      <c r="H2136" t="s">
        <v>4236</v>
      </c>
      <c r="I2136">
        <v>151</v>
      </c>
      <c r="J2136">
        <v>365</v>
      </c>
      <c r="K2136" s="172">
        <v>41</v>
      </c>
      <c r="L2136" t="s">
        <v>4764</v>
      </c>
      <c r="M2136" t="s">
        <v>4701</v>
      </c>
      <c r="N2136" s="177"/>
      <c r="O2136" s="166"/>
    </row>
    <row r="2137" spans="1:15" ht="15" x14ac:dyDescent="0.25">
      <c r="A2137">
        <v>290100</v>
      </c>
      <c r="B2137" t="s">
        <v>26</v>
      </c>
      <c r="C2137" t="s">
        <v>205</v>
      </c>
      <c r="D2137" t="s">
        <v>650</v>
      </c>
      <c r="E2137">
        <v>2414252</v>
      </c>
      <c r="F2137" t="s">
        <v>3730</v>
      </c>
      <c r="G2137">
        <v>179728</v>
      </c>
      <c r="H2137" t="s">
        <v>4236</v>
      </c>
      <c r="I2137">
        <v>133</v>
      </c>
      <c r="J2137">
        <v>324</v>
      </c>
      <c r="K2137" s="172">
        <v>41</v>
      </c>
      <c r="L2137" t="s">
        <v>4764</v>
      </c>
      <c r="M2137" t="s">
        <v>4701</v>
      </c>
      <c r="N2137" s="177"/>
      <c r="O2137" s="166"/>
    </row>
    <row r="2138" spans="1:15" ht="15" x14ac:dyDescent="0.25">
      <c r="A2138">
        <v>291480</v>
      </c>
      <c r="B2138" t="s">
        <v>31</v>
      </c>
      <c r="C2138" t="s">
        <v>417</v>
      </c>
      <c r="D2138" t="s">
        <v>861</v>
      </c>
      <c r="E2138">
        <v>2772302</v>
      </c>
      <c r="F2138" t="s">
        <v>3461</v>
      </c>
      <c r="G2138">
        <v>196177</v>
      </c>
      <c r="H2138" t="s">
        <v>4236</v>
      </c>
      <c r="I2138">
        <v>140</v>
      </c>
      <c r="J2138">
        <v>400</v>
      </c>
      <c r="K2138" s="172">
        <v>35</v>
      </c>
      <c r="L2138" t="s">
        <v>4764</v>
      </c>
      <c r="M2138" t="s">
        <v>4701</v>
      </c>
      <c r="N2138" s="177"/>
      <c r="O2138" s="166"/>
    </row>
    <row r="2139" spans="1:15" ht="15" x14ac:dyDescent="0.25">
      <c r="A2139">
        <v>292400</v>
      </c>
      <c r="B2139" t="s">
        <v>28</v>
      </c>
      <c r="C2139" t="s">
        <v>274</v>
      </c>
      <c r="D2139" t="s">
        <v>720</v>
      </c>
      <c r="E2139">
        <v>2533294</v>
      </c>
      <c r="F2139" t="s">
        <v>2642</v>
      </c>
      <c r="G2139">
        <v>206148</v>
      </c>
      <c r="H2139" t="s">
        <v>4236</v>
      </c>
      <c r="I2139">
        <v>13</v>
      </c>
      <c r="J2139">
        <v>329</v>
      </c>
      <c r="K2139" s="172">
        <v>4</v>
      </c>
      <c r="L2139" t="s">
        <v>4764</v>
      </c>
      <c r="M2139" t="s">
        <v>4701</v>
      </c>
      <c r="N2139" s="177"/>
      <c r="O2139" s="166"/>
    </row>
    <row r="2140" spans="1:15" ht="15" x14ac:dyDescent="0.25">
      <c r="A2140">
        <v>290270</v>
      </c>
      <c r="B2140" t="s">
        <v>29</v>
      </c>
      <c r="C2140" t="s">
        <v>309</v>
      </c>
      <c r="D2140" t="s">
        <v>748</v>
      </c>
      <c r="E2140">
        <v>2304562</v>
      </c>
      <c r="F2140" t="s">
        <v>2790</v>
      </c>
      <c r="G2140">
        <v>1532693</v>
      </c>
      <c r="H2140" t="s">
        <v>4236</v>
      </c>
      <c r="I2140">
        <v>45</v>
      </c>
      <c r="J2140">
        <v>155</v>
      </c>
      <c r="K2140" s="172">
        <v>29</v>
      </c>
      <c r="L2140" t="s">
        <v>4764</v>
      </c>
      <c r="M2140" t="s">
        <v>4701</v>
      </c>
      <c r="N2140" s="177"/>
      <c r="O2140" s="166"/>
    </row>
    <row r="2141" spans="1:15" ht="15" x14ac:dyDescent="0.25">
      <c r="A2141">
        <v>290210</v>
      </c>
      <c r="B2141" t="s">
        <v>23</v>
      </c>
      <c r="C2141" t="s">
        <v>95</v>
      </c>
      <c r="D2141" t="s">
        <v>548</v>
      </c>
      <c r="E2141">
        <v>3020177</v>
      </c>
      <c r="F2141" t="s">
        <v>1231</v>
      </c>
      <c r="G2141">
        <v>180734</v>
      </c>
      <c r="H2141" t="s">
        <v>4236</v>
      </c>
      <c r="I2141">
        <v>68</v>
      </c>
      <c r="J2141">
        <v>268</v>
      </c>
      <c r="K2141" s="172">
        <v>25</v>
      </c>
      <c r="L2141" t="s">
        <v>4764</v>
      </c>
      <c r="M2141" t="s">
        <v>4701</v>
      </c>
      <c r="N2141" s="177"/>
      <c r="O2141" s="166"/>
    </row>
    <row r="2142" spans="1:15" ht="15" x14ac:dyDescent="0.25">
      <c r="A2142">
        <v>291280</v>
      </c>
      <c r="B2142" t="s">
        <v>25</v>
      </c>
      <c r="C2142" t="s">
        <v>164</v>
      </c>
      <c r="D2142" t="s">
        <v>614</v>
      </c>
      <c r="E2142">
        <v>3357155</v>
      </c>
      <c r="F2142" t="s">
        <v>1712</v>
      </c>
      <c r="G2142">
        <v>193569</v>
      </c>
      <c r="H2142" t="s">
        <v>4236</v>
      </c>
      <c r="I2142">
        <v>318</v>
      </c>
      <c r="J2142">
        <v>430</v>
      </c>
      <c r="K2142" s="172">
        <v>74</v>
      </c>
      <c r="L2142" t="s">
        <v>4764</v>
      </c>
      <c r="M2142" t="s">
        <v>4701</v>
      </c>
      <c r="N2142" s="177"/>
      <c r="O2142" s="166"/>
    </row>
    <row r="2143" spans="1:15" ht="15" x14ac:dyDescent="0.25">
      <c r="A2143">
        <v>292740</v>
      </c>
      <c r="B2143" t="s">
        <v>26</v>
      </c>
      <c r="C2143" t="s">
        <v>195</v>
      </c>
      <c r="D2143" t="s">
        <v>644</v>
      </c>
      <c r="E2143">
        <v>9992251</v>
      </c>
      <c r="F2143" t="s">
        <v>2107</v>
      </c>
      <c r="G2143">
        <v>1710982</v>
      </c>
      <c r="H2143" t="s">
        <v>4236</v>
      </c>
      <c r="I2143">
        <v>88</v>
      </c>
      <c r="J2143">
        <v>274</v>
      </c>
      <c r="K2143" s="172">
        <v>32</v>
      </c>
      <c r="L2143" t="s">
        <v>4764</v>
      </c>
      <c r="M2143" t="s">
        <v>4701</v>
      </c>
      <c r="N2143" s="177"/>
      <c r="O2143" s="166"/>
    </row>
    <row r="2144" spans="1:15" ht="15" x14ac:dyDescent="0.25">
      <c r="A2144">
        <v>291490</v>
      </c>
      <c r="B2144" t="s">
        <v>31</v>
      </c>
      <c r="C2144" t="s">
        <v>408</v>
      </c>
      <c r="D2144" t="s">
        <v>846</v>
      </c>
      <c r="E2144">
        <v>9145559</v>
      </c>
      <c r="F2144" t="s">
        <v>4447</v>
      </c>
      <c r="G2144">
        <v>1616919</v>
      </c>
      <c r="H2144" t="s">
        <v>4236</v>
      </c>
      <c r="I2144">
        <v>81</v>
      </c>
      <c r="J2144">
        <v>161</v>
      </c>
      <c r="K2144" s="172">
        <v>50</v>
      </c>
      <c r="L2144" t="s">
        <v>4764</v>
      </c>
      <c r="M2144" t="s">
        <v>4701</v>
      </c>
      <c r="N2144" s="177"/>
      <c r="O2144" s="166"/>
    </row>
    <row r="2145" spans="1:15" ht="15" x14ac:dyDescent="0.25">
      <c r="A2145">
        <v>291080</v>
      </c>
      <c r="B2145" t="s">
        <v>23</v>
      </c>
      <c r="C2145" t="s">
        <v>37</v>
      </c>
      <c r="D2145" t="s">
        <v>502</v>
      </c>
      <c r="E2145">
        <v>4025555</v>
      </c>
      <c r="F2145" t="s">
        <v>4290</v>
      </c>
      <c r="G2145">
        <v>191353</v>
      </c>
      <c r="H2145" t="s">
        <v>4236</v>
      </c>
      <c r="I2145">
        <v>31</v>
      </c>
      <c r="J2145">
        <v>336</v>
      </c>
      <c r="K2145" s="172">
        <v>9</v>
      </c>
      <c r="L2145" t="s">
        <v>4764</v>
      </c>
      <c r="M2145" t="s">
        <v>4701</v>
      </c>
      <c r="N2145" s="177"/>
      <c r="O2145" s="166"/>
    </row>
    <row r="2146" spans="1:15" ht="15" x14ac:dyDescent="0.25">
      <c r="A2146">
        <v>290570</v>
      </c>
      <c r="B2146" t="s">
        <v>26</v>
      </c>
      <c r="C2146" t="s">
        <v>177</v>
      </c>
      <c r="D2146" t="s">
        <v>625</v>
      </c>
      <c r="E2146">
        <v>6682235</v>
      </c>
      <c r="F2146" t="s">
        <v>1850</v>
      </c>
      <c r="G2146">
        <v>184993</v>
      </c>
      <c r="H2146" t="s">
        <v>4236</v>
      </c>
      <c r="I2146">
        <v>52</v>
      </c>
      <c r="J2146">
        <v>233</v>
      </c>
      <c r="K2146" s="172">
        <v>22</v>
      </c>
      <c r="L2146" t="s">
        <v>4764</v>
      </c>
      <c r="M2146" t="s">
        <v>4701</v>
      </c>
      <c r="N2146" s="177"/>
      <c r="O2146" s="166"/>
    </row>
    <row r="2147" spans="1:15" ht="15" x14ac:dyDescent="0.25">
      <c r="A2147">
        <v>291340</v>
      </c>
      <c r="B2147" t="s">
        <v>30</v>
      </c>
      <c r="C2147" t="s">
        <v>356</v>
      </c>
      <c r="D2147" t="s">
        <v>797</v>
      </c>
      <c r="E2147">
        <v>2413256</v>
      </c>
      <c r="F2147" t="s">
        <v>1285</v>
      </c>
      <c r="G2147">
        <v>193976</v>
      </c>
      <c r="H2147" t="s">
        <v>4236</v>
      </c>
      <c r="I2147">
        <v>90</v>
      </c>
      <c r="J2147">
        <v>212</v>
      </c>
      <c r="K2147" s="172">
        <v>42</v>
      </c>
      <c r="L2147" t="s">
        <v>4764</v>
      </c>
      <c r="M2147" t="s">
        <v>4701</v>
      </c>
      <c r="N2147" s="177"/>
      <c r="O2147" s="166"/>
    </row>
    <row r="2148" spans="1:15" ht="15" x14ac:dyDescent="0.25">
      <c r="A2148">
        <v>291310</v>
      </c>
      <c r="B2148" t="s">
        <v>24</v>
      </c>
      <c r="C2148" t="s">
        <v>115</v>
      </c>
      <c r="D2148" t="s">
        <v>574</v>
      </c>
      <c r="E2148">
        <v>5888190</v>
      </c>
      <c r="F2148" t="s">
        <v>1420</v>
      </c>
      <c r="G2148">
        <v>193755</v>
      </c>
      <c r="H2148" t="s">
        <v>4236</v>
      </c>
      <c r="I2148">
        <v>116</v>
      </c>
      <c r="J2148">
        <v>279</v>
      </c>
      <c r="K2148" s="172">
        <v>42</v>
      </c>
      <c r="L2148" t="s">
        <v>4764</v>
      </c>
      <c r="M2148" t="s">
        <v>4701</v>
      </c>
      <c r="N2148" s="177"/>
      <c r="O2148" s="166"/>
    </row>
    <row r="2149" spans="1:15" ht="15" x14ac:dyDescent="0.25">
      <c r="A2149">
        <v>292700</v>
      </c>
      <c r="B2149" t="s">
        <v>27</v>
      </c>
      <c r="C2149" t="s">
        <v>230</v>
      </c>
      <c r="D2149" t="s">
        <v>688</v>
      </c>
      <c r="E2149">
        <v>2653303</v>
      </c>
      <c r="F2149" t="s">
        <v>2401</v>
      </c>
      <c r="G2149">
        <v>209856</v>
      </c>
      <c r="H2149" t="s">
        <v>4236</v>
      </c>
      <c r="I2149">
        <v>144</v>
      </c>
      <c r="J2149">
        <v>340</v>
      </c>
      <c r="K2149" s="172">
        <v>42</v>
      </c>
      <c r="L2149" t="s">
        <v>4764</v>
      </c>
      <c r="M2149" t="s">
        <v>4701</v>
      </c>
      <c r="N2149" s="177"/>
      <c r="O2149" s="166"/>
    </row>
    <row r="2150" spans="1:15" ht="15" x14ac:dyDescent="0.25">
      <c r="A2150">
        <v>292740</v>
      </c>
      <c r="B2150" t="s">
        <v>26</v>
      </c>
      <c r="C2150" t="s">
        <v>195</v>
      </c>
      <c r="D2150" t="s">
        <v>644</v>
      </c>
      <c r="E2150">
        <v>6388280</v>
      </c>
      <c r="F2150" t="s">
        <v>2072</v>
      </c>
      <c r="G2150">
        <v>212636</v>
      </c>
      <c r="H2150" t="s">
        <v>4236</v>
      </c>
      <c r="I2150">
        <v>65</v>
      </c>
      <c r="J2150">
        <v>167</v>
      </c>
      <c r="K2150" s="172">
        <v>39</v>
      </c>
      <c r="L2150" t="s">
        <v>4764</v>
      </c>
      <c r="M2150" t="s">
        <v>4701</v>
      </c>
      <c r="N2150" s="177"/>
      <c r="O2150" s="166"/>
    </row>
    <row r="2151" spans="1:15" ht="15" x14ac:dyDescent="0.25">
      <c r="A2151">
        <v>293100</v>
      </c>
      <c r="B2151" t="s">
        <v>30</v>
      </c>
      <c r="C2151" t="s">
        <v>332</v>
      </c>
      <c r="D2151" t="s">
        <v>789</v>
      </c>
      <c r="E2151">
        <v>2549077</v>
      </c>
      <c r="F2151" t="s">
        <v>3035</v>
      </c>
      <c r="G2151">
        <v>216968</v>
      </c>
      <c r="H2151" t="s">
        <v>4236</v>
      </c>
      <c r="I2151">
        <v>103</v>
      </c>
      <c r="J2151">
        <v>181</v>
      </c>
      <c r="K2151" s="172">
        <v>57</v>
      </c>
      <c r="L2151" t="s">
        <v>4764</v>
      </c>
      <c r="M2151" t="s">
        <v>4701</v>
      </c>
      <c r="N2151" s="177"/>
      <c r="O2151" s="166"/>
    </row>
    <row r="2152" spans="1:15" ht="15" x14ac:dyDescent="0.25">
      <c r="A2152">
        <v>293360</v>
      </c>
      <c r="B2152" t="s">
        <v>24</v>
      </c>
      <c r="C2152" t="s">
        <v>115</v>
      </c>
      <c r="D2152" t="s">
        <v>584</v>
      </c>
      <c r="E2152">
        <v>2526344</v>
      </c>
      <c r="F2152" t="s">
        <v>1490</v>
      </c>
      <c r="G2152">
        <v>1486144</v>
      </c>
      <c r="H2152" t="s">
        <v>4236</v>
      </c>
      <c r="I2152">
        <v>71</v>
      </c>
      <c r="J2152">
        <v>222</v>
      </c>
      <c r="K2152" s="172">
        <v>32</v>
      </c>
      <c r="L2152" t="s">
        <v>4764</v>
      </c>
      <c r="M2152" t="s">
        <v>4701</v>
      </c>
      <c r="N2152" s="177"/>
      <c r="O2152" s="166"/>
    </row>
    <row r="2153" spans="1:15" ht="15" x14ac:dyDescent="0.25">
      <c r="A2153">
        <v>291770</v>
      </c>
      <c r="B2153" t="s">
        <v>28</v>
      </c>
      <c r="C2153" t="s">
        <v>283</v>
      </c>
      <c r="D2153" t="s">
        <v>729</v>
      </c>
      <c r="E2153">
        <v>4027957</v>
      </c>
      <c r="F2153" t="s">
        <v>1725</v>
      </c>
      <c r="G2153">
        <v>198943</v>
      </c>
      <c r="H2153" t="s">
        <v>4236</v>
      </c>
      <c r="I2153">
        <v>121</v>
      </c>
      <c r="J2153">
        <v>278</v>
      </c>
      <c r="K2153" s="172">
        <v>44</v>
      </c>
      <c r="L2153" t="s">
        <v>4764</v>
      </c>
      <c r="M2153" t="s">
        <v>4701</v>
      </c>
      <c r="N2153" s="177"/>
      <c r="O2153" s="166"/>
    </row>
    <row r="2154" spans="1:15" ht="15" x14ac:dyDescent="0.25">
      <c r="A2154">
        <v>290540</v>
      </c>
      <c r="B2154" t="s">
        <v>31</v>
      </c>
      <c r="C2154" t="s">
        <v>465</v>
      </c>
      <c r="D2154" t="s">
        <v>899</v>
      </c>
      <c r="E2154">
        <v>7692064</v>
      </c>
      <c r="F2154" t="s">
        <v>3656</v>
      </c>
      <c r="G2154">
        <v>184217</v>
      </c>
      <c r="H2154" t="s">
        <v>4236</v>
      </c>
      <c r="I2154">
        <v>113</v>
      </c>
      <c r="J2154">
        <v>282</v>
      </c>
      <c r="K2154" s="172">
        <v>40</v>
      </c>
      <c r="L2154" t="s">
        <v>4764</v>
      </c>
      <c r="M2154" t="s">
        <v>4701</v>
      </c>
      <c r="N2154" s="177"/>
      <c r="O2154" s="166"/>
    </row>
    <row r="2155" spans="1:15" ht="15" x14ac:dyDescent="0.25">
      <c r="A2155">
        <v>292740</v>
      </c>
      <c r="B2155" t="s">
        <v>26</v>
      </c>
      <c r="C2155" t="s">
        <v>195</v>
      </c>
      <c r="D2155" t="s">
        <v>644</v>
      </c>
      <c r="E2155">
        <v>6793</v>
      </c>
      <c r="F2155" t="s">
        <v>2027</v>
      </c>
      <c r="G2155">
        <v>1615920</v>
      </c>
      <c r="H2155" t="s">
        <v>4236</v>
      </c>
      <c r="I2155">
        <v>61</v>
      </c>
      <c r="J2155">
        <v>230</v>
      </c>
      <c r="K2155" s="172">
        <v>27</v>
      </c>
      <c r="L2155" t="s">
        <v>4764</v>
      </c>
      <c r="M2155" t="s">
        <v>4701</v>
      </c>
      <c r="N2155" s="177"/>
      <c r="O2155" s="166"/>
    </row>
    <row r="2156" spans="1:15" ht="15" x14ac:dyDescent="0.25">
      <c r="A2156">
        <v>291072</v>
      </c>
      <c r="B2156" t="s">
        <v>25</v>
      </c>
      <c r="C2156" t="s">
        <v>155</v>
      </c>
      <c r="D2156" t="s">
        <v>605</v>
      </c>
      <c r="E2156">
        <v>2556537</v>
      </c>
      <c r="F2156" t="s">
        <v>1611</v>
      </c>
      <c r="G2156">
        <v>190160</v>
      </c>
      <c r="H2156" t="s">
        <v>4236</v>
      </c>
      <c r="I2156">
        <v>90</v>
      </c>
      <c r="J2156">
        <v>249</v>
      </c>
      <c r="K2156" s="172">
        <v>36</v>
      </c>
      <c r="L2156" t="s">
        <v>4764</v>
      </c>
      <c r="M2156" t="s">
        <v>4701</v>
      </c>
      <c r="N2156" s="177"/>
      <c r="O2156" s="166"/>
    </row>
    <row r="2157" spans="1:15" ht="15" x14ac:dyDescent="0.25">
      <c r="A2157">
        <v>292740</v>
      </c>
      <c r="B2157" t="s">
        <v>26</v>
      </c>
      <c r="C2157" t="s">
        <v>195</v>
      </c>
      <c r="D2157" t="s">
        <v>644</v>
      </c>
      <c r="E2157">
        <v>2653370</v>
      </c>
      <c r="F2157" t="s">
        <v>2043</v>
      </c>
      <c r="G2157">
        <v>211494</v>
      </c>
      <c r="H2157" t="s">
        <v>4236</v>
      </c>
      <c r="I2157">
        <v>80</v>
      </c>
      <c r="J2157">
        <v>221</v>
      </c>
      <c r="K2157" s="172">
        <v>36</v>
      </c>
      <c r="L2157" t="s">
        <v>4764</v>
      </c>
      <c r="M2157" t="s">
        <v>4701</v>
      </c>
      <c r="N2157" s="177"/>
      <c r="O2157" s="166"/>
    </row>
    <row r="2158" spans="1:15" ht="15" x14ac:dyDescent="0.25">
      <c r="A2158">
        <v>292430</v>
      </c>
      <c r="B2158" t="s">
        <v>23</v>
      </c>
      <c r="C2158" t="s">
        <v>84</v>
      </c>
      <c r="D2158" t="s">
        <v>544</v>
      </c>
      <c r="E2158">
        <v>2508613</v>
      </c>
      <c r="F2158" t="s">
        <v>1207</v>
      </c>
      <c r="G2158">
        <v>206563</v>
      </c>
      <c r="H2158" t="s">
        <v>4236</v>
      </c>
      <c r="I2158">
        <v>30</v>
      </c>
      <c r="J2158">
        <v>276</v>
      </c>
      <c r="K2158" s="172">
        <v>11</v>
      </c>
      <c r="L2158" t="s">
        <v>4764</v>
      </c>
      <c r="M2158" t="s">
        <v>4701</v>
      </c>
      <c r="N2158" s="177"/>
      <c r="O2158" s="166"/>
    </row>
    <row r="2159" spans="1:15" ht="15" x14ac:dyDescent="0.25">
      <c r="A2159">
        <v>292950</v>
      </c>
      <c r="B2159" t="s">
        <v>26</v>
      </c>
      <c r="C2159" t="s">
        <v>195</v>
      </c>
      <c r="D2159" t="s">
        <v>647</v>
      </c>
      <c r="E2159">
        <v>2493411</v>
      </c>
      <c r="F2159" t="s">
        <v>2146</v>
      </c>
      <c r="G2159">
        <v>215198</v>
      </c>
      <c r="H2159" t="s">
        <v>4236</v>
      </c>
      <c r="I2159">
        <v>84</v>
      </c>
      <c r="J2159">
        <v>500</v>
      </c>
      <c r="K2159" s="172">
        <v>17</v>
      </c>
      <c r="L2159" t="s">
        <v>4764</v>
      </c>
      <c r="M2159" t="s">
        <v>4701</v>
      </c>
      <c r="N2159" s="177"/>
      <c r="O2159" s="166"/>
    </row>
    <row r="2160" spans="1:15" ht="15" x14ac:dyDescent="0.25">
      <c r="A2160">
        <v>292420</v>
      </c>
      <c r="B2160" t="s">
        <v>28</v>
      </c>
      <c r="C2160" t="s">
        <v>274</v>
      </c>
      <c r="D2160" t="s">
        <v>721</v>
      </c>
      <c r="E2160">
        <v>2508567</v>
      </c>
      <c r="F2160" t="s">
        <v>2660</v>
      </c>
      <c r="G2160">
        <v>206520</v>
      </c>
      <c r="H2160" t="s">
        <v>4236</v>
      </c>
      <c r="I2160">
        <v>111</v>
      </c>
      <c r="J2160">
        <v>300</v>
      </c>
      <c r="K2160" s="172">
        <v>37</v>
      </c>
      <c r="L2160" t="s">
        <v>4764</v>
      </c>
      <c r="M2160" t="s">
        <v>4701</v>
      </c>
      <c r="N2160" s="177"/>
      <c r="O2160" s="166"/>
    </row>
    <row r="2161" spans="1:15" ht="15" x14ac:dyDescent="0.25">
      <c r="A2161">
        <v>290600</v>
      </c>
      <c r="B2161" t="s">
        <v>28</v>
      </c>
      <c r="C2161" t="s">
        <v>283</v>
      </c>
      <c r="D2161" t="s">
        <v>726</v>
      </c>
      <c r="E2161">
        <v>4023781</v>
      </c>
      <c r="F2161" t="s">
        <v>4657</v>
      </c>
      <c r="G2161">
        <v>185345</v>
      </c>
      <c r="H2161" t="s">
        <v>4236</v>
      </c>
      <c r="I2161">
        <v>32</v>
      </c>
      <c r="J2161">
        <v>272</v>
      </c>
      <c r="K2161" s="172">
        <v>12</v>
      </c>
      <c r="L2161" t="s">
        <v>4764</v>
      </c>
      <c r="M2161" t="s">
        <v>4701</v>
      </c>
      <c r="N2161" s="177"/>
      <c r="O2161" s="166"/>
    </row>
    <row r="2162" spans="1:15" ht="15" x14ac:dyDescent="0.25">
      <c r="A2162">
        <v>292560</v>
      </c>
      <c r="B2162" t="s">
        <v>24</v>
      </c>
      <c r="C2162" t="s">
        <v>115</v>
      </c>
      <c r="D2162" t="s">
        <v>581</v>
      </c>
      <c r="E2162">
        <v>5903793</v>
      </c>
      <c r="F2162" t="s">
        <v>1393</v>
      </c>
      <c r="G2162">
        <v>208302</v>
      </c>
      <c r="H2162" t="s">
        <v>4236</v>
      </c>
      <c r="I2162">
        <v>185</v>
      </c>
      <c r="J2162">
        <v>271</v>
      </c>
      <c r="K2162" s="172">
        <v>68</v>
      </c>
      <c r="L2162" t="s">
        <v>4764</v>
      </c>
      <c r="M2162" t="s">
        <v>4701</v>
      </c>
      <c r="N2162" s="177"/>
      <c r="O2162" s="166"/>
    </row>
    <row r="2163" spans="1:15" ht="15" x14ac:dyDescent="0.25">
      <c r="A2163">
        <v>292750</v>
      </c>
      <c r="B2163" t="s">
        <v>23</v>
      </c>
      <c r="C2163" t="s">
        <v>37</v>
      </c>
      <c r="D2163" t="s">
        <v>514</v>
      </c>
      <c r="E2163">
        <v>3895726</v>
      </c>
      <c r="F2163" t="s">
        <v>1037</v>
      </c>
      <c r="G2163">
        <v>212822</v>
      </c>
      <c r="H2163" t="s">
        <v>4236</v>
      </c>
      <c r="I2163">
        <v>137</v>
      </c>
      <c r="J2163">
        <v>288</v>
      </c>
      <c r="K2163" s="172">
        <v>48</v>
      </c>
      <c r="L2163" t="s">
        <v>4764</v>
      </c>
      <c r="M2163" t="s">
        <v>4701</v>
      </c>
      <c r="N2163" s="177"/>
      <c r="O2163" s="166"/>
    </row>
    <row r="2164" spans="1:15" ht="15" x14ac:dyDescent="0.25">
      <c r="A2164">
        <v>290560</v>
      </c>
      <c r="B2164" t="s">
        <v>31</v>
      </c>
      <c r="C2164" t="s">
        <v>417</v>
      </c>
      <c r="D2164" t="s">
        <v>855</v>
      </c>
      <c r="E2164">
        <v>2771179</v>
      </c>
      <c r="F2164" t="s">
        <v>4123</v>
      </c>
      <c r="G2164">
        <v>184330</v>
      </c>
      <c r="H2164" t="s">
        <v>4236</v>
      </c>
      <c r="I2164">
        <v>196</v>
      </c>
      <c r="J2164">
        <v>411</v>
      </c>
      <c r="K2164" s="172">
        <v>48</v>
      </c>
      <c r="L2164" t="s">
        <v>4764</v>
      </c>
      <c r="M2164" t="s">
        <v>4701</v>
      </c>
      <c r="N2164" s="177"/>
      <c r="O2164" s="166"/>
    </row>
    <row r="2165" spans="1:15" ht="15" x14ac:dyDescent="0.25">
      <c r="A2165">
        <v>291480</v>
      </c>
      <c r="B2165" t="s">
        <v>31</v>
      </c>
      <c r="C2165" t="s">
        <v>417</v>
      </c>
      <c r="D2165" t="s">
        <v>861</v>
      </c>
      <c r="E2165">
        <v>9881476</v>
      </c>
      <c r="F2165" t="s">
        <v>3471</v>
      </c>
      <c r="G2165">
        <v>1689320</v>
      </c>
      <c r="H2165" t="s">
        <v>4236</v>
      </c>
      <c r="I2165">
        <v>101</v>
      </c>
      <c r="J2165">
        <v>565</v>
      </c>
      <c r="K2165" s="172">
        <v>18</v>
      </c>
      <c r="L2165" t="s">
        <v>4764</v>
      </c>
      <c r="M2165" t="s">
        <v>4701</v>
      </c>
      <c r="N2165" s="177"/>
      <c r="O2165" s="166"/>
    </row>
    <row r="2166" spans="1:15" ht="15" x14ac:dyDescent="0.25">
      <c r="A2166">
        <v>290840</v>
      </c>
      <c r="B2166" t="s">
        <v>23</v>
      </c>
      <c r="C2166" t="s">
        <v>95</v>
      </c>
      <c r="D2166" t="s">
        <v>552</v>
      </c>
      <c r="E2166">
        <v>7489536</v>
      </c>
      <c r="F2166" t="s">
        <v>1375</v>
      </c>
      <c r="G2166">
        <v>1525301</v>
      </c>
      <c r="H2166" t="s">
        <v>4236</v>
      </c>
      <c r="I2166">
        <v>237</v>
      </c>
      <c r="J2166">
        <v>297</v>
      </c>
      <c r="K2166" s="172">
        <v>80</v>
      </c>
      <c r="L2166" t="s">
        <v>4764</v>
      </c>
      <c r="M2166" t="s">
        <v>4701</v>
      </c>
      <c r="N2166" s="177"/>
      <c r="O2166" s="166"/>
    </row>
    <row r="2167" spans="1:15" ht="15" x14ac:dyDescent="0.25">
      <c r="A2167">
        <v>293135</v>
      </c>
      <c r="B2167" t="s">
        <v>25</v>
      </c>
      <c r="C2167" t="s">
        <v>164</v>
      </c>
      <c r="D2167" t="s">
        <v>623</v>
      </c>
      <c r="E2167">
        <v>2301229</v>
      </c>
      <c r="F2167" t="s">
        <v>1791</v>
      </c>
      <c r="G2167">
        <v>217409</v>
      </c>
      <c r="H2167" t="s">
        <v>4236</v>
      </c>
      <c r="I2167">
        <v>75</v>
      </c>
      <c r="J2167">
        <v>546</v>
      </c>
      <c r="K2167" s="172">
        <v>14</v>
      </c>
      <c r="L2167" t="s">
        <v>4764</v>
      </c>
      <c r="M2167" t="s">
        <v>4701</v>
      </c>
      <c r="N2167" s="177"/>
      <c r="O2167" s="166"/>
    </row>
    <row r="2168" spans="1:15" ht="15" x14ac:dyDescent="0.25">
      <c r="A2168">
        <v>291050</v>
      </c>
      <c r="B2168" t="s">
        <v>27</v>
      </c>
      <c r="C2168" t="s">
        <v>230</v>
      </c>
      <c r="D2168" t="s">
        <v>680</v>
      </c>
      <c r="E2168">
        <v>2627132</v>
      </c>
      <c r="F2168" t="s">
        <v>4197</v>
      </c>
      <c r="G2168">
        <v>189510</v>
      </c>
      <c r="H2168" t="s">
        <v>4236</v>
      </c>
      <c r="I2168">
        <v>281</v>
      </c>
      <c r="J2168">
        <v>439</v>
      </c>
      <c r="K2168" s="172">
        <v>64</v>
      </c>
      <c r="L2168" t="s">
        <v>4764</v>
      </c>
      <c r="M2168" t="s">
        <v>4701</v>
      </c>
      <c r="N2168" s="177"/>
      <c r="O2168" s="166"/>
    </row>
    <row r="2169" spans="1:15" ht="15" x14ac:dyDescent="0.25">
      <c r="A2169">
        <v>290327</v>
      </c>
      <c r="B2169" t="s">
        <v>23</v>
      </c>
      <c r="C2169" t="s">
        <v>95</v>
      </c>
      <c r="D2169" t="s">
        <v>549</v>
      </c>
      <c r="E2169">
        <v>4022394</v>
      </c>
      <c r="F2169" t="s">
        <v>1246</v>
      </c>
      <c r="G2169">
        <v>182125</v>
      </c>
      <c r="H2169" t="s">
        <v>4236</v>
      </c>
      <c r="I2169">
        <v>102</v>
      </c>
      <c r="J2169">
        <v>251</v>
      </c>
      <c r="K2169" s="172">
        <v>41</v>
      </c>
      <c r="L2169" t="s">
        <v>4764</v>
      </c>
      <c r="M2169" t="s">
        <v>4701</v>
      </c>
      <c r="N2169" s="177"/>
      <c r="O2169" s="166"/>
    </row>
    <row r="2170" spans="1:15" ht="15" x14ac:dyDescent="0.25">
      <c r="A2170">
        <v>292590</v>
      </c>
      <c r="B2170" t="s">
        <v>23</v>
      </c>
      <c r="C2170" t="s">
        <v>95</v>
      </c>
      <c r="D2170" t="s">
        <v>558</v>
      </c>
      <c r="E2170">
        <v>2600846</v>
      </c>
      <c r="F2170" t="s">
        <v>1313</v>
      </c>
      <c r="G2170">
        <v>208604</v>
      </c>
      <c r="H2170" t="s">
        <v>4236</v>
      </c>
      <c r="I2170">
        <v>153</v>
      </c>
      <c r="J2170">
        <v>349</v>
      </c>
      <c r="K2170" s="172">
        <v>44</v>
      </c>
      <c r="L2170" t="s">
        <v>4764</v>
      </c>
      <c r="M2170" t="s">
        <v>4701</v>
      </c>
      <c r="N2170" s="177"/>
      <c r="O2170" s="166"/>
    </row>
    <row r="2171" spans="1:15" ht="15" x14ac:dyDescent="0.25">
      <c r="A2171">
        <v>292870</v>
      </c>
      <c r="B2171" t="s">
        <v>26</v>
      </c>
      <c r="C2171" t="s">
        <v>205</v>
      </c>
      <c r="D2171" t="s">
        <v>667</v>
      </c>
      <c r="E2171">
        <v>3924548</v>
      </c>
      <c r="F2171" t="s">
        <v>3965</v>
      </c>
      <c r="G2171">
        <v>2275341</v>
      </c>
      <c r="H2171" t="s">
        <v>4236</v>
      </c>
      <c r="I2171">
        <v>142</v>
      </c>
      <c r="J2171">
        <v>311</v>
      </c>
      <c r="K2171" s="172">
        <v>46</v>
      </c>
      <c r="L2171" t="s">
        <v>4764</v>
      </c>
      <c r="M2171" t="s">
        <v>4701</v>
      </c>
      <c r="N2171" s="177"/>
      <c r="O2171" s="166"/>
    </row>
    <row r="2172" spans="1:15" ht="15" x14ac:dyDescent="0.25">
      <c r="A2172">
        <v>291080</v>
      </c>
      <c r="B2172" t="s">
        <v>23</v>
      </c>
      <c r="C2172" t="s">
        <v>37</v>
      </c>
      <c r="D2172" t="s">
        <v>502</v>
      </c>
      <c r="E2172">
        <v>3867986</v>
      </c>
      <c r="F2172" t="s">
        <v>4308</v>
      </c>
      <c r="G2172">
        <v>191035</v>
      </c>
      <c r="H2172" t="s">
        <v>4236</v>
      </c>
      <c r="I2172">
        <v>93</v>
      </c>
      <c r="J2172">
        <v>311</v>
      </c>
      <c r="K2172" s="172">
        <v>30</v>
      </c>
      <c r="L2172" t="s">
        <v>4764</v>
      </c>
      <c r="M2172" t="s">
        <v>4701</v>
      </c>
      <c r="N2172" s="177"/>
      <c r="O2172" s="166"/>
    </row>
    <row r="2173" spans="1:15" ht="15" x14ac:dyDescent="0.25">
      <c r="A2173">
        <v>290320</v>
      </c>
      <c r="B2173" t="s">
        <v>29</v>
      </c>
      <c r="C2173" t="s">
        <v>292</v>
      </c>
      <c r="D2173" t="s">
        <v>735</v>
      </c>
      <c r="E2173">
        <v>2505363</v>
      </c>
      <c r="F2173" t="s">
        <v>4211</v>
      </c>
      <c r="G2173">
        <v>181757</v>
      </c>
      <c r="H2173" t="s">
        <v>4236</v>
      </c>
      <c r="I2173">
        <v>33</v>
      </c>
      <c r="J2173">
        <v>162</v>
      </c>
      <c r="K2173" s="172">
        <v>20</v>
      </c>
      <c r="L2173" t="s">
        <v>4764</v>
      </c>
      <c r="M2173" t="s">
        <v>4701</v>
      </c>
      <c r="N2173" s="177"/>
      <c r="O2173" s="166"/>
    </row>
    <row r="2174" spans="1:15" ht="15" x14ac:dyDescent="0.25">
      <c r="A2174">
        <v>293190</v>
      </c>
      <c r="B2174" t="s">
        <v>27</v>
      </c>
      <c r="C2174" t="s">
        <v>248</v>
      </c>
      <c r="D2174" t="s">
        <v>564</v>
      </c>
      <c r="E2174">
        <v>7414110</v>
      </c>
      <c r="F2174" t="s">
        <v>3983</v>
      </c>
      <c r="G2174">
        <v>1533762</v>
      </c>
      <c r="H2174" t="s">
        <v>4236</v>
      </c>
      <c r="I2174">
        <v>60</v>
      </c>
      <c r="J2174">
        <v>248</v>
      </c>
      <c r="K2174" s="172">
        <v>24</v>
      </c>
      <c r="L2174" t="s">
        <v>4764</v>
      </c>
      <c r="M2174" t="s">
        <v>4701</v>
      </c>
      <c r="N2174" s="177"/>
      <c r="O2174" s="166"/>
    </row>
    <row r="2175" spans="1:15" ht="15" x14ac:dyDescent="0.25">
      <c r="A2175">
        <v>290940</v>
      </c>
      <c r="B2175" t="s">
        <v>29</v>
      </c>
      <c r="C2175" t="s">
        <v>292</v>
      </c>
      <c r="D2175" t="s">
        <v>738</v>
      </c>
      <c r="E2175">
        <v>2512068</v>
      </c>
      <c r="F2175" t="s">
        <v>2739</v>
      </c>
      <c r="G2175">
        <v>188638</v>
      </c>
      <c r="H2175" t="s">
        <v>4236</v>
      </c>
      <c r="I2175">
        <v>171</v>
      </c>
      <c r="J2175">
        <v>258</v>
      </c>
      <c r="K2175" s="172">
        <v>66</v>
      </c>
      <c r="L2175" t="s">
        <v>4764</v>
      </c>
      <c r="M2175" t="s">
        <v>4701</v>
      </c>
      <c r="N2175" s="177"/>
      <c r="O2175" s="166"/>
    </row>
    <row r="2176" spans="1:15" ht="15" x14ac:dyDescent="0.25">
      <c r="A2176">
        <v>291330</v>
      </c>
      <c r="B2176" t="s">
        <v>23</v>
      </c>
      <c r="C2176" t="s">
        <v>37</v>
      </c>
      <c r="D2176" t="s">
        <v>504</v>
      </c>
      <c r="E2176">
        <v>4026268</v>
      </c>
      <c r="F2176" t="s">
        <v>970</v>
      </c>
      <c r="G2176">
        <v>193925</v>
      </c>
      <c r="H2176" t="s">
        <v>4236</v>
      </c>
      <c r="I2176">
        <v>169</v>
      </c>
      <c r="J2176">
        <v>318</v>
      </c>
      <c r="K2176" s="172">
        <v>53</v>
      </c>
      <c r="L2176" t="s">
        <v>4764</v>
      </c>
      <c r="M2176" t="s">
        <v>4701</v>
      </c>
      <c r="N2176" s="177"/>
      <c r="O2176" s="166"/>
    </row>
    <row r="2177" spans="1:15" ht="15" x14ac:dyDescent="0.25">
      <c r="A2177">
        <v>291465</v>
      </c>
      <c r="B2177" t="s">
        <v>25</v>
      </c>
      <c r="C2177" t="s">
        <v>155</v>
      </c>
      <c r="D2177" t="s">
        <v>607</v>
      </c>
      <c r="E2177">
        <v>5044901</v>
      </c>
      <c r="F2177" t="s">
        <v>4587</v>
      </c>
      <c r="G2177">
        <v>195561</v>
      </c>
      <c r="H2177" t="s">
        <v>4236</v>
      </c>
      <c r="I2177">
        <v>26</v>
      </c>
      <c r="J2177">
        <v>376</v>
      </c>
      <c r="K2177" s="172">
        <v>7</v>
      </c>
      <c r="L2177" t="s">
        <v>4764</v>
      </c>
      <c r="M2177" t="s">
        <v>4701</v>
      </c>
      <c r="N2177" s="177"/>
      <c r="O2177" s="166"/>
    </row>
    <row r="2178" spans="1:15" ht="15" x14ac:dyDescent="0.25">
      <c r="A2178">
        <v>291610</v>
      </c>
      <c r="B2178" t="s">
        <v>26</v>
      </c>
      <c r="C2178" t="s">
        <v>195</v>
      </c>
      <c r="D2178" t="s">
        <v>641</v>
      </c>
      <c r="E2178">
        <v>4027434</v>
      </c>
      <c r="F2178" t="s">
        <v>1991</v>
      </c>
      <c r="G2178">
        <v>197343</v>
      </c>
      <c r="H2178" t="s">
        <v>4236</v>
      </c>
      <c r="I2178">
        <v>5</v>
      </c>
      <c r="J2178">
        <v>260</v>
      </c>
      <c r="K2178" s="172">
        <v>2</v>
      </c>
      <c r="L2178" t="s">
        <v>4764</v>
      </c>
      <c r="M2178" t="s">
        <v>4701</v>
      </c>
      <c r="N2178" s="177"/>
      <c r="O2178" s="166"/>
    </row>
    <row r="2179" spans="1:15" ht="15" x14ac:dyDescent="0.25">
      <c r="A2179">
        <v>290020</v>
      </c>
      <c r="B2179" t="s">
        <v>28</v>
      </c>
      <c r="C2179" t="s">
        <v>274</v>
      </c>
      <c r="D2179" t="s">
        <v>715</v>
      </c>
      <c r="E2179">
        <v>3438554</v>
      </c>
      <c r="F2179" t="s">
        <v>2613</v>
      </c>
      <c r="G2179">
        <v>178926</v>
      </c>
      <c r="H2179" t="s">
        <v>4236</v>
      </c>
      <c r="I2179">
        <v>146</v>
      </c>
      <c r="J2179">
        <v>260</v>
      </c>
      <c r="K2179" s="172">
        <v>56</v>
      </c>
      <c r="L2179" t="s">
        <v>4764</v>
      </c>
      <c r="M2179" t="s">
        <v>4701</v>
      </c>
      <c r="N2179" s="177"/>
      <c r="O2179" s="166"/>
    </row>
    <row r="2180" spans="1:15" ht="15" x14ac:dyDescent="0.25">
      <c r="A2180">
        <v>290930</v>
      </c>
      <c r="B2180" t="s">
        <v>29</v>
      </c>
      <c r="C2180" t="s">
        <v>319</v>
      </c>
      <c r="D2180" t="s">
        <v>761</v>
      </c>
      <c r="E2180">
        <v>9771662</v>
      </c>
      <c r="F2180" t="s">
        <v>2888</v>
      </c>
      <c r="G2180">
        <v>1687727</v>
      </c>
      <c r="H2180" t="s">
        <v>4236</v>
      </c>
      <c r="I2180">
        <v>17</v>
      </c>
      <c r="J2180">
        <v>237</v>
      </c>
      <c r="K2180" s="172">
        <v>7</v>
      </c>
      <c r="L2180" t="s">
        <v>4764</v>
      </c>
      <c r="M2180" t="s">
        <v>4701</v>
      </c>
      <c r="N2180" s="177"/>
      <c r="O2180" s="166"/>
    </row>
    <row r="2181" spans="1:15" ht="15" x14ac:dyDescent="0.25">
      <c r="A2181">
        <v>291080</v>
      </c>
      <c r="B2181" t="s">
        <v>23</v>
      </c>
      <c r="C2181" t="s">
        <v>37</v>
      </c>
      <c r="D2181" t="s">
        <v>502</v>
      </c>
      <c r="E2181">
        <v>4025563</v>
      </c>
      <c r="F2181" t="s">
        <v>4428</v>
      </c>
      <c r="G2181">
        <v>191302</v>
      </c>
      <c r="H2181" t="s">
        <v>4236</v>
      </c>
      <c r="I2181">
        <v>127</v>
      </c>
      <c r="J2181">
        <v>380</v>
      </c>
      <c r="K2181" s="172">
        <v>33</v>
      </c>
      <c r="L2181" t="s">
        <v>4764</v>
      </c>
      <c r="M2181" t="s">
        <v>4701</v>
      </c>
      <c r="N2181" s="177"/>
      <c r="O2181" s="166"/>
    </row>
    <row r="2182" spans="1:15" ht="15" x14ac:dyDescent="0.25">
      <c r="A2182">
        <v>292230</v>
      </c>
      <c r="B2182" t="s">
        <v>26</v>
      </c>
      <c r="C2182" t="s">
        <v>185</v>
      </c>
      <c r="D2182" t="s">
        <v>637</v>
      </c>
      <c r="E2182">
        <v>2506084</v>
      </c>
      <c r="F2182" t="s">
        <v>1971</v>
      </c>
      <c r="G2182">
        <v>204498</v>
      </c>
      <c r="H2182" t="s">
        <v>4236</v>
      </c>
      <c r="I2182">
        <v>152</v>
      </c>
      <c r="J2182">
        <v>382</v>
      </c>
      <c r="K2182" s="172">
        <v>40</v>
      </c>
      <c r="L2182" t="s">
        <v>4764</v>
      </c>
      <c r="M2182" t="s">
        <v>4701</v>
      </c>
      <c r="N2182" s="177"/>
      <c r="O2182" s="166"/>
    </row>
    <row r="2183" spans="1:15" ht="15" x14ac:dyDescent="0.25">
      <c r="A2183">
        <v>291930</v>
      </c>
      <c r="B2183" t="s">
        <v>23</v>
      </c>
      <c r="C2183" t="s">
        <v>84</v>
      </c>
      <c r="D2183" t="s">
        <v>540</v>
      </c>
      <c r="E2183">
        <v>2772108</v>
      </c>
      <c r="F2183" t="s">
        <v>1189</v>
      </c>
      <c r="G2183">
        <v>201510</v>
      </c>
      <c r="H2183" t="s">
        <v>4236</v>
      </c>
      <c r="I2183">
        <v>141</v>
      </c>
      <c r="J2183">
        <v>255</v>
      </c>
      <c r="K2183" s="172">
        <v>55</v>
      </c>
      <c r="L2183" t="s">
        <v>4764</v>
      </c>
      <c r="M2183" t="s">
        <v>4701</v>
      </c>
      <c r="N2183" s="177"/>
      <c r="O2183" s="166"/>
    </row>
    <row r="2184" spans="1:15" ht="15" x14ac:dyDescent="0.25">
      <c r="A2184">
        <v>291850</v>
      </c>
      <c r="B2184" t="s">
        <v>24</v>
      </c>
      <c r="C2184" t="s">
        <v>115</v>
      </c>
      <c r="D2184" t="s">
        <v>578</v>
      </c>
      <c r="E2184">
        <v>7427190</v>
      </c>
      <c r="F2184" t="s">
        <v>1285</v>
      </c>
      <c r="G2184">
        <v>1510312</v>
      </c>
      <c r="H2184" t="s">
        <v>4236</v>
      </c>
      <c r="I2184">
        <v>83</v>
      </c>
      <c r="J2184">
        <v>293</v>
      </c>
      <c r="K2184" s="172">
        <v>28</v>
      </c>
      <c r="L2184" t="s">
        <v>4764</v>
      </c>
      <c r="M2184" t="s">
        <v>4701</v>
      </c>
      <c r="N2184" s="177"/>
      <c r="O2184" s="166"/>
    </row>
    <row r="2185" spans="1:15" ht="15" x14ac:dyDescent="0.25">
      <c r="A2185">
        <v>292740</v>
      </c>
      <c r="B2185" t="s">
        <v>26</v>
      </c>
      <c r="C2185" t="s">
        <v>195</v>
      </c>
      <c r="D2185" t="s">
        <v>644</v>
      </c>
      <c r="E2185">
        <v>6387799</v>
      </c>
      <c r="F2185" t="s">
        <v>2071</v>
      </c>
      <c r="G2185">
        <v>1498029</v>
      </c>
      <c r="H2185" t="s">
        <v>4236</v>
      </c>
      <c r="I2185">
        <v>34</v>
      </c>
      <c r="J2185">
        <v>239</v>
      </c>
      <c r="K2185" s="172">
        <v>14</v>
      </c>
      <c r="L2185" t="s">
        <v>4764</v>
      </c>
      <c r="M2185" t="s">
        <v>4701</v>
      </c>
      <c r="N2185" s="177"/>
      <c r="O2185" s="166"/>
    </row>
    <row r="2186" spans="1:15" ht="15" x14ac:dyDescent="0.25">
      <c r="A2186">
        <v>290690</v>
      </c>
      <c r="B2186" t="s">
        <v>25</v>
      </c>
      <c r="C2186" t="s">
        <v>164</v>
      </c>
      <c r="D2186" t="s">
        <v>613</v>
      </c>
      <c r="E2186">
        <v>2804999</v>
      </c>
      <c r="F2186" t="s">
        <v>4475</v>
      </c>
      <c r="G2186">
        <v>186554</v>
      </c>
      <c r="H2186" t="s">
        <v>4236</v>
      </c>
      <c r="I2186">
        <v>402</v>
      </c>
      <c r="J2186">
        <v>462</v>
      </c>
      <c r="K2186" s="172">
        <v>87</v>
      </c>
      <c r="L2186" t="s">
        <v>4764</v>
      </c>
      <c r="M2186" t="s">
        <v>4701</v>
      </c>
      <c r="N2186" s="177"/>
      <c r="O2186" s="166"/>
    </row>
    <row r="2187" spans="1:15" ht="15" x14ac:dyDescent="0.25">
      <c r="A2187">
        <v>293330</v>
      </c>
      <c r="B2187" t="s">
        <v>30</v>
      </c>
      <c r="C2187" t="s">
        <v>333</v>
      </c>
      <c r="D2187" t="s">
        <v>842</v>
      </c>
      <c r="E2187">
        <v>9645292</v>
      </c>
      <c r="F2187" t="s">
        <v>3350</v>
      </c>
      <c r="G2187">
        <v>1671545</v>
      </c>
      <c r="H2187" t="s">
        <v>4236</v>
      </c>
      <c r="I2187">
        <v>113</v>
      </c>
      <c r="J2187">
        <v>239</v>
      </c>
      <c r="K2187" s="172">
        <v>47</v>
      </c>
      <c r="L2187" t="s">
        <v>4764</v>
      </c>
      <c r="M2187" t="s">
        <v>4701</v>
      </c>
      <c r="N2187" s="177"/>
      <c r="O2187" s="166"/>
    </row>
    <row r="2188" spans="1:15" ht="15" x14ac:dyDescent="0.25">
      <c r="A2188">
        <v>290930</v>
      </c>
      <c r="B2188" t="s">
        <v>29</v>
      </c>
      <c r="C2188" t="s">
        <v>319</v>
      </c>
      <c r="D2188" t="s">
        <v>761</v>
      </c>
      <c r="E2188">
        <v>3774805</v>
      </c>
      <c r="F2188" t="s">
        <v>2882</v>
      </c>
      <c r="G2188">
        <v>188549</v>
      </c>
      <c r="H2188" t="s">
        <v>4236</v>
      </c>
      <c r="I2188">
        <v>18</v>
      </c>
      <c r="J2188">
        <v>152</v>
      </c>
      <c r="K2188" s="172">
        <v>12</v>
      </c>
      <c r="L2188" t="s">
        <v>4764</v>
      </c>
      <c r="M2188" t="s">
        <v>4701</v>
      </c>
      <c r="N2188" s="177"/>
      <c r="O2188" s="166"/>
    </row>
    <row r="2189" spans="1:15" ht="15" x14ac:dyDescent="0.25">
      <c r="A2189">
        <v>291760</v>
      </c>
      <c r="B2189" t="s">
        <v>31</v>
      </c>
      <c r="C2189" t="s">
        <v>440</v>
      </c>
      <c r="D2189" t="s">
        <v>889</v>
      </c>
      <c r="E2189">
        <v>4027787</v>
      </c>
      <c r="F2189" t="s">
        <v>3583</v>
      </c>
      <c r="G2189">
        <v>198730</v>
      </c>
      <c r="H2189" t="s">
        <v>4236</v>
      </c>
      <c r="I2189">
        <v>79</v>
      </c>
      <c r="J2189">
        <v>328</v>
      </c>
      <c r="K2189" s="172">
        <v>24</v>
      </c>
      <c r="L2189" t="s">
        <v>4764</v>
      </c>
      <c r="M2189" t="s">
        <v>4701</v>
      </c>
      <c r="N2189" s="177"/>
      <c r="O2189" s="166"/>
    </row>
    <row r="2190" spans="1:15" ht="15" x14ac:dyDescent="0.25">
      <c r="A2190">
        <v>291835</v>
      </c>
      <c r="B2190" t="s">
        <v>24</v>
      </c>
      <c r="C2190" t="s">
        <v>115</v>
      </c>
      <c r="D2190" t="s">
        <v>577</v>
      </c>
      <c r="E2190">
        <v>2482924</v>
      </c>
      <c r="F2190" t="s">
        <v>1447</v>
      </c>
      <c r="G2190">
        <v>199753</v>
      </c>
      <c r="H2190" t="s">
        <v>4236</v>
      </c>
      <c r="I2190">
        <v>94</v>
      </c>
      <c r="J2190">
        <v>253</v>
      </c>
      <c r="K2190" s="172">
        <v>37</v>
      </c>
      <c r="L2190" t="s">
        <v>4764</v>
      </c>
      <c r="M2190" t="s">
        <v>4701</v>
      </c>
      <c r="N2190" s="177"/>
      <c r="O2190" s="166"/>
    </row>
    <row r="2191" spans="1:15" ht="15" x14ac:dyDescent="0.25">
      <c r="A2191">
        <v>292590</v>
      </c>
      <c r="B2191" t="s">
        <v>23</v>
      </c>
      <c r="C2191" t="s">
        <v>95</v>
      </c>
      <c r="D2191" t="s">
        <v>558</v>
      </c>
      <c r="E2191">
        <v>5626676</v>
      </c>
      <c r="F2191" t="s">
        <v>4659</v>
      </c>
      <c r="G2191">
        <v>208671</v>
      </c>
      <c r="H2191" t="s">
        <v>4236</v>
      </c>
      <c r="I2191">
        <v>128</v>
      </c>
      <c r="J2191">
        <v>293</v>
      </c>
      <c r="K2191" s="172">
        <v>44</v>
      </c>
      <c r="L2191" t="s">
        <v>4764</v>
      </c>
      <c r="M2191" t="s">
        <v>4701</v>
      </c>
      <c r="N2191" s="177"/>
      <c r="O2191" s="166"/>
    </row>
    <row r="2192" spans="1:15" ht="15" x14ac:dyDescent="0.25">
      <c r="A2192">
        <v>290800</v>
      </c>
      <c r="B2192" t="s">
        <v>31</v>
      </c>
      <c r="C2192" t="s">
        <v>417</v>
      </c>
      <c r="D2192" t="s">
        <v>856</v>
      </c>
      <c r="E2192">
        <v>6703232</v>
      </c>
      <c r="F2192" t="s">
        <v>3416</v>
      </c>
      <c r="G2192">
        <v>187569</v>
      </c>
      <c r="H2192" t="s">
        <v>4236</v>
      </c>
      <c r="I2192">
        <v>184</v>
      </c>
      <c r="J2192">
        <v>550</v>
      </c>
      <c r="K2192" s="172">
        <v>33</v>
      </c>
      <c r="L2192" t="s">
        <v>4764</v>
      </c>
      <c r="M2192" t="s">
        <v>4701</v>
      </c>
      <c r="N2192" s="177"/>
      <c r="O2192" s="166"/>
    </row>
    <row r="2193" spans="1:15" ht="15" x14ac:dyDescent="0.25">
      <c r="A2193">
        <v>292150</v>
      </c>
      <c r="B2193" t="s">
        <v>23</v>
      </c>
      <c r="C2193" t="s">
        <v>95</v>
      </c>
      <c r="D2193" t="s">
        <v>555</v>
      </c>
      <c r="E2193">
        <v>9315594</v>
      </c>
      <c r="F2193" t="s">
        <v>1303</v>
      </c>
      <c r="G2193">
        <v>1631608</v>
      </c>
      <c r="H2193" t="s">
        <v>4236</v>
      </c>
      <c r="I2193">
        <v>22</v>
      </c>
      <c r="J2193">
        <v>328</v>
      </c>
      <c r="K2193" s="172">
        <v>7</v>
      </c>
      <c r="L2193" t="s">
        <v>4764</v>
      </c>
      <c r="M2193" t="s">
        <v>4701</v>
      </c>
      <c r="N2193" s="177"/>
      <c r="O2193" s="166"/>
    </row>
    <row r="2194" spans="1:15" ht="15" x14ac:dyDescent="0.25">
      <c r="A2194">
        <v>292740</v>
      </c>
      <c r="B2194" t="s">
        <v>26</v>
      </c>
      <c r="C2194" t="s">
        <v>195</v>
      </c>
      <c r="D2194" t="s">
        <v>644</v>
      </c>
      <c r="E2194">
        <v>63428</v>
      </c>
      <c r="F2194" t="s">
        <v>2041</v>
      </c>
      <c r="G2194">
        <v>1712241</v>
      </c>
      <c r="H2194" t="s">
        <v>4236</v>
      </c>
      <c r="I2194">
        <v>54</v>
      </c>
      <c r="J2194">
        <v>260</v>
      </c>
      <c r="K2194" s="172">
        <v>21</v>
      </c>
      <c r="L2194" t="s">
        <v>4764</v>
      </c>
      <c r="M2194" t="s">
        <v>4701</v>
      </c>
      <c r="N2194" s="177"/>
      <c r="O2194" s="166"/>
    </row>
    <row r="2195" spans="1:15" ht="15" x14ac:dyDescent="0.25">
      <c r="A2195">
        <v>290070</v>
      </c>
      <c r="B2195" t="s">
        <v>27</v>
      </c>
      <c r="C2195" t="s">
        <v>230</v>
      </c>
      <c r="D2195" t="s">
        <v>673</v>
      </c>
      <c r="E2195">
        <v>2487349</v>
      </c>
      <c r="F2195" t="s">
        <v>2303</v>
      </c>
      <c r="G2195">
        <v>179337</v>
      </c>
      <c r="H2195" t="s">
        <v>4236</v>
      </c>
      <c r="I2195">
        <v>113</v>
      </c>
      <c r="J2195">
        <v>473</v>
      </c>
      <c r="K2195" s="172">
        <v>24</v>
      </c>
      <c r="L2195" t="s">
        <v>4764</v>
      </c>
      <c r="M2195" t="s">
        <v>4701</v>
      </c>
      <c r="N2195" s="177"/>
      <c r="O2195" s="166"/>
    </row>
    <row r="2196" spans="1:15" ht="15" x14ac:dyDescent="0.25">
      <c r="A2196">
        <v>290687</v>
      </c>
      <c r="B2196" t="s">
        <v>24</v>
      </c>
      <c r="C2196" t="s">
        <v>134</v>
      </c>
      <c r="D2196" t="s">
        <v>587</v>
      </c>
      <c r="E2196">
        <v>2388332</v>
      </c>
      <c r="F2196" t="s">
        <v>1509</v>
      </c>
      <c r="G2196">
        <v>1582763</v>
      </c>
      <c r="H2196" t="s">
        <v>4236</v>
      </c>
      <c r="I2196">
        <v>86</v>
      </c>
      <c r="J2196">
        <v>320</v>
      </c>
      <c r="K2196" s="172">
        <v>27</v>
      </c>
      <c r="L2196" t="s">
        <v>4764</v>
      </c>
      <c r="M2196" t="s">
        <v>4701</v>
      </c>
      <c r="N2196" s="177"/>
      <c r="O2196" s="166"/>
    </row>
    <row r="2197" spans="1:15" ht="15" x14ac:dyDescent="0.25">
      <c r="A2197">
        <v>292660</v>
      </c>
      <c r="B2197" t="s">
        <v>27</v>
      </c>
      <c r="C2197" t="s">
        <v>248</v>
      </c>
      <c r="D2197" t="s">
        <v>703</v>
      </c>
      <c r="E2197">
        <v>3631001</v>
      </c>
      <c r="F2197" t="s">
        <v>3908</v>
      </c>
      <c r="G2197">
        <v>209570</v>
      </c>
      <c r="H2197" t="s">
        <v>4236</v>
      </c>
      <c r="I2197">
        <v>243</v>
      </c>
      <c r="J2197">
        <v>445</v>
      </c>
      <c r="K2197" s="172">
        <v>55</v>
      </c>
      <c r="L2197" t="s">
        <v>4764</v>
      </c>
      <c r="M2197" t="s">
        <v>4701</v>
      </c>
      <c r="N2197" s="177"/>
      <c r="O2197" s="166"/>
    </row>
    <row r="2198" spans="1:15" ht="15" x14ac:dyDescent="0.25">
      <c r="A2198">
        <v>292630</v>
      </c>
      <c r="B2198" t="s">
        <v>23</v>
      </c>
      <c r="C2198" t="s">
        <v>37</v>
      </c>
      <c r="D2198" t="s">
        <v>513</v>
      </c>
      <c r="E2198">
        <v>2660296</v>
      </c>
      <c r="F2198" t="s">
        <v>1026</v>
      </c>
      <c r="G2198">
        <v>209139</v>
      </c>
      <c r="H2198" t="s">
        <v>4236</v>
      </c>
      <c r="I2198">
        <v>128</v>
      </c>
      <c r="J2198">
        <v>324</v>
      </c>
      <c r="K2198" s="172">
        <v>40</v>
      </c>
      <c r="L2198" t="s">
        <v>4764</v>
      </c>
      <c r="M2198" t="s">
        <v>4701</v>
      </c>
      <c r="N2198" s="177"/>
      <c r="O2198" s="166"/>
    </row>
    <row r="2199" spans="1:15" ht="15" x14ac:dyDescent="0.25">
      <c r="A2199">
        <v>290990</v>
      </c>
      <c r="B2199" t="s">
        <v>28</v>
      </c>
      <c r="C2199" t="s">
        <v>263</v>
      </c>
      <c r="D2199" t="s">
        <v>708</v>
      </c>
      <c r="E2199">
        <v>2400987</v>
      </c>
      <c r="F2199" t="s">
        <v>2534</v>
      </c>
      <c r="G2199">
        <v>189006</v>
      </c>
      <c r="H2199" t="s">
        <v>4236</v>
      </c>
      <c r="I2199">
        <v>149</v>
      </c>
      <c r="J2199">
        <v>303</v>
      </c>
      <c r="K2199" s="172">
        <v>49</v>
      </c>
      <c r="L2199" t="s">
        <v>4764</v>
      </c>
      <c r="M2199" t="s">
        <v>4701</v>
      </c>
      <c r="N2199" s="177"/>
      <c r="O2199" s="166"/>
    </row>
    <row r="2200" spans="1:15" ht="15" x14ac:dyDescent="0.25">
      <c r="A2200">
        <v>292870</v>
      </c>
      <c r="B2200" t="s">
        <v>26</v>
      </c>
      <c r="C2200" t="s">
        <v>205</v>
      </c>
      <c r="D2200" t="s">
        <v>667</v>
      </c>
      <c r="E2200">
        <v>3654605</v>
      </c>
      <c r="F2200" t="s">
        <v>2268</v>
      </c>
      <c r="G2200">
        <v>214035</v>
      </c>
      <c r="H2200" t="s">
        <v>4236</v>
      </c>
      <c r="I2200">
        <v>147</v>
      </c>
      <c r="J2200">
        <v>294</v>
      </c>
      <c r="K2200" s="172">
        <v>50</v>
      </c>
      <c r="L2200" t="s">
        <v>4764</v>
      </c>
      <c r="M2200" t="s">
        <v>4701</v>
      </c>
      <c r="N2200" s="177"/>
      <c r="O2200" s="166"/>
    </row>
    <row r="2201" spans="1:15" ht="15" x14ac:dyDescent="0.25">
      <c r="A2201">
        <v>290320</v>
      </c>
      <c r="B2201" t="s">
        <v>29</v>
      </c>
      <c r="C2201" t="s">
        <v>292</v>
      </c>
      <c r="D2201" t="s">
        <v>735</v>
      </c>
      <c r="E2201">
        <v>3619796</v>
      </c>
      <c r="F2201" t="s">
        <v>4257</v>
      </c>
      <c r="G2201">
        <v>181900</v>
      </c>
      <c r="H2201" t="s">
        <v>4236</v>
      </c>
      <c r="I2201">
        <v>19</v>
      </c>
      <c r="J2201">
        <v>187</v>
      </c>
      <c r="K2201" s="172">
        <v>10</v>
      </c>
      <c r="L2201" t="s">
        <v>4764</v>
      </c>
      <c r="M2201" t="s">
        <v>4701</v>
      </c>
      <c r="N2201" s="177"/>
      <c r="O2201" s="166"/>
    </row>
    <row r="2202" spans="1:15" ht="15" x14ac:dyDescent="0.25">
      <c r="A2202">
        <v>291920</v>
      </c>
      <c r="B2202" t="s">
        <v>26</v>
      </c>
      <c r="C2202" t="s">
        <v>195</v>
      </c>
      <c r="D2202" t="s">
        <v>642</v>
      </c>
      <c r="E2202">
        <v>2799162</v>
      </c>
      <c r="F2202" t="s">
        <v>1994</v>
      </c>
      <c r="G2202">
        <v>201111</v>
      </c>
      <c r="H2202" t="s">
        <v>4236</v>
      </c>
      <c r="I2202">
        <v>82</v>
      </c>
      <c r="J2202">
        <v>462</v>
      </c>
      <c r="K2202" s="172">
        <v>18</v>
      </c>
      <c r="L2202" t="s">
        <v>4764</v>
      </c>
      <c r="M2202" t="s">
        <v>4701</v>
      </c>
      <c r="N2202" s="177"/>
      <c r="O2202" s="166"/>
    </row>
    <row r="2203" spans="1:15" ht="15" x14ac:dyDescent="0.25">
      <c r="A2203">
        <v>292030</v>
      </c>
      <c r="B2203" t="s">
        <v>30</v>
      </c>
      <c r="C2203" t="s">
        <v>332</v>
      </c>
      <c r="D2203" t="s">
        <v>785</v>
      </c>
      <c r="E2203">
        <v>3447901</v>
      </c>
      <c r="F2203" t="s">
        <v>3010</v>
      </c>
      <c r="G2203">
        <v>202487</v>
      </c>
      <c r="H2203" t="s">
        <v>4236</v>
      </c>
      <c r="I2203">
        <v>157</v>
      </c>
      <c r="J2203">
        <v>244</v>
      </c>
      <c r="K2203" s="172">
        <v>64</v>
      </c>
      <c r="L2203" t="s">
        <v>4764</v>
      </c>
      <c r="M2203" t="s">
        <v>4701</v>
      </c>
      <c r="N2203" s="177"/>
      <c r="O2203" s="166"/>
    </row>
    <row r="2204" spans="1:15" ht="15" x14ac:dyDescent="0.25">
      <c r="A2204">
        <v>291072</v>
      </c>
      <c r="B2204" t="s">
        <v>25</v>
      </c>
      <c r="C2204" t="s">
        <v>155</v>
      </c>
      <c r="D2204" t="s">
        <v>605</v>
      </c>
      <c r="E2204">
        <v>2556545</v>
      </c>
      <c r="F2204" t="s">
        <v>1612</v>
      </c>
      <c r="G2204">
        <v>189952</v>
      </c>
      <c r="H2204" t="s">
        <v>4236</v>
      </c>
      <c r="I2204">
        <v>116</v>
      </c>
      <c r="J2204">
        <v>310</v>
      </c>
      <c r="K2204" s="172">
        <v>37</v>
      </c>
      <c r="L2204" t="s">
        <v>4764</v>
      </c>
      <c r="M2204" t="s">
        <v>4701</v>
      </c>
      <c r="N2204" s="177"/>
      <c r="O2204" s="166"/>
    </row>
    <row r="2205" spans="1:15" ht="15" x14ac:dyDescent="0.25">
      <c r="A2205">
        <v>292860</v>
      </c>
      <c r="B2205" t="s">
        <v>26</v>
      </c>
      <c r="C2205" t="s">
        <v>195</v>
      </c>
      <c r="D2205" t="s">
        <v>645</v>
      </c>
      <c r="E2205">
        <v>3039722</v>
      </c>
      <c r="F2205" t="s">
        <v>2116</v>
      </c>
      <c r="G2205">
        <v>213764</v>
      </c>
      <c r="H2205" t="s">
        <v>4236</v>
      </c>
      <c r="I2205">
        <v>13</v>
      </c>
      <c r="J2205">
        <v>375</v>
      </c>
      <c r="K2205" s="172">
        <v>3</v>
      </c>
      <c r="L2205" t="s">
        <v>4764</v>
      </c>
      <c r="M2205" t="s">
        <v>4701</v>
      </c>
      <c r="N2205" s="177"/>
      <c r="O2205" s="166"/>
    </row>
    <row r="2206" spans="1:15" ht="15" x14ac:dyDescent="0.25">
      <c r="A2206">
        <v>292740</v>
      </c>
      <c r="B2206" t="s">
        <v>26</v>
      </c>
      <c r="C2206" t="s">
        <v>195</v>
      </c>
      <c r="D2206" t="s">
        <v>644</v>
      </c>
      <c r="E2206">
        <v>3368890</v>
      </c>
      <c r="F2206" t="s">
        <v>2057</v>
      </c>
      <c r="G2206">
        <v>211966</v>
      </c>
      <c r="H2206" t="s">
        <v>4236</v>
      </c>
      <c r="I2206">
        <v>63</v>
      </c>
      <c r="J2206">
        <v>149</v>
      </c>
      <c r="K2206" s="172">
        <v>42</v>
      </c>
      <c r="L2206" t="s">
        <v>4764</v>
      </c>
      <c r="M2206" t="s">
        <v>4701</v>
      </c>
      <c r="N2206" s="177"/>
      <c r="O2206" s="166"/>
    </row>
    <row r="2207" spans="1:15" ht="15" x14ac:dyDescent="0.25">
      <c r="A2207">
        <v>293345</v>
      </c>
      <c r="B2207" t="s">
        <v>29</v>
      </c>
      <c r="C2207" t="s">
        <v>292</v>
      </c>
      <c r="D2207" t="s">
        <v>747</v>
      </c>
      <c r="E2207">
        <v>7001835</v>
      </c>
      <c r="F2207" t="s">
        <v>4094</v>
      </c>
      <c r="G2207">
        <v>220159</v>
      </c>
      <c r="H2207" t="s">
        <v>4236</v>
      </c>
      <c r="I2207">
        <v>104</v>
      </c>
      <c r="J2207">
        <v>231</v>
      </c>
      <c r="K2207" s="172">
        <v>45</v>
      </c>
      <c r="L2207" t="s">
        <v>4764</v>
      </c>
      <c r="M2207" t="s">
        <v>4701</v>
      </c>
      <c r="N2207" s="177"/>
      <c r="O2207" s="166"/>
    </row>
    <row r="2208" spans="1:15" ht="15" x14ac:dyDescent="0.25">
      <c r="A2208">
        <v>290990</v>
      </c>
      <c r="B2208" t="s">
        <v>28</v>
      </c>
      <c r="C2208" t="s">
        <v>263</v>
      </c>
      <c r="D2208" t="s">
        <v>708</v>
      </c>
      <c r="E2208">
        <v>6459412</v>
      </c>
      <c r="F2208" t="s">
        <v>1100</v>
      </c>
      <c r="G2208">
        <v>189022</v>
      </c>
      <c r="H2208" t="s">
        <v>4236</v>
      </c>
      <c r="I2208">
        <v>69</v>
      </c>
      <c r="J2208">
        <v>313</v>
      </c>
      <c r="K2208" s="172">
        <v>22</v>
      </c>
      <c r="L2208" t="s">
        <v>4764</v>
      </c>
      <c r="M2208" t="s">
        <v>4701</v>
      </c>
      <c r="N2208" s="177"/>
      <c r="O2208" s="166"/>
    </row>
    <row r="2209" spans="1:15" ht="15" x14ac:dyDescent="0.25">
      <c r="A2209">
        <v>292740</v>
      </c>
      <c r="B2209" t="s">
        <v>26</v>
      </c>
      <c r="C2209" t="s">
        <v>195</v>
      </c>
      <c r="D2209" t="s">
        <v>644</v>
      </c>
      <c r="E2209">
        <v>9885315</v>
      </c>
      <c r="F2209" t="s">
        <v>2105</v>
      </c>
      <c r="G2209">
        <v>1694596</v>
      </c>
      <c r="H2209" t="s">
        <v>4236</v>
      </c>
      <c r="I2209">
        <v>81</v>
      </c>
      <c r="J2209">
        <v>170</v>
      </c>
      <c r="K2209" s="172">
        <v>48</v>
      </c>
      <c r="L2209" t="s">
        <v>4764</v>
      </c>
      <c r="M2209" t="s">
        <v>4701</v>
      </c>
      <c r="N2209" s="177"/>
      <c r="O2209" s="166"/>
    </row>
    <row r="2210" spans="1:15" ht="15" x14ac:dyDescent="0.25">
      <c r="A2210">
        <v>292910</v>
      </c>
      <c r="B2210" t="s">
        <v>26</v>
      </c>
      <c r="C2210" t="s">
        <v>205</v>
      </c>
      <c r="D2210" t="s">
        <v>668</v>
      </c>
      <c r="E2210">
        <v>3046680</v>
      </c>
      <c r="F2210" t="s">
        <v>2277</v>
      </c>
      <c r="G2210">
        <v>214604</v>
      </c>
      <c r="H2210" t="s">
        <v>4236</v>
      </c>
      <c r="I2210">
        <v>100</v>
      </c>
      <c r="J2210">
        <v>491</v>
      </c>
      <c r="K2210" s="172">
        <v>20</v>
      </c>
      <c r="L2210" t="s">
        <v>4764</v>
      </c>
      <c r="M2210" t="s">
        <v>4701</v>
      </c>
      <c r="N2210" s="177"/>
      <c r="O2210" s="166"/>
    </row>
    <row r="2211" spans="1:15" ht="15" x14ac:dyDescent="0.25">
      <c r="A2211">
        <v>290720</v>
      </c>
      <c r="B2211" t="s">
        <v>28</v>
      </c>
      <c r="C2211" t="s">
        <v>263</v>
      </c>
      <c r="D2211" t="s">
        <v>707</v>
      </c>
      <c r="E2211">
        <v>6424260</v>
      </c>
      <c r="F2211" t="s">
        <v>2520</v>
      </c>
      <c r="G2211">
        <v>186805</v>
      </c>
      <c r="H2211" t="s">
        <v>4236</v>
      </c>
      <c r="I2211">
        <v>28</v>
      </c>
      <c r="J2211">
        <v>194</v>
      </c>
      <c r="K2211" s="172">
        <v>14</v>
      </c>
      <c r="L2211" t="s">
        <v>4764</v>
      </c>
      <c r="M2211" t="s">
        <v>4701</v>
      </c>
      <c r="N2211" s="177"/>
      <c r="O2211" s="166"/>
    </row>
    <row r="2212" spans="1:15" ht="15" x14ac:dyDescent="0.25">
      <c r="A2212">
        <v>290570</v>
      </c>
      <c r="B2212" t="s">
        <v>26</v>
      </c>
      <c r="C2212" t="s">
        <v>177</v>
      </c>
      <c r="D2212" t="s">
        <v>625</v>
      </c>
      <c r="E2212">
        <v>63355</v>
      </c>
      <c r="F2212" t="s">
        <v>3774</v>
      </c>
      <c r="G2212">
        <v>1709623</v>
      </c>
      <c r="H2212" t="s">
        <v>4236</v>
      </c>
      <c r="I2212">
        <v>48</v>
      </c>
      <c r="J2212">
        <v>198</v>
      </c>
      <c r="K2212" s="172">
        <v>24</v>
      </c>
      <c r="L2212" t="s">
        <v>4764</v>
      </c>
      <c r="M2212" t="s">
        <v>4701</v>
      </c>
      <c r="N2212" s="177"/>
      <c r="O2212" s="166"/>
    </row>
    <row r="2213" spans="1:15" ht="15" x14ac:dyDescent="0.25">
      <c r="A2213">
        <v>291075</v>
      </c>
      <c r="B2213" t="s">
        <v>27</v>
      </c>
      <c r="C2213" t="s">
        <v>248</v>
      </c>
      <c r="D2213" t="s">
        <v>696</v>
      </c>
      <c r="E2213">
        <v>9141634</v>
      </c>
      <c r="F2213" t="s">
        <v>4048</v>
      </c>
      <c r="G2213">
        <v>190284</v>
      </c>
      <c r="H2213" t="s">
        <v>4236</v>
      </c>
      <c r="I2213">
        <v>194</v>
      </c>
      <c r="J2213">
        <v>326</v>
      </c>
      <c r="K2213" s="172">
        <v>60</v>
      </c>
      <c r="L2213" t="s">
        <v>4764</v>
      </c>
      <c r="M2213" t="s">
        <v>4701</v>
      </c>
      <c r="N2213" s="177"/>
      <c r="O2213" s="166"/>
    </row>
    <row r="2214" spans="1:15" ht="15" x14ac:dyDescent="0.25">
      <c r="A2214">
        <v>293080</v>
      </c>
      <c r="B2214" t="s">
        <v>23</v>
      </c>
      <c r="C2214" t="s">
        <v>84</v>
      </c>
      <c r="D2214" t="s">
        <v>546</v>
      </c>
      <c r="E2214">
        <v>2524198</v>
      </c>
      <c r="F2214" t="s">
        <v>1218</v>
      </c>
      <c r="G2214">
        <v>216844</v>
      </c>
      <c r="H2214" t="s">
        <v>4236</v>
      </c>
      <c r="I2214">
        <v>54</v>
      </c>
      <c r="J2214">
        <v>140</v>
      </c>
      <c r="K2214" s="172">
        <v>39</v>
      </c>
      <c r="L2214" t="s">
        <v>4764</v>
      </c>
      <c r="M2214" t="s">
        <v>4701</v>
      </c>
      <c r="N2214" s="177"/>
      <c r="O2214" s="166"/>
    </row>
    <row r="2215" spans="1:15" ht="15" x14ac:dyDescent="0.25">
      <c r="A2215">
        <v>292600</v>
      </c>
      <c r="B2215" t="s">
        <v>28</v>
      </c>
      <c r="C2215" t="s">
        <v>263</v>
      </c>
      <c r="D2215" t="s">
        <v>711</v>
      </c>
      <c r="E2215">
        <v>3557871</v>
      </c>
      <c r="F2215" t="s">
        <v>2593</v>
      </c>
      <c r="G2215">
        <v>208914</v>
      </c>
      <c r="H2215" t="s">
        <v>4236</v>
      </c>
      <c r="I2215">
        <v>113</v>
      </c>
      <c r="J2215">
        <v>210</v>
      </c>
      <c r="K2215" s="172">
        <v>54</v>
      </c>
      <c r="L2215" t="s">
        <v>4764</v>
      </c>
      <c r="M2215" t="s">
        <v>4701</v>
      </c>
      <c r="N2215" s="177"/>
      <c r="O2215" s="166"/>
    </row>
    <row r="2216" spans="1:15" ht="15" x14ac:dyDescent="0.25">
      <c r="A2216">
        <v>292740</v>
      </c>
      <c r="B2216" t="s">
        <v>26</v>
      </c>
      <c r="C2216" t="s">
        <v>195</v>
      </c>
      <c r="D2216" t="s">
        <v>644</v>
      </c>
      <c r="E2216">
        <v>7573960</v>
      </c>
      <c r="F2216" t="s">
        <v>2080</v>
      </c>
      <c r="G2216">
        <v>1559656</v>
      </c>
      <c r="H2216" t="s">
        <v>4236</v>
      </c>
      <c r="I2216">
        <v>81</v>
      </c>
      <c r="J2216">
        <v>202</v>
      </c>
      <c r="K2216" s="172">
        <v>40</v>
      </c>
      <c r="L2216" t="s">
        <v>4764</v>
      </c>
      <c r="M2216" t="s">
        <v>4701</v>
      </c>
      <c r="N2216" s="177"/>
      <c r="O2216" s="166"/>
    </row>
    <row r="2217" spans="1:15" ht="15" x14ac:dyDescent="0.25">
      <c r="A2217">
        <v>291080</v>
      </c>
      <c r="B2217" t="s">
        <v>23</v>
      </c>
      <c r="C2217" t="s">
        <v>37</v>
      </c>
      <c r="D2217" t="s">
        <v>502</v>
      </c>
      <c r="E2217">
        <v>5667445</v>
      </c>
      <c r="F2217" t="s">
        <v>4371</v>
      </c>
      <c r="G2217">
        <v>191523</v>
      </c>
      <c r="H2217" t="s">
        <v>4236</v>
      </c>
      <c r="I2217">
        <v>16</v>
      </c>
      <c r="J2217">
        <v>220</v>
      </c>
      <c r="K2217" s="172">
        <v>7</v>
      </c>
      <c r="L2217" t="s">
        <v>4764</v>
      </c>
      <c r="M2217" t="s">
        <v>4701</v>
      </c>
      <c r="N2217" s="177"/>
      <c r="O2217" s="166"/>
    </row>
    <row r="2218" spans="1:15" ht="15" x14ac:dyDescent="0.25">
      <c r="A2218">
        <v>291840</v>
      </c>
      <c r="B2218" t="s">
        <v>28</v>
      </c>
      <c r="C2218" t="s">
        <v>263</v>
      </c>
      <c r="D2218" t="s">
        <v>709</v>
      </c>
      <c r="E2218">
        <v>2597969</v>
      </c>
      <c r="F2218" t="s">
        <v>2545</v>
      </c>
      <c r="G2218">
        <v>199966</v>
      </c>
      <c r="H2218" t="s">
        <v>4236</v>
      </c>
      <c r="I2218">
        <v>20</v>
      </c>
      <c r="J2218">
        <v>258</v>
      </c>
      <c r="K2218" s="172">
        <v>8</v>
      </c>
      <c r="L2218" t="s">
        <v>4764</v>
      </c>
      <c r="M2218" t="s">
        <v>4701</v>
      </c>
      <c r="N2218" s="177"/>
      <c r="O2218" s="166"/>
    </row>
    <row r="2219" spans="1:15" ht="15" x14ac:dyDescent="0.25">
      <c r="A2219">
        <v>291955</v>
      </c>
      <c r="B2219" t="s">
        <v>29</v>
      </c>
      <c r="C2219" t="s">
        <v>292</v>
      </c>
      <c r="D2219" t="s">
        <v>741</v>
      </c>
      <c r="E2219">
        <v>7749880</v>
      </c>
      <c r="F2219" t="s">
        <v>3851</v>
      </c>
      <c r="G2219">
        <v>2268507</v>
      </c>
      <c r="H2219" t="s">
        <v>4236</v>
      </c>
      <c r="I2219">
        <v>0</v>
      </c>
      <c r="J2219">
        <v>7</v>
      </c>
      <c r="K2219" s="172">
        <v>0</v>
      </c>
      <c r="L2219" t="s">
        <v>4764</v>
      </c>
      <c r="M2219" t="s">
        <v>4701</v>
      </c>
      <c r="N2219" s="177"/>
      <c r="O2219" s="166"/>
    </row>
    <row r="2220" spans="1:15" ht="15" x14ac:dyDescent="0.25">
      <c r="A2220">
        <v>291080</v>
      </c>
      <c r="B2220" t="s">
        <v>23</v>
      </c>
      <c r="C2220" t="s">
        <v>37</v>
      </c>
      <c r="D2220" t="s">
        <v>502</v>
      </c>
      <c r="E2220">
        <v>3365654</v>
      </c>
      <c r="F2220" t="s">
        <v>4333</v>
      </c>
      <c r="G2220">
        <v>190861</v>
      </c>
      <c r="H2220" t="s">
        <v>4236</v>
      </c>
      <c r="I2220">
        <v>73</v>
      </c>
      <c r="J2220">
        <v>319</v>
      </c>
      <c r="K2220" s="172">
        <v>23</v>
      </c>
      <c r="L2220" t="s">
        <v>4764</v>
      </c>
      <c r="M2220" t="s">
        <v>4701</v>
      </c>
      <c r="N2220" s="177"/>
      <c r="O2220" s="166"/>
    </row>
    <row r="2221" spans="1:15" ht="15" x14ac:dyDescent="0.25">
      <c r="A2221">
        <v>292870</v>
      </c>
      <c r="B2221" t="s">
        <v>26</v>
      </c>
      <c r="C2221" t="s">
        <v>205</v>
      </c>
      <c r="D2221" t="s">
        <v>667</v>
      </c>
      <c r="E2221">
        <v>3521877</v>
      </c>
      <c r="F2221" t="s">
        <v>4660</v>
      </c>
      <c r="G2221">
        <v>213993</v>
      </c>
      <c r="H2221" t="s">
        <v>4236</v>
      </c>
      <c r="I2221">
        <v>58</v>
      </c>
      <c r="J2221">
        <v>307</v>
      </c>
      <c r="K2221" s="172">
        <v>19</v>
      </c>
      <c r="L2221" t="s">
        <v>4764</v>
      </c>
      <c r="M2221" t="s">
        <v>4701</v>
      </c>
      <c r="N2221" s="177"/>
      <c r="O2221" s="166"/>
    </row>
    <row r="2222" spans="1:15" ht="15" x14ac:dyDescent="0.25">
      <c r="A2222">
        <v>292210</v>
      </c>
      <c r="B2222" t="s">
        <v>23</v>
      </c>
      <c r="C2222" t="s">
        <v>37</v>
      </c>
      <c r="D2222" t="s">
        <v>508</v>
      </c>
      <c r="E2222">
        <v>2498707</v>
      </c>
      <c r="F2222" t="s">
        <v>1000</v>
      </c>
      <c r="G2222">
        <v>204382</v>
      </c>
      <c r="H2222" t="s">
        <v>4236</v>
      </c>
      <c r="I2222">
        <v>146</v>
      </c>
      <c r="J2222">
        <v>333</v>
      </c>
      <c r="K2222" s="172">
        <v>44</v>
      </c>
      <c r="L2222" t="s">
        <v>4764</v>
      </c>
      <c r="M2222" t="s">
        <v>4701</v>
      </c>
      <c r="N2222" s="177"/>
      <c r="O2222" s="166"/>
    </row>
    <row r="2223" spans="1:15" ht="15" x14ac:dyDescent="0.25">
      <c r="A2223">
        <v>293330</v>
      </c>
      <c r="B2223" t="s">
        <v>30</v>
      </c>
      <c r="C2223" t="s">
        <v>333</v>
      </c>
      <c r="D2223" t="s">
        <v>842</v>
      </c>
      <c r="E2223">
        <v>2486555</v>
      </c>
      <c r="F2223" t="s">
        <v>3324</v>
      </c>
      <c r="G2223">
        <v>1671510</v>
      </c>
      <c r="H2223" t="s">
        <v>4236</v>
      </c>
      <c r="I2223">
        <v>138</v>
      </c>
      <c r="J2223">
        <v>238</v>
      </c>
      <c r="K2223" s="172">
        <v>58</v>
      </c>
      <c r="L2223" t="s">
        <v>4764</v>
      </c>
      <c r="M2223" t="s">
        <v>4701</v>
      </c>
      <c r="N2223" s="177"/>
      <c r="O2223" s="166"/>
    </row>
    <row r="2224" spans="1:15" ht="15" x14ac:dyDescent="0.25">
      <c r="A2224">
        <v>291840</v>
      </c>
      <c r="B2224" t="s">
        <v>28</v>
      </c>
      <c r="C2224" t="s">
        <v>263</v>
      </c>
      <c r="D2224" t="s">
        <v>709</v>
      </c>
      <c r="E2224">
        <v>2825007</v>
      </c>
      <c r="F2224" t="s">
        <v>2565</v>
      </c>
      <c r="G2224">
        <v>200298</v>
      </c>
      <c r="H2224" t="s">
        <v>4236</v>
      </c>
      <c r="I2224">
        <v>101</v>
      </c>
      <c r="J2224">
        <v>314</v>
      </c>
      <c r="K2224" s="172">
        <v>32</v>
      </c>
      <c r="L2224" t="s">
        <v>4764</v>
      </c>
      <c r="M2224" t="s">
        <v>4701</v>
      </c>
      <c r="N2224" s="177"/>
      <c r="O2224" s="166"/>
    </row>
    <row r="2225" spans="1:15" ht="15" x14ac:dyDescent="0.25">
      <c r="A2225">
        <v>293075</v>
      </c>
      <c r="B2225" t="s">
        <v>29</v>
      </c>
      <c r="C2225" t="s">
        <v>319</v>
      </c>
      <c r="D2225" t="s">
        <v>768</v>
      </c>
      <c r="E2225">
        <v>5113288</v>
      </c>
      <c r="F2225" t="s">
        <v>1079</v>
      </c>
      <c r="G2225">
        <v>216615</v>
      </c>
      <c r="H2225" t="s">
        <v>4236</v>
      </c>
      <c r="I2225">
        <v>38</v>
      </c>
      <c r="J2225">
        <v>264</v>
      </c>
      <c r="K2225" s="172">
        <v>14</v>
      </c>
      <c r="L2225" t="s">
        <v>4764</v>
      </c>
      <c r="M2225" t="s">
        <v>4701</v>
      </c>
      <c r="N2225" s="177"/>
      <c r="O2225" s="166"/>
    </row>
    <row r="2226" spans="1:15" ht="15" x14ac:dyDescent="0.25">
      <c r="A2226">
        <v>292530</v>
      </c>
      <c r="B2226" t="s">
        <v>25</v>
      </c>
      <c r="C2226" t="s">
        <v>155</v>
      </c>
      <c r="D2226" t="s">
        <v>610</v>
      </c>
      <c r="E2226">
        <v>3285154</v>
      </c>
      <c r="F2226" t="s">
        <v>1675</v>
      </c>
      <c r="G2226">
        <v>207918</v>
      </c>
      <c r="H2226" t="s">
        <v>4236</v>
      </c>
      <c r="I2226">
        <v>46</v>
      </c>
      <c r="J2226">
        <v>443</v>
      </c>
      <c r="K2226" s="172">
        <v>10</v>
      </c>
      <c r="L2226" t="s">
        <v>4764</v>
      </c>
      <c r="M2226" t="s">
        <v>4701</v>
      </c>
      <c r="N2226" s="177"/>
      <c r="O2226" s="166"/>
    </row>
    <row r="2227" spans="1:15" ht="15" x14ac:dyDescent="0.25">
      <c r="A2227">
        <v>293270</v>
      </c>
      <c r="B2227" t="s">
        <v>31</v>
      </c>
      <c r="C2227" t="s">
        <v>408</v>
      </c>
      <c r="D2227" t="s">
        <v>850</v>
      </c>
      <c r="E2227">
        <v>3021580</v>
      </c>
      <c r="F2227" t="s">
        <v>2430</v>
      </c>
      <c r="G2227">
        <v>218677</v>
      </c>
      <c r="H2227" t="s">
        <v>4236</v>
      </c>
      <c r="I2227">
        <v>40</v>
      </c>
      <c r="J2227">
        <v>246</v>
      </c>
      <c r="K2227" s="172">
        <v>16</v>
      </c>
      <c r="L2227" t="s">
        <v>4764</v>
      </c>
      <c r="M2227" t="s">
        <v>4701</v>
      </c>
      <c r="N2227" s="177"/>
      <c r="O2227" s="166"/>
    </row>
    <row r="2228" spans="1:15" ht="15" x14ac:dyDescent="0.25">
      <c r="A2228">
        <v>290475</v>
      </c>
      <c r="B2228" t="s">
        <v>29</v>
      </c>
      <c r="C2228" t="s">
        <v>309</v>
      </c>
      <c r="D2228" t="s">
        <v>750</v>
      </c>
      <c r="E2228">
        <v>7581572</v>
      </c>
      <c r="F2228" t="s">
        <v>2810</v>
      </c>
      <c r="G2228">
        <v>1515012</v>
      </c>
      <c r="H2228" t="s">
        <v>4236</v>
      </c>
      <c r="I2228">
        <v>16</v>
      </c>
      <c r="J2228">
        <v>174</v>
      </c>
      <c r="K2228" s="172">
        <v>9</v>
      </c>
      <c r="L2228" t="s">
        <v>4764</v>
      </c>
      <c r="M2228" t="s">
        <v>4701</v>
      </c>
      <c r="N2228" s="177"/>
      <c r="O2228" s="166"/>
    </row>
    <row r="2229" spans="1:15" ht="15" x14ac:dyDescent="0.25">
      <c r="A2229">
        <v>290570</v>
      </c>
      <c r="B2229" t="s">
        <v>26</v>
      </c>
      <c r="C2229" t="s">
        <v>177</v>
      </c>
      <c r="D2229" t="s">
        <v>625</v>
      </c>
      <c r="E2229">
        <v>2387824</v>
      </c>
      <c r="F2229" t="s">
        <v>4248</v>
      </c>
      <c r="G2229">
        <v>2207575</v>
      </c>
      <c r="H2229" t="s">
        <v>4236</v>
      </c>
      <c r="I2229">
        <v>84</v>
      </c>
      <c r="J2229">
        <v>370</v>
      </c>
      <c r="K2229" s="172">
        <v>23</v>
      </c>
      <c r="L2229" t="s">
        <v>4764</v>
      </c>
      <c r="M2229" t="s">
        <v>4701</v>
      </c>
      <c r="N2229" s="177"/>
      <c r="O2229" s="166"/>
    </row>
    <row r="2230" spans="1:15" ht="15" x14ac:dyDescent="0.25">
      <c r="A2230">
        <v>293077</v>
      </c>
      <c r="B2230" t="s">
        <v>28</v>
      </c>
      <c r="C2230" t="s">
        <v>263</v>
      </c>
      <c r="D2230" t="s">
        <v>713</v>
      </c>
      <c r="E2230">
        <v>6287999</v>
      </c>
      <c r="F2230" t="s">
        <v>2605</v>
      </c>
      <c r="G2230">
        <v>216763</v>
      </c>
      <c r="H2230" t="s">
        <v>4236</v>
      </c>
      <c r="I2230">
        <v>187</v>
      </c>
      <c r="J2230">
        <v>305</v>
      </c>
      <c r="K2230" s="172">
        <v>61</v>
      </c>
      <c r="L2230" t="s">
        <v>4764</v>
      </c>
      <c r="M2230" t="s">
        <v>4701</v>
      </c>
      <c r="N2230" s="177"/>
      <c r="O2230" s="166"/>
    </row>
    <row r="2231" spans="1:15" ht="15" x14ac:dyDescent="0.25">
      <c r="A2231">
        <v>291840</v>
      </c>
      <c r="B2231" t="s">
        <v>28</v>
      </c>
      <c r="C2231" t="s">
        <v>263</v>
      </c>
      <c r="D2231" t="s">
        <v>709</v>
      </c>
      <c r="E2231">
        <v>2598043</v>
      </c>
      <c r="F2231" t="s">
        <v>2549</v>
      </c>
      <c r="G2231">
        <v>200069</v>
      </c>
      <c r="H2231" t="s">
        <v>4236</v>
      </c>
      <c r="I2231">
        <v>116</v>
      </c>
      <c r="J2231">
        <v>267</v>
      </c>
      <c r="K2231" s="172">
        <v>43</v>
      </c>
      <c r="L2231" t="s">
        <v>4764</v>
      </c>
      <c r="M2231" t="s">
        <v>4701</v>
      </c>
      <c r="N2231" s="177"/>
      <c r="O2231" s="166"/>
    </row>
    <row r="2232" spans="1:15" ht="15" x14ac:dyDescent="0.25">
      <c r="A2232">
        <v>291070</v>
      </c>
      <c r="B2232" t="s">
        <v>23</v>
      </c>
      <c r="C2232" t="s">
        <v>95</v>
      </c>
      <c r="D2232" t="s">
        <v>553</v>
      </c>
      <c r="E2232">
        <v>6487505</v>
      </c>
      <c r="F2232" t="s">
        <v>1273</v>
      </c>
      <c r="G2232">
        <v>189839</v>
      </c>
      <c r="H2232" t="s">
        <v>4236</v>
      </c>
      <c r="I2232">
        <v>58</v>
      </c>
      <c r="J2232">
        <v>377</v>
      </c>
      <c r="K2232" s="172">
        <v>15</v>
      </c>
      <c r="L2232" t="s">
        <v>4764</v>
      </c>
      <c r="M2232" t="s">
        <v>4701</v>
      </c>
      <c r="N2232" s="177"/>
      <c r="O2232" s="166"/>
    </row>
    <row r="2233" spans="1:15" ht="15" x14ac:dyDescent="0.25">
      <c r="A2233">
        <v>291170</v>
      </c>
      <c r="B2233" t="s">
        <v>30</v>
      </c>
      <c r="C2233" t="s">
        <v>356</v>
      </c>
      <c r="D2233" t="s">
        <v>795</v>
      </c>
      <c r="E2233">
        <v>7055447</v>
      </c>
      <c r="F2233" t="s">
        <v>3083</v>
      </c>
      <c r="G2233">
        <v>192716</v>
      </c>
      <c r="H2233" t="s">
        <v>4236</v>
      </c>
      <c r="I2233">
        <v>67</v>
      </c>
      <c r="J2233">
        <v>320</v>
      </c>
      <c r="K2233" s="172">
        <v>21</v>
      </c>
      <c r="L2233" t="s">
        <v>4764</v>
      </c>
      <c r="M2233" t="s">
        <v>4701</v>
      </c>
      <c r="N2233" s="177"/>
      <c r="O2233" s="166"/>
    </row>
    <row r="2234" spans="1:15" ht="15" x14ac:dyDescent="0.25">
      <c r="A2234">
        <v>293330</v>
      </c>
      <c r="B2234" t="s">
        <v>30</v>
      </c>
      <c r="C2234" t="s">
        <v>333</v>
      </c>
      <c r="D2234" t="s">
        <v>842</v>
      </c>
      <c r="E2234">
        <v>2598523</v>
      </c>
      <c r="F2234" t="s">
        <v>3339</v>
      </c>
      <c r="G2234">
        <v>219967</v>
      </c>
      <c r="H2234" t="s">
        <v>4236</v>
      </c>
      <c r="I2234">
        <v>127</v>
      </c>
      <c r="J2234">
        <v>250</v>
      </c>
      <c r="K2234" s="172">
        <v>51</v>
      </c>
      <c r="L2234" t="s">
        <v>4764</v>
      </c>
      <c r="M2234" t="s">
        <v>4701</v>
      </c>
      <c r="N2234" s="177"/>
      <c r="O2234" s="166"/>
    </row>
    <row r="2235" spans="1:15" ht="15" x14ac:dyDescent="0.25">
      <c r="A2235">
        <v>292740</v>
      </c>
      <c r="B2235" t="s">
        <v>26</v>
      </c>
      <c r="C2235" t="s">
        <v>195</v>
      </c>
      <c r="D2235" t="s">
        <v>644</v>
      </c>
      <c r="E2235">
        <v>9992251</v>
      </c>
      <c r="F2235" t="s">
        <v>2107</v>
      </c>
      <c r="G2235">
        <v>1710974</v>
      </c>
      <c r="H2235" t="s">
        <v>4236</v>
      </c>
      <c r="I2235">
        <v>93</v>
      </c>
      <c r="J2235">
        <v>212</v>
      </c>
      <c r="K2235" s="172">
        <v>44</v>
      </c>
      <c r="L2235" t="s">
        <v>4764</v>
      </c>
      <c r="M2235" t="s">
        <v>4701</v>
      </c>
      <c r="N2235" s="177"/>
      <c r="O2235" s="166"/>
    </row>
    <row r="2236" spans="1:15" ht="15" x14ac:dyDescent="0.25">
      <c r="A2236">
        <v>291080</v>
      </c>
      <c r="B2236" t="s">
        <v>23</v>
      </c>
      <c r="C2236" t="s">
        <v>37</v>
      </c>
      <c r="D2236" t="s">
        <v>502</v>
      </c>
      <c r="E2236">
        <v>3997235</v>
      </c>
      <c r="F2236" t="s">
        <v>4284</v>
      </c>
      <c r="G2236">
        <v>191248</v>
      </c>
      <c r="H2236" t="s">
        <v>4236</v>
      </c>
      <c r="I2236">
        <v>68</v>
      </c>
      <c r="J2236">
        <v>420</v>
      </c>
      <c r="K2236" s="172">
        <v>16</v>
      </c>
      <c r="L2236" t="s">
        <v>4764</v>
      </c>
      <c r="M2236" t="s">
        <v>4701</v>
      </c>
      <c r="N2236" s="177"/>
      <c r="O2236" s="166"/>
    </row>
    <row r="2237" spans="1:15" ht="15" x14ac:dyDescent="0.25">
      <c r="A2237">
        <v>291840</v>
      </c>
      <c r="B2237" t="s">
        <v>28</v>
      </c>
      <c r="C2237" t="s">
        <v>263</v>
      </c>
      <c r="D2237" t="s">
        <v>709</v>
      </c>
      <c r="E2237">
        <v>2597969</v>
      </c>
      <c r="F2237" t="s">
        <v>2545</v>
      </c>
      <c r="G2237">
        <v>199974</v>
      </c>
      <c r="H2237" t="s">
        <v>4236</v>
      </c>
      <c r="I2237">
        <v>58</v>
      </c>
      <c r="J2237">
        <v>227</v>
      </c>
      <c r="K2237" s="172">
        <v>26</v>
      </c>
      <c r="L2237" t="s">
        <v>4764</v>
      </c>
      <c r="M2237" t="s">
        <v>4701</v>
      </c>
      <c r="N2237" s="177"/>
      <c r="O2237" s="166"/>
    </row>
    <row r="2238" spans="1:15" ht="15" x14ac:dyDescent="0.25">
      <c r="A2238">
        <v>293010</v>
      </c>
      <c r="B2238" t="s">
        <v>28</v>
      </c>
      <c r="C2238" t="s">
        <v>283</v>
      </c>
      <c r="D2238" t="s">
        <v>732</v>
      </c>
      <c r="E2238">
        <v>3401340</v>
      </c>
      <c r="F2238" t="s">
        <v>4557</v>
      </c>
      <c r="G2238">
        <v>215740</v>
      </c>
      <c r="H2238" t="s">
        <v>4236</v>
      </c>
      <c r="I2238">
        <v>96</v>
      </c>
      <c r="J2238">
        <v>229</v>
      </c>
      <c r="K2238" s="172">
        <v>42</v>
      </c>
      <c r="L2238" t="s">
        <v>4764</v>
      </c>
      <c r="M2238" t="s">
        <v>4701</v>
      </c>
      <c r="N2238" s="177"/>
      <c r="O2238" s="166"/>
    </row>
    <row r="2239" spans="1:15" ht="15" x14ac:dyDescent="0.25">
      <c r="A2239">
        <v>290490</v>
      </c>
      <c r="B2239" t="s">
        <v>26</v>
      </c>
      <c r="C2239" t="s">
        <v>185</v>
      </c>
      <c r="D2239" t="s">
        <v>632</v>
      </c>
      <c r="E2239">
        <v>3027058</v>
      </c>
      <c r="F2239" t="s">
        <v>1927</v>
      </c>
      <c r="G2239">
        <v>183733</v>
      </c>
      <c r="H2239" t="s">
        <v>4236</v>
      </c>
      <c r="I2239">
        <v>30</v>
      </c>
      <c r="J2239">
        <v>238</v>
      </c>
      <c r="K2239" s="172">
        <v>13</v>
      </c>
      <c r="L2239" t="s">
        <v>4764</v>
      </c>
      <c r="M2239" t="s">
        <v>4701</v>
      </c>
      <c r="N2239" s="177"/>
      <c r="O2239" s="166"/>
    </row>
    <row r="2240" spans="1:15" ht="15" x14ac:dyDescent="0.25">
      <c r="A2240">
        <v>291360</v>
      </c>
      <c r="B2240" t="s">
        <v>31</v>
      </c>
      <c r="C2240" t="s">
        <v>408</v>
      </c>
      <c r="D2240" t="s">
        <v>845</v>
      </c>
      <c r="E2240">
        <v>3678709</v>
      </c>
      <c r="F2240" t="s">
        <v>4735</v>
      </c>
      <c r="G2240">
        <v>194476</v>
      </c>
      <c r="H2240" t="s">
        <v>4236</v>
      </c>
      <c r="I2240">
        <v>42</v>
      </c>
      <c r="J2240">
        <v>322</v>
      </c>
      <c r="K2240" s="172">
        <v>13</v>
      </c>
      <c r="L2240" t="s">
        <v>4764</v>
      </c>
      <c r="M2240" t="s">
        <v>4701</v>
      </c>
      <c r="N2240" s="177"/>
      <c r="O2240" s="166"/>
    </row>
    <row r="2241" spans="1:15" ht="15" x14ac:dyDescent="0.25">
      <c r="A2241">
        <v>293135</v>
      </c>
      <c r="B2241" t="s">
        <v>25</v>
      </c>
      <c r="C2241" t="s">
        <v>164</v>
      </c>
      <c r="D2241" t="s">
        <v>623</v>
      </c>
      <c r="E2241">
        <v>8007861</v>
      </c>
      <c r="F2241" t="s">
        <v>1818</v>
      </c>
      <c r="G2241">
        <v>217654</v>
      </c>
      <c r="H2241" t="s">
        <v>4236</v>
      </c>
      <c r="I2241">
        <v>217</v>
      </c>
      <c r="J2241">
        <v>522</v>
      </c>
      <c r="K2241" s="172">
        <v>42</v>
      </c>
      <c r="L2241" t="s">
        <v>4764</v>
      </c>
      <c r="M2241" t="s">
        <v>4701</v>
      </c>
      <c r="N2241" s="177"/>
      <c r="O2241" s="166"/>
    </row>
    <row r="2242" spans="1:15" ht="15" x14ac:dyDescent="0.25">
      <c r="A2242">
        <v>291060</v>
      </c>
      <c r="B2242" t="s">
        <v>27</v>
      </c>
      <c r="C2242" t="s">
        <v>230</v>
      </c>
      <c r="D2242" t="s">
        <v>681</v>
      </c>
      <c r="E2242">
        <v>3641392</v>
      </c>
      <c r="F2242" t="s">
        <v>2371</v>
      </c>
      <c r="G2242">
        <v>189642</v>
      </c>
      <c r="H2242" t="s">
        <v>4236</v>
      </c>
      <c r="I2242">
        <v>90</v>
      </c>
      <c r="J2242">
        <v>342</v>
      </c>
      <c r="K2242" s="172">
        <v>26</v>
      </c>
      <c r="L2242" t="s">
        <v>4764</v>
      </c>
      <c r="M2242" t="s">
        <v>4701</v>
      </c>
      <c r="N2242" s="177"/>
      <c r="O2242" s="166"/>
    </row>
    <row r="2243" spans="1:15" ht="15" x14ac:dyDescent="0.25">
      <c r="A2243">
        <v>292740</v>
      </c>
      <c r="B2243" t="s">
        <v>26</v>
      </c>
      <c r="C2243" t="s">
        <v>195</v>
      </c>
      <c r="D2243" t="s">
        <v>644</v>
      </c>
      <c r="E2243">
        <v>2384744</v>
      </c>
      <c r="F2243" t="s">
        <v>961</v>
      </c>
      <c r="G2243">
        <v>211370</v>
      </c>
      <c r="H2243" t="s">
        <v>4236</v>
      </c>
      <c r="I2243">
        <v>98</v>
      </c>
      <c r="J2243">
        <v>254</v>
      </c>
      <c r="K2243" s="172">
        <v>39</v>
      </c>
      <c r="L2243" t="s">
        <v>4764</v>
      </c>
      <c r="M2243" t="s">
        <v>4701</v>
      </c>
      <c r="N2243" s="177"/>
      <c r="O2243" s="166"/>
    </row>
    <row r="2244" spans="1:15" ht="15" x14ac:dyDescent="0.25">
      <c r="A2244">
        <v>290570</v>
      </c>
      <c r="B2244" t="s">
        <v>26</v>
      </c>
      <c r="C2244" t="s">
        <v>177</v>
      </c>
      <c r="D2244" t="s">
        <v>625</v>
      </c>
      <c r="E2244">
        <v>2387999</v>
      </c>
      <c r="F2244" t="s">
        <v>1831</v>
      </c>
      <c r="G2244">
        <v>184667</v>
      </c>
      <c r="H2244" t="s">
        <v>4236</v>
      </c>
      <c r="I2244">
        <v>152</v>
      </c>
      <c r="J2244">
        <v>288</v>
      </c>
      <c r="K2244" s="172">
        <v>53</v>
      </c>
      <c r="L2244" t="s">
        <v>4764</v>
      </c>
      <c r="M2244" t="s">
        <v>4701</v>
      </c>
      <c r="N2244" s="177"/>
      <c r="O2244" s="166"/>
    </row>
    <row r="2245" spans="1:15" ht="15" x14ac:dyDescent="0.25">
      <c r="A2245">
        <v>291640</v>
      </c>
      <c r="B2245" t="s">
        <v>30</v>
      </c>
      <c r="C2245" t="s">
        <v>377</v>
      </c>
      <c r="D2245" t="s">
        <v>817</v>
      </c>
      <c r="E2245">
        <v>2414759</v>
      </c>
      <c r="F2245" t="s">
        <v>4725</v>
      </c>
      <c r="G2245">
        <v>197505</v>
      </c>
      <c r="H2245" t="s">
        <v>4236</v>
      </c>
      <c r="I2245">
        <v>150</v>
      </c>
      <c r="J2245">
        <v>322</v>
      </c>
      <c r="K2245" s="172">
        <v>47</v>
      </c>
      <c r="L2245" t="s">
        <v>4764</v>
      </c>
      <c r="M2245" t="s">
        <v>4701</v>
      </c>
      <c r="N2245" s="177"/>
      <c r="O2245" s="166"/>
    </row>
    <row r="2246" spans="1:15" ht="15" x14ac:dyDescent="0.25">
      <c r="A2246">
        <v>290260</v>
      </c>
      <c r="B2246" t="s">
        <v>23</v>
      </c>
      <c r="C2246" t="s">
        <v>37</v>
      </c>
      <c r="D2246" t="s">
        <v>497</v>
      </c>
      <c r="E2246">
        <v>4022130</v>
      </c>
      <c r="F2246" t="s">
        <v>933</v>
      </c>
      <c r="G2246">
        <v>2391805</v>
      </c>
      <c r="H2246" t="s">
        <v>4001</v>
      </c>
      <c r="I2246">
        <v>10</v>
      </c>
      <c r="J2246">
        <v>37</v>
      </c>
      <c r="K2246" s="172">
        <v>27</v>
      </c>
      <c r="L2246" t="s">
        <v>4702</v>
      </c>
      <c r="M2246" t="s">
        <v>4613</v>
      </c>
      <c r="N2246" s="177"/>
      <c r="O2246" s="166"/>
    </row>
    <row r="2247" spans="1:15" ht="15" x14ac:dyDescent="0.25">
      <c r="A2247">
        <v>291480</v>
      </c>
      <c r="B2247" t="s">
        <v>31</v>
      </c>
      <c r="C2247" t="s">
        <v>417</v>
      </c>
      <c r="D2247" t="s">
        <v>861</v>
      </c>
      <c r="E2247">
        <v>2697858</v>
      </c>
      <c r="F2247" t="s">
        <v>3456</v>
      </c>
      <c r="G2247">
        <v>196096</v>
      </c>
      <c r="H2247" t="s">
        <v>4236</v>
      </c>
      <c r="I2247">
        <v>47</v>
      </c>
      <c r="J2247">
        <v>362</v>
      </c>
      <c r="K2247" s="172">
        <v>13</v>
      </c>
      <c r="L2247" t="s">
        <v>4764</v>
      </c>
      <c r="M2247" t="s">
        <v>4701</v>
      </c>
      <c r="N2247" s="177"/>
      <c r="O2247" s="166"/>
    </row>
    <row r="2248" spans="1:15" ht="15" x14ac:dyDescent="0.25">
      <c r="A2248">
        <v>290600</v>
      </c>
      <c r="B2248" t="s">
        <v>28</v>
      </c>
      <c r="C2248" t="s">
        <v>283</v>
      </c>
      <c r="D2248" t="s">
        <v>726</v>
      </c>
      <c r="E2248">
        <v>4023714</v>
      </c>
      <c r="F2248" t="s">
        <v>2683</v>
      </c>
      <c r="G2248">
        <v>185280</v>
      </c>
      <c r="H2248" t="s">
        <v>4236</v>
      </c>
      <c r="I2248">
        <v>66</v>
      </c>
      <c r="J2248">
        <v>258</v>
      </c>
      <c r="K2248" s="172">
        <v>26</v>
      </c>
      <c r="L2248" t="s">
        <v>4764</v>
      </c>
      <c r="M2248" t="s">
        <v>4701</v>
      </c>
      <c r="N2248" s="177"/>
      <c r="O2248" s="166"/>
    </row>
    <row r="2249" spans="1:15" ht="15" x14ac:dyDescent="0.25">
      <c r="A2249">
        <v>292670</v>
      </c>
      <c r="B2249" t="s">
        <v>30</v>
      </c>
      <c r="C2249" t="s">
        <v>332</v>
      </c>
      <c r="D2249" t="s">
        <v>787</v>
      </c>
      <c r="E2249">
        <v>2510170</v>
      </c>
      <c r="F2249" t="s">
        <v>3025</v>
      </c>
      <c r="G2249">
        <v>209694</v>
      </c>
      <c r="H2249" t="s">
        <v>4236</v>
      </c>
      <c r="I2249">
        <v>248</v>
      </c>
      <c r="J2249">
        <v>339</v>
      </c>
      <c r="K2249" s="172">
        <v>73</v>
      </c>
      <c r="L2249" t="s">
        <v>4764</v>
      </c>
      <c r="M2249" t="s">
        <v>4701</v>
      </c>
      <c r="N2249" s="177"/>
      <c r="O2249" s="166"/>
    </row>
    <row r="2250" spans="1:15" ht="15" x14ac:dyDescent="0.25">
      <c r="A2250">
        <v>292740</v>
      </c>
      <c r="B2250" t="s">
        <v>26</v>
      </c>
      <c r="C2250" t="s">
        <v>195</v>
      </c>
      <c r="D2250" t="s">
        <v>644</v>
      </c>
      <c r="E2250">
        <v>4545</v>
      </c>
      <c r="F2250" t="s">
        <v>3952</v>
      </c>
      <c r="G2250">
        <v>1720317</v>
      </c>
      <c r="H2250" t="s">
        <v>4237</v>
      </c>
      <c r="I2250">
        <v>64</v>
      </c>
      <c r="J2250">
        <v>172</v>
      </c>
      <c r="K2250" s="172">
        <v>37</v>
      </c>
      <c r="L2250" t="s">
        <v>4764</v>
      </c>
      <c r="M2250" t="s">
        <v>4701</v>
      </c>
      <c r="N2250" s="177"/>
      <c r="O2250" s="166"/>
    </row>
    <row r="2251" spans="1:15" ht="15" x14ac:dyDescent="0.25">
      <c r="A2251">
        <v>291610</v>
      </c>
      <c r="B2251" t="s">
        <v>26</v>
      </c>
      <c r="C2251" t="s">
        <v>195</v>
      </c>
      <c r="D2251" t="s">
        <v>641</v>
      </c>
      <c r="E2251">
        <v>3019659</v>
      </c>
      <c r="F2251" t="s">
        <v>1986</v>
      </c>
      <c r="G2251">
        <v>197300</v>
      </c>
      <c r="H2251" t="s">
        <v>4236</v>
      </c>
      <c r="I2251">
        <v>33</v>
      </c>
      <c r="J2251">
        <v>509</v>
      </c>
      <c r="K2251" s="172">
        <v>6</v>
      </c>
      <c r="L2251" t="s">
        <v>4764</v>
      </c>
      <c r="M2251" t="s">
        <v>4701</v>
      </c>
      <c r="N2251" s="177"/>
      <c r="O2251" s="166"/>
    </row>
    <row r="2252" spans="1:15" ht="15" x14ac:dyDescent="0.25">
      <c r="A2252">
        <v>290320</v>
      </c>
      <c r="B2252" t="s">
        <v>29</v>
      </c>
      <c r="C2252" t="s">
        <v>292</v>
      </c>
      <c r="D2252" t="s">
        <v>735</v>
      </c>
      <c r="E2252">
        <v>9002146</v>
      </c>
      <c r="F2252" t="s">
        <v>3749</v>
      </c>
      <c r="G2252">
        <v>1607464</v>
      </c>
      <c r="H2252" t="s">
        <v>4236</v>
      </c>
      <c r="I2252">
        <v>33</v>
      </c>
      <c r="J2252">
        <v>161</v>
      </c>
      <c r="K2252" s="172">
        <v>20</v>
      </c>
      <c r="L2252" t="s">
        <v>4764</v>
      </c>
      <c r="M2252" t="s">
        <v>4701</v>
      </c>
      <c r="N2252" s="177"/>
      <c r="O2252" s="166"/>
    </row>
    <row r="2253" spans="1:15" ht="15" x14ac:dyDescent="0.25">
      <c r="A2253">
        <v>293135</v>
      </c>
      <c r="B2253" t="s">
        <v>25</v>
      </c>
      <c r="C2253" t="s">
        <v>164</v>
      </c>
      <c r="D2253" t="s">
        <v>623</v>
      </c>
      <c r="E2253">
        <v>2301253</v>
      </c>
      <c r="F2253" t="s">
        <v>1794</v>
      </c>
      <c r="G2253">
        <v>217433</v>
      </c>
      <c r="H2253" t="s">
        <v>4236</v>
      </c>
      <c r="I2253">
        <v>97</v>
      </c>
      <c r="J2253">
        <v>474</v>
      </c>
      <c r="K2253" s="172">
        <v>20</v>
      </c>
      <c r="L2253" t="s">
        <v>4764</v>
      </c>
      <c r="M2253" t="s">
        <v>4701</v>
      </c>
      <c r="N2253" s="177"/>
      <c r="O2253" s="166"/>
    </row>
    <row r="2254" spans="1:15" ht="15" x14ac:dyDescent="0.25">
      <c r="A2254">
        <v>291900</v>
      </c>
      <c r="B2254" t="s">
        <v>23</v>
      </c>
      <c r="C2254" t="s">
        <v>69</v>
      </c>
      <c r="D2254" t="s">
        <v>529</v>
      </c>
      <c r="E2254">
        <v>2483483</v>
      </c>
      <c r="F2254" t="s">
        <v>4339</v>
      </c>
      <c r="G2254">
        <v>200883</v>
      </c>
      <c r="H2254" t="s">
        <v>4236</v>
      </c>
      <c r="I2254">
        <v>38</v>
      </c>
      <c r="J2254">
        <v>364</v>
      </c>
      <c r="K2254" s="172">
        <v>10</v>
      </c>
      <c r="L2254" t="s">
        <v>4764</v>
      </c>
      <c r="M2254" t="s">
        <v>4701</v>
      </c>
      <c r="N2254" s="177"/>
      <c r="O2254" s="166"/>
    </row>
    <row r="2255" spans="1:15" ht="15" x14ac:dyDescent="0.25">
      <c r="A2255">
        <v>290070</v>
      </c>
      <c r="B2255" t="s">
        <v>27</v>
      </c>
      <c r="C2255" t="s">
        <v>230</v>
      </c>
      <c r="D2255" t="s">
        <v>673</v>
      </c>
      <c r="E2255">
        <v>2487209</v>
      </c>
      <c r="F2255" t="s">
        <v>2295</v>
      </c>
      <c r="G2255">
        <v>179248</v>
      </c>
      <c r="H2255" t="s">
        <v>4236</v>
      </c>
      <c r="I2255">
        <v>118</v>
      </c>
      <c r="J2255">
        <v>418</v>
      </c>
      <c r="K2255" s="172">
        <v>28</v>
      </c>
      <c r="L2255" t="s">
        <v>4764</v>
      </c>
      <c r="M2255" t="s">
        <v>4701</v>
      </c>
      <c r="N2255" s="177"/>
      <c r="O2255" s="166"/>
    </row>
    <row r="2256" spans="1:15" ht="15" x14ac:dyDescent="0.25">
      <c r="A2256">
        <v>291610</v>
      </c>
      <c r="B2256" t="s">
        <v>26</v>
      </c>
      <c r="C2256" t="s">
        <v>195</v>
      </c>
      <c r="D2256" t="s">
        <v>641</v>
      </c>
      <c r="E2256">
        <v>3019691</v>
      </c>
      <c r="F2256" t="s">
        <v>1989</v>
      </c>
      <c r="G2256">
        <v>197335</v>
      </c>
      <c r="H2256" t="s">
        <v>4236</v>
      </c>
      <c r="I2256">
        <v>50</v>
      </c>
      <c r="J2256">
        <v>289</v>
      </c>
      <c r="K2256" s="172">
        <v>17</v>
      </c>
      <c r="L2256" t="s">
        <v>4764</v>
      </c>
      <c r="M2256" t="s">
        <v>4701</v>
      </c>
      <c r="N2256" s="177"/>
      <c r="O2256" s="166"/>
    </row>
    <row r="2257" spans="1:15" ht="15" x14ac:dyDescent="0.25">
      <c r="A2257">
        <v>291390</v>
      </c>
      <c r="B2257" t="s">
        <v>31</v>
      </c>
      <c r="C2257" t="s">
        <v>440</v>
      </c>
      <c r="D2257" t="s">
        <v>881</v>
      </c>
      <c r="E2257">
        <v>4026470</v>
      </c>
      <c r="F2257" t="s">
        <v>3547</v>
      </c>
      <c r="G2257">
        <v>194751</v>
      </c>
      <c r="H2257" t="s">
        <v>4236</v>
      </c>
      <c r="I2257">
        <v>151</v>
      </c>
      <c r="J2257">
        <v>461</v>
      </c>
      <c r="K2257" s="172">
        <v>33</v>
      </c>
      <c r="L2257" t="s">
        <v>4764</v>
      </c>
      <c r="M2257" t="s">
        <v>4701</v>
      </c>
      <c r="N2257" s="177"/>
      <c r="O2257" s="166"/>
    </row>
    <row r="2258" spans="1:15" ht="15" x14ac:dyDescent="0.25">
      <c r="A2258">
        <v>291890</v>
      </c>
      <c r="B2258" t="s">
        <v>25</v>
      </c>
      <c r="C2258" t="s">
        <v>164</v>
      </c>
      <c r="D2258" t="s">
        <v>618</v>
      </c>
      <c r="E2258">
        <v>3243389</v>
      </c>
      <c r="F2258" t="s">
        <v>4356</v>
      </c>
      <c r="G2258">
        <v>1690256</v>
      </c>
      <c r="H2258" t="s">
        <v>4001</v>
      </c>
      <c r="I2258">
        <v>51</v>
      </c>
      <c r="J2258">
        <v>65</v>
      </c>
      <c r="K2258" s="172">
        <v>78</v>
      </c>
      <c r="L2258" t="s">
        <v>4702</v>
      </c>
      <c r="M2258" t="s">
        <v>4613</v>
      </c>
      <c r="N2258" s="177"/>
      <c r="O2258" s="166"/>
    </row>
    <row r="2259" spans="1:15" ht="15" x14ac:dyDescent="0.25">
      <c r="A2259">
        <v>293050</v>
      </c>
      <c r="B2259" t="s">
        <v>23</v>
      </c>
      <c r="C2259" t="s">
        <v>95</v>
      </c>
      <c r="D2259" t="s">
        <v>562</v>
      </c>
      <c r="E2259">
        <v>4269217</v>
      </c>
      <c r="F2259" t="s">
        <v>4655</v>
      </c>
      <c r="G2259">
        <v>2374471</v>
      </c>
      <c r="H2259" t="s">
        <v>4236</v>
      </c>
      <c r="I2259">
        <v>9</v>
      </c>
      <c r="J2259">
        <v>19</v>
      </c>
      <c r="K2259" s="172">
        <v>47</v>
      </c>
      <c r="L2259" t="s">
        <v>4764</v>
      </c>
      <c r="M2259" t="s">
        <v>4701</v>
      </c>
      <c r="N2259" s="177"/>
      <c r="O2259" s="166"/>
    </row>
    <row r="2260" spans="1:15" ht="15" x14ac:dyDescent="0.25">
      <c r="A2260">
        <v>292740</v>
      </c>
      <c r="B2260" t="s">
        <v>26</v>
      </c>
      <c r="C2260" t="s">
        <v>195</v>
      </c>
      <c r="D2260" t="s">
        <v>644</v>
      </c>
      <c r="E2260">
        <v>2653346</v>
      </c>
      <c r="F2260" t="s">
        <v>2042</v>
      </c>
      <c r="G2260">
        <v>211427</v>
      </c>
      <c r="H2260" t="s">
        <v>4236</v>
      </c>
      <c r="I2260">
        <v>57</v>
      </c>
      <c r="J2260">
        <v>222</v>
      </c>
      <c r="K2260" s="172">
        <v>26</v>
      </c>
      <c r="L2260" t="s">
        <v>4764</v>
      </c>
      <c r="M2260" t="s">
        <v>4701</v>
      </c>
      <c r="N2260" s="177"/>
      <c r="O2260" s="166"/>
    </row>
    <row r="2261" spans="1:15" ht="15" x14ac:dyDescent="0.25">
      <c r="A2261">
        <v>293290</v>
      </c>
      <c r="B2261" t="s">
        <v>31</v>
      </c>
      <c r="C2261" t="s">
        <v>465</v>
      </c>
      <c r="D2261" t="s">
        <v>909</v>
      </c>
      <c r="E2261">
        <v>3281019</v>
      </c>
      <c r="F2261" t="s">
        <v>3711</v>
      </c>
      <c r="G2261">
        <v>218960</v>
      </c>
      <c r="H2261" t="s">
        <v>4236</v>
      </c>
      <c r="I2261">
        <v>86</v>
      </c>
      <c r="J2261">
        <v>592</v>
      </c>
      <c r="K2261" s="172">
        <v>15</v>
      </c>
      <c r="L2261" t="s">
        <v>4764</v>
      </c>
      <c r="M2261" t="s">
        <v>4701</v>
      </c>
      <c r="N2261" s="177"/>
      <c r="O2261" s="166"/>
    </row>
    <row r="2262" spans="1:15" ht="15" x14ac:dyDescent="0.25">
      <c r="A2262">
        <v>292920</v>
      </c>
      <c r="B2262" t="s">
        <v>26</v>
      </c>
      <c r="C2262" t="s">
        <v>195</v>
      </c>
      <c r="D2262" t="s">
        <v>646</v>
      </c>
      <c r="E2262">
        <v>3257320</v>
      </c>
      <c r="F2262" t="s">
        <v>2132</v>
      </c>
      <c r="G2262">
        <v>214728</v>
      </c>
      <c r="H2262" t="s">
        <v>4236</v>
      </c>
      <c r="I2262">
        <v>29</v>
      </c>
      <c r="J2262">
        <v>352</v>
      </c>
      <c r="K2262" s="172">
        <v>8</v>
      </c>
      <c r="L2262" t="s">
        <v>4764</v>
      </c>
      <c r="M2262" t="s">
        <v>4701</v>
      </c>
      <c r="N2262" s="177"/>
      <c r="O2262" s="166"/>
    </row>
    <row r="2263" spans="1:15" ht="15" x14ac:dyDescent="0.25">
      <c r="A2263">
        <v>290260</v>
      </c>
      <c r="B2263" t="s">
        <v>23</v>
      </c>
      <c r="C2263" t="s">
        <v>37</v>
      </c>
      <c r="D2263" t="s">
        <v>497</v>
      </c>
      <c r="E2263">
        <v>4022130</v>
      </c>
      <c r="F2263" t="s">
        <v>933</v>
      </c>
      <c r="G2263">
        <v>181129</v>
      </c>
      <c r="H2263" t="s">
        <v>4236</v>
      </c>
      <c r="I2263">
        <v>64</v>
      </c>
      <c r="J2263">
        <v>327</v>
      </c>
      <c r="K2263" s="172">
        <v>20</v>
      </c>
      <c r="L2263" t="s">
        <v>4764</v>
      </c>
      <c r="M2263" t="s">
        <v>4701</v>
      </c>
      <c r="N2263" s="177"/>
      <c r="O2263" s="166"/>
    </row>
    <row r="2264" spans="1:15" ht="15" x14ac:dyDescent="0.25">
      <c r="A2264">
        <v>293290</v>
      </c>
      <c r="B2264" t="s">
        <v>31</v>
      </c>
      <c r="C2264" t="s">
        <v>465</v>
      </c>
      <c r="D2264" t="s">
        <v>909</v>
      </c>
      <c r="E2264">
        <v>2525798</v>
      </c>
      <c r="F2264" t="s">
        <v>3991</v>
      </c>
      <c r="G2264">
        <v>218871</v>
      </c>
      <c r="H2264" t="s">
        <v>4001</v>
      </c>
      <c r="I2264">
        <v>173</v>
      </c>
      <c r="J2264">
        <v>432</v>
      </c>
      <c r="K2264" s="172">
        <v>40</v>
      </c>
      <c r="L2264" t="s">
        <v>4702</v>
      </c>
      <c r="M2264" t="s">
        <v>4613</v>
      </c>
      <c r="N2264" s="177"/>
      <c r="O2264" s="166"/>
    </row>
    <row r="2265" spans="1:15" ht="15" x14ac:dyDescent="0.25">
      <c r="A2265">
        <v>292310</v>
      </c>
      <c r="B2265" t="s">
        <v>27</v>
      </c>
      <c r="C2265" t="s">
        <v>248</v>
      </c>
      <c r="D2265" t="s">
        <v>700</v>
      </c>
      <c r="E2265">
        <v>6587232</v>
      </c>
      <c r="F2265" t="s">
        <v>2471</v>
      </c>
      <c r="G2265">
        <v>205494</v>
      </c>
      <c r="H2265" t="s">
        <v>4236</v>
      </c>
      <c r="I2265">
        <v>235</v>
      </c>
      <c r="J2265">
        <v>506</v>
      </c>
      <c r="K2265" s="172">
        <v>46</v>
      </c>
      <c r="L2265" t="s">
        <v>4764</v>
      </c>
      <c r="M2265" t="s">
        <v>4701</v>
      </c>
      <c r="N2265" s="177"/>
      <c r="O2265" s="166"/>
    </row>
    <row r="2266" spans="1:15" ht="15" x14ac:dyDescent="0.25">
      <c r="A2266">
        <v>291840</v>
      </c>
      <c r="B2266" t="s">
        <v>28</v>
      </c>
      <c r="C2266" t="s">
        <v>263</v>
      </c>
      <c r="D2266" t="s">
        <v>709</v>
      </c>
      <c r="E2266">
        <v>2770997</v>
      </c>
      <c r="F2266" t="s">
        <v>2563</v>
      </c>
      <c r="G2266">
        <v>200255</v>
      </c>
      <c r="H2266" t="s">
        <v>4236</v>
      </c>
      <c r="I2266">
        <v>65</v>
      </c>
      <c r="J2266">
        <v>295</v>
      </c>
      <c r="K2266" s="172">
        <v>22</v>
      </c>
      <c r="L2266" t="s">
        <v>4764</v>
      </c>
      <c r="M2266" t="s">
        <v>4701</v>
      </c>
      <c r="N2266" s="177"/>
      <c r="O2266" s="166"/>
    </row>
    <row r="2267" spans="1:15" ht="15" x14ac:dyDescent="0.25">
      <c r="A2267">
        <v>292730</v>
      </c>
      <c r="B2267" t="s">
        <v>26</v>
      </c>
      <c r="C2267" t="s">
        <v>205</v>
      </c>
      <c r="D2267" t="s">
        <v>665</v>
      </c>
      <c r="E2267">
        <v>2510448</v>
      </c>
      <c r="F2267" t="s">
        <v>2250</v>
      </c>
      <c r="G2267">
        <v>210080</v>
      </c>
      <c r="H2267" t="s">
        <v>4236</v>
      </c>
      <c r="I2267">
        <v>134</v>
      </c>
      <c r="J2267">
        <v>350</v>
      </c>
      <c r="K2267" s="172">
        <v>38</v>
      </c>
      <c r="L2267" t="s">
        <v>4764</v>
      </c>
      <c r="M2267" t="s">
        <v>4701</v>
      </c>
      <c r="N2267" s="177"/>
      <c r="O2267" s="166"/>
    </row>
    <row r="2268" spans="1:15" ht="15" x14ac:dyDescent="0.25">
      <c r="A2268">
        <v>291835</v>
      </c>
      <c r="B2268" t="s">
        <v>24</v>
      </c>
      <c r="C2268" t="s">
        <v>115</v>
      </c>
      <c r="D2268" t="s">
        <v>577</v>
      </c>
      <c r="E2268">
        <v>5654483</v>
      </c>
      <c r="F2268" t="s">
        <v>1449</v>
      </c>
      <c r="G2268">
        <v>199796</v>
      </c>
      <c r="H2268" t="s">
        <v>4236</v>
      </c>
      <c r="I2268">
        <v>117</v>
      </c>
      <c r="J2268">
        <v>301</v>
      </c>
      <c r="K2268" s="172">
        <v>39</v>
      </c>
      <c r="L2268" t="s">
        <v>4764</v>
      </c>
      <c r="M2268" t="s">
        <v>4701</v>
      </c>
      <c r="N2268" s="177"/>
      <c r="O2268" s="166"/>
    </row>
    <row r="2269" spans="1:15" ht="15" x14ac:dyDescent="0.25">
      <c r="A2269">
        <v>290980</v>
      </c>
      <c r="B2269" t="s">
        <v>26</v>
      </c>
      <c r="C2269" t="s">
        <v>185</v>
      </c>
      <c r="D2269" t="s">
        <v>634</v>
      </c>
      <c r="E2269">
        <v>6237770</v>
      </c>
      <c r="F2269" t="s">
        <v>1944</v>
      </c>
      <c r="G2269">
        <v>188905</v>
      </c>
      <c r="H2269" t="s">
        <v>4236</v>
      </c>
      <c r="I2269">
        <v>378</v>
      </c>
      <c r="J2269">
        <v>552</v>
      </c>
      <c r="K2269" s="172">
        <v>68</v>
      </c>
      <c r="L2269" t="s">
        <v>4764</v>
      </c>
      <c r="M2269" t="s">
        <v>4701</v>
      </c>
      <c r="N2269" s="177"/>
      <c r="O2269" s="166"/>
    </row>
    <row r="2270" spans="1:15" ht="15" x14ac:dyDescent="0.25">
      <c r="A2270">
        <v>291470</v>
      </c>
      <c r="B2270" t="s">
        <v>23</v>
      </c>
      <c r="C2270" t="s">
        <v>69</v>
      </c>
      <c r="D2270" t="s">
        <v>527</v>
      </c>
      <c r="E2270">
        <v>4026977</v>
      </c>
      <c r="F2270" t="s">
        <v>1121</v>
      </c>
      <c r="G2270">
        <v>195693</v>
      </c>
      <c r="H2270" t="s">
        <v>4236</v>
      </c>
      <c r="I2270">
        <v>23</v>
      </c>
      <c r="J2270">
        <v>262</v>
      </c>
      <c r="K2270" s="172">
        <v>9</v>
      </c>
      <c r="L2270" t="s">
        <v>4764</v>
      </c>
      <c r="M2270" t="s">
        <v>4701</v>
      </c>
      <c r="N2270" s="177"/>
      <c r="O2270" s="166"/>
    </row>
    <row r="2271" spans="1:15" ht="15" x14ac:dyDescent="0.25">
      <c r="A2271">
        <v>290730</v>
      </c>
      <c r="B2271" t="s">
        <v>26</v>
      </c>
      <c r="C2271" t="s">
        <v>205</v>
      </c>
      <c r="D2271" t="s">
        <v>652</v>
      </c>
      <c r="E2271">
        <v>3703509</v>
      </c>
      <c r="F2271" t="s">
        <v>3784</v>
      </c>
      <c r="G2271">
        <v>186953</v>
      </c>
      <c r="H2271" t="s">
        <v>4236</v>
      </c>
      <c r="I2271">
        <v>84</v>
      </c>
      <c r="J2271">
        <v>366</v>
      </c>
      <c r="K2271" s="172">
        <v>23</v>
      </c>
      <c r="L2271" t="s">
        <v>4764</v>
      </c>
      <c r="M2271" t="s">
        <v>4701</v>
      </c>
      <c r="N2271" s="177"/>
      <c r="O2271" s="166"/>
    </row>
    <row r="2272" spans="1:15" ht="15" x14ac:dyDescent="0.25">
      <c r="A2272">
        <v>291080</v>
      </c>
      <c r="B2272" t="s">
        <v>23</v>
      </c>
      <c r="C2272" t="s">
        <v>37</v>
      </c>
      <c r="D2272" t="s">
        <v>502</v>
      </c>
      <c r="E2272">
        <v>4025601</v>
      </c>
      <c r="F2272" t="s">
        <v>4519</v>
      </c>
      <c r="G2272">
        <v>191418</v>
      </c>
      <c r="H2272" t="s">
        <v>4236</v>
      </c>
      <c r="I2272">
        <v>55</v>
      </c>
      <c r="J2272">
        <v>354</v>
      </c>
      <c r="K2272" s="172">
        <v>16</v>
      </c>
      <c r="L2272" t="s">
        <v>4764</v>
      </c>
      <c r="M2272" t="s">
        <v>4701</v>
      </c>
      <c r="N2272" s="177"/>
      <c r="O2272" s="166"/>
    </row>
    <row r="2273" spans="1:15" ht="15" x14ac:dyDescent="0.25">
      <c r="A2273">
        <v>290070</v>
      </c>
      <c r="B2273" t="s">
        <v>27</v>
      </c>
      <c r="C2273" t="s">
        <v>230</v>
      </c>
      <c r="D2273" t="s">
        <v>673</v>
      </c>
      <c r="E2273">
        <v>8004463</v>
      </c>
      <c r="F2273" t="s">
        <v>2318</v>
      </c>
      <c r="G2273">
        <v>179574</v>
      </c>
      <c r="H2273" t="s">
        <v>4236</v>
      </c>
      <c r="I2273">
        <v>101</v>
      </c>
      <c r="J2273">
        <v>383</v>
      </c>
      <c r="K2273" s="172">
        <v>26</v>
      </c>
      <c r="L2273" t="s">
        <v>4764</v>
      </c>
      <c r="M2273" t="s">
        <v>4701</v>
      </c>
      <c r="N2273" s="177"/>
      <c r="O2273" s="166"/>
    </row>
    <row r="2274" spans="1:15" ht="15" x14ac:dyDescent="0.25">
      <c r="A2274">
        <v>290570</v>
      </c>
      <c r="B2274" t="s">
        <v>26</v>
      </c>
      <c r="C2274" t="s">
        <v>177</v>
      </c>
      <c r="D2274" t="s">
        <v>625</v>
      </c>
      <c r="E2274">
        <v>2387964</v>
      </c>
      <c r="F2274" t="s">
        <v>1829</v>
      </c>
      <c r="G2274">
        <v>184624</v>
      </c>
      <c r="H2274" t="s">
        <v>4236</v>
      </c>
      <c r="I2274">
        <v>60</v>
      </c>
      <c r="J2274">
        <v>288</v>
      </c>
      <c r="K2274" s="172">
        <v>21</v>
      </c>
      <c r="L2274" t="s">
        <v>4764</v>
      </c>
      <c r="M2274" t="s">
        <v>4701</v>
      </c>
      <c r="N2274" s="177"/>
      <c r="O2274" s="166"/>
    </row>
    <row r="2275" spans="1:15" ht="15" x14ac:dyDescent="0.25">
      <c r="A2275">
        <v>291080</v>
      </c>
      <c r="B2275" t="s">
        <v>23</v>
      </c>
      <c r="C2275" t="s">
        <v>37</v>
      </c>
      <c r="D2275" t="s">
        <v>502</v>
      </c>
      <c r="E2275">
        <v>5375940</v>
      </c>
      <c r="F2275" t="s">
        <v>4295</v>
      </c>
      <c r="G2275">
        <v>191469</v>
      </c>
      <c r="H2275" t="s">
        <v>4236</v>
      </c>
      <c r="I2275">
        <v>72</v>
      </c>
      <c r="J2275">
        <v>311</v>
      </c>
      <c r="K2275" s="172">
        <v>23</v>
      </c>
      <c r="L2275" t="s">
        <v>4764</v>
      </c>
      <c r="M2275" t="s">
        <v>4701</v>
      </c>
      <c r="N2275" s="177"/>
      <c r="O2275" s="166"/>
    </row>
    <row r="2276" spans="1:15" ht="15" x14ac:dyDescent="0.25">
      <c r="A2276">
        <v>292720</v>
      </c>
      <c r="B2276" t="s">
        <v>23</v>
      </c>
      <c r="C2276" t="s">
        <v>69</v>
      </c>
      <c r="D2276" t="s">
        <v>533</v>
      </c>
      <c r="E2276">
        <v>6935486</v>
      </c>
      <c r="F2276" t="s">
        <v>1155</v>
      </c>
      <c r="G2276">
        <v>210072</v>
      </c>
      <c r="H2276" t="s">
        <v>4236</v>
      </c>
      <c r="I2276">
        <v>0</v>
      </c>
      <c r="J2276">
        <v>365</v>
      </c>
      <c r="K2276" s="172">
        <v>0</v>
      </c>
      <c r="L2276" t="s">
        <v>4764</v>
      </c>
      <c r="M2276" t="s">
        <v>4701</v>
      </c>
      <c r="N2276" s="177"/>
      <c r="O2276" s="166"/>
    </row>
    <row r="2277" spans="1:15" ht="15" x14ac:dyDescent="0.25">
      <c r="A2277">
        <v>291080</v>
      </c>
      <c r="B2277" t="s">
        <v>23</v>
      </c>
      <c r="C2277" t="s">
        <v>37</v>
      </c>
      <c r="D2277" t="s">
        <v>502</v>
      </c>
      <c r="E2277">
        <v>3343707</v>
      </c>
      <c r="F2277" t="s">
        <v>4452</v>
      </c>
      <c r="G2277">
        <v>191256</v>
      </c>
      <c r="H2277" t="s">
        <v>4236</v>
      </c>
      <c r="I2277">
        <v>51</v>
      </c>
      <c r="J2277">
        <v>356</v>
      </c>
      <c r="K2277" s="172">
        <v>14</v>
      </c>
      <c r="L2277" t="s">
        <v>4764</v>
      </c>
      <c r="M2277" t="s">
        <v>4701</v>
      </c>
      <c r="N2277" s="177"/>
      <c r="O2277" s="166"/>
    </row>
    <row r="2278" spans="1:15" ht="15" x14ac:dyDescent="0.25">
      <c r="A2278">
        <v>290200</v>
      </c>
      <c r="B2278" t="s">
        <v>30</v>
      </c>
      <c r="C2278" t="s">
        <v>332</v>
      </c>
      <c r="D2278" t="s">
        <v>769</v>
      </c>
      <c r="E2278">
        <v>82295</v>
      </c>
      <c r="F2278" t="s">
        <v>2930</v>
      </c>
      <c r="G2278">
        <v>1710559</v>
      </c>
      <c r="H2278" t="s">
        <v>4236</v>
      </c>
      <c r="I2278">
        <v>97</v>
      </c>
      <c r="J2278">
        <v>386</v>
      </c>
      <c r="K2278" s="172">
        <v>25</v>
      </c>
      <c r="L2278" t="s">
        <v>4764</v>
      </c>
      <c r="M2278" t="s">
        <v>4701</v>
      </c>
      <c r="N2278" s="177"/>
      <c r="O2278" s="166"/>
    </row>
    <row r="2279" spans="1:15" ht="15" x14ac:dyDescent="0.25">
      <c r="A2279">
        <v>293070</v>
      </c>
      <c r="B2279" t="s">
        <v>26</v>
      </c>
      <c r="C2279" t="s">
        <v>177</v>
      </c>
      <c r="D2279" t="s">
        <v>630</v>
      </c>
      <c r="E2279">
        <v>3464474</v>
      </c>
      <c r="F2279" t="s">
        <v>1909</v>
      </c>
      <c r="G2279">
        <v>216550</v>
      </c>
      <c r="H2279" t="s">
        <v>4236</v>
      </c>
      <c r="I2279">
        <v>347</v>
      </c>
      <c r="J2279">
        <v>514</v>
      </c>
      <c r="K2279" s="172">
        <v>68</v>
      </c>
      <c r="L2279" t="s">
        <v>4764</v>
      </c>
      <c r="M2279" t="s">
        <v>4701</v>
      </c>
      <c r="N2279" s="177"/>
      <c r="O2279" s="166"/>
    </row>
    <row r="2280" spans="1:15" ht="15" x14ac:dyDescent="0.25">
      <c r="A2280">
        <v>292740</v>
      </c>
      <c r="B2280" t="s">
        <v>26</v>
      </c>
      <c r="C2280" t="s">
        <v>195</v>
      </c>
      <c r="D2280" t="s">
        <v>644</v>
      </c>
      <c r="E2280">
        <v>6807</v>
      </c>
      <c r="F2280" t="s">
        <v>2028</v>
      </c>
      <c r="G2280">
        <v>210900</v>
      </c>
      <c r="H2280" t="s">
        <v>4236</v>
      </c>
      <c r="I2280">
        <v>28</v>
      </c>
      <c r="J2280">
        <v>281</v>
      </c>
      <c r="K2280" s="172">
        <v>10</v>
      </c>
      <c r="L2280" t="s">
        <v>4764</v>
      </c>
      <c r="M2280" t="s">
        <v>4701</v>
      </c>
      <c r="N2280" s="177"/>
      <c r="O2280" s="166"/>
    </row>
    <row r="2281" spans="1:15" ht="15" x14ac:dyDescent="0.25">
      <c r="A2281">
        <v>291360</v>
      </c>
      <c r="B2281" t="s">
        <v>31</v>
      </c>
      <c r="C2281" t="s">
        <v>408</v>
      </c>
      <c r="D2281" t="s">
        <v>845</v>
      </c>
      <c r="E2281">
        <v>6267203</v>
      </c>
      <c r="F2281" t="s">
        <v>3827</v>
      </c>
      <c r="G2281">
        <v>2175851</v>
      </c>
      <c r="H2281" t="s">
        <v>4237</v>
      </c>
      <c r="I2281">
        <v>0</v>
      </c>
      <c r="J2281">
        <v>22</v>
      </c>
      <c r="K2281" s="172">
        <v>0</v>
      </c>
      <c r="L2281" t="s">
        <v>4764</v>
      </c>
      <c r="M2281" t="s">
        <v>4701</v>
      </c>
      <c r="N2281" s="177"/>
      <c r="O2281" s="166"/>
    </row>
    <row r="2282" spans="1:15" ht="15" x14ac:dyDescent="0.25">
      <c r="A2282">
        <v>293150</v>
      </c>
      <c r="B2282" t="s">
        <v>23</v>
      </c>
      <c r="C2282" t="s">
        <v>95</v>
      </c>
      <c r="D2282" t="s">
        <v>563</v>
      </c>
      <c r="E2282">
        <v>2861119</v>
      </c>
      <c r="F2282" t="s">
        <v>4553</v>
      </c>
      <c r="G2282">
        <v>2251485</v>
      </c>
      <c r="H2282" t="s">
        <v>4236</v>
      </c>
      <c r="I2282">
        <v>13</v>
      </c>
      <c r="J2282">
        <v>48</v>
      </c>
      <c r="K2282" s="172">
        <v>27</v>
      </c>
      <c r="L2282" t="s">
        <v>4764</v>
      </c>
      <c r="M2282" t="s">
        <v>4701</v>
      </c>
      <c r="N2282" s="177"/>
      <c r="O2282" s="166"/>
    </row>
    <row r="2283" spans="1:15" ht="15" x14ac:dyDescent="0.25">
      <c r="A2283">
        <v>290890</v>
      </c>
      <c r="B2283" t="s">
        <v>23</v>
      </c>
      <c r="C2283" t="s">
        <v>37</v>
      </c>
      <c r="D2283" t="s">
        <v>501</v>
      </c>
      <c r="E2283">
        <v>7227787</v>
      </c>
      <c r="F2283" t="s">
        <v>963</v>
      </c>
      <c r="G2283">
        <v>1470310</v>
      </c>
      <c r="H2283" t="s">
        <v>4236</v>
      </c>
      <c r="I2283">
        <v>275</v>
      </c>
      <c r="J2283">
        <v>412</v>
      </c>
      <c r="K2283" s="172">
        <v>67</v>
      </c>
      <c r="L2283" t="s">
        <v>4764</v>
      </c>
      <c r="M2283" t="s">
        <v>4701</v>
      </c>
      <c r="N2283" s="177"/>
      <c r="O2283" s="166"/>
    </row>
    <row r="2284" spans="1:15" ht="15" x14ac:dyDescent="0.25">
      <c r="A2284">
        <v>292740</v>
      </c>
      <c r="B2284" t="s">
        <v>26</v>
      </c>
      <c r="C2284" t="s">
        <v>195</v>
      </c>
      <c r="D2284" t="s">
        <v>644</v>
      </c>
      <c r="E2284">
        <v>9006710</v>
      </c>
      <c r="F2284" t="s">
        <v>2086</v>
      </c>
      <c r="G2284">
        <v>1606549</v>
      </c>
      <c r="H2284" t="s">
        <v>4236</v>
      </c>
      <c r="I2284">
        <v>167</v>
      </c>
      <c r="J2284">
        <v>376</v>
      </c>
      <c r="K2284" s="172">
        <v>44</v>
      </c>
      <c r="L2284" t="s">
        <v>4764</v>
      </c>
      <c r="M2284" t="s">
        <v>4701</v>
      </c>
      <c r="N2284" s="177"/>
      <c r="O2284" s="166"/>
    </row>
    <row r="2285" spans="1:15" ht="15" x14ac:dyDescent="0.25">
      <c r="A2285">
        <v>290980</v>
      </c>
      <c r="B2285" t="s">
        <v>26</v>
      </c>
      <c r="C2285" t="s">
        <v>185</v>
      </c>
      <c r="D2285" t="s">
        <v>634</v>
      </c>
      <c r="E2285">
        <v>9512047</v>
      </c>
      <c r="F2285" t="s">
        <v>4253</v>
      </c>
      <c r="G2285">
        <v>2251221</v>
      </c>
      <c r="H2285" t="s">
        <v>4237</v>
      </c>
      <c r="I2285">
        <v>35</v>
      </c>
      <c r="J2285">
        <v>57</v>
      </c>
      <c r="K2285" s="172">
        <v>61</v>
      </c>
      <c r="L2285" t="s">
        <v>4764</v>
      </c>
      <c r="M2285" t="s">
        <v>4701</v>
      </c>
      <c r="N2285" s="177"/>
      <c r="O2285" s="166"/>
    </row>
    <row r="2286" spans="1:15" ht="15" x14ac:dyDescent="0.25">
      <c r="A2286">
        <v>291840</v>
      </c>
      <c r="B2286" t="s">
        <v>28</v>
      </c>
      <c r="C2286" t="s">
        <v>263</v>
      </c>
      <c r="D2286" t="s">
        <v>709</v>
      </c>
      <c r="E2286">
        <v>5460573</v>
      </c>
      <c r="F2286" t="s">
        <v>2576</v>
      </c>
      <c r="G2286">
        <v>200433</v>
      </c>
      <c r="H2286" t="s">
        <v>4236</v>
      </c>
      <c r="I2286">
        <v>91</v>
      </c>
      <c r="J2286">
        <v>390</v>
      </c>
      <c r="K2286" s="172">
        <v>23</v>
      </c>
      <c r="L2286" t="s">
        <v>4764</v>
      </c>
      <c r="M2286" t="s">
        <v>4701</v>
      </c>
      <c r="N2286" s="177"/>
      <c r="O2286" s="166"/>
    </row>
    <row r="2287" spans="1:15" ht="15" x14ac:dyDescent="0.25">
      <c r="A2287">
        <v>290280</v>
      </c>
      <c r="B2287" t="s">
        <v>30</v>
      </c>
      <c r="C2287" t="s">
        <v>332</v>
      </c>
      <c r="D2287" t="s">
        <v>770</v>
      </c>
      <c r="E2287">
        <v>3443124</v>
      </c>
      <c r="F2287" t="s">
        <v>2938</v>
      </c>
      <c r="G2287">
        <v>181382</v>
      </c>
      <c r="H2287" t="s">
        <v>4236</v>
      </c>
      <c r="I2287">
        <v>128</v>
      </c>
      <c r="J2287">
        <v>288</v>
      </c>
      <c r="K2287" s="172">
        <v>44</v>
      </c>
      <c r="L2287" t="s">
        <v>4764</v>
      </c>
      <c r="M2287" t="s">
        <v>4701</v>
      </c>
      <c r="N2287" s="177"/>
      <c r="O2287" s="166"/>
    </row>
    <row r="2288" spans="1:15" ht="15" x14ac:dyDescent="0.25">
      <c r="A2288">
        <v>292050</v>
      </c>
      <c r="B2288" t="s">
        <v>31</v>
      </c>
      <c r="C2288" t="s">
        <v>440</v>
      </c>
      <c r="D2288" t="s">
        <v>895</v>
      </c>
      <c r="E2288">
        <v>5623677</v>
      </c>
      <c r="F2288" t="s">
        <v>3636</v>
      </c>
      <c r="G2288">
        <v>202665</v>
      </c>
      <c r="H2288" t="s">
        <v>4236</v>
      </c>
      <c r="I2288">
        <v>145</v>
      </c>
      <c r="J2288">
        <v>308</v>
      </c>
      <c r="K2288" s="172">
        <v>47</v>
      </c>
      <c r="L2288" t="s">
        <v>4764</v>
      </c>
      <c r="M2288" t="s">
        <v>4701</v>
      </c>
      <c r="N2288" s="177"/>
      <c r="O2288" s="166"/>
    </row>
    <row r="2289" spans="1:15" ht="15" x14ac:dyDescent="0.25">
      <c r="A2289">
        <v>291480</v>
      </c>
      <c r="B2289" t="s">
        <v>31</v>
      </c>
      <c r="C2289" t="s">
        <v>417</v>
      </c>
      <c r="D2289" t="s">
        <v>861</v>
      </c>
      <c r="E2289">
        <v>2470535</v>
      </c>
      <c r="F2289" t="s">
        <v>3445</v>
      </c>
      <c r="G2289">
        <v>195944</v>
      </c>
      <c r="H2289" t="s">
        <v>4236</v>
      </c>
      <c r="I2289">
        <v>78</v>
      </c>
      <c r="J2289">
        <v>550</v>
      </c>
      <c r="K2289" s="172">
        <v>14</v>
      </c>
      <c r="L2289" t="s">
        <v>4764</v>
      </c>
      <c r="M2289" t="s">
        <v>4701</v>
      </c>
      <c r="N2289" s="177"/>
      <c r="O2289" s="166"/>
    </row>
    <row r="2290" spans="1:15" ht="15" x14ac:dyDescent="0.25">
      <c r="A2290">
        <v>291950</v>
      </c>
      <c r="B2290" t="s">
        <v>30</v>
      </c>
      <c r="C2290" t="s">
        <v>332</v>
      </c>
      <c r="D2290" t="s">
        <v>783</v>
      </c>
      <c r="E2290">
        <v>6675425</v>
      </c>
      <c r="F2290" t="s">
        <v>4736</v>
      </c>
      <c r="G2290">
        <v>201707</v>
      </c>
      <c r="H2290" t="s">
        <v>4236</v>
      </c>
      <c r="I2290">
        <v>31</v>
      </c>
      <c r="J2290">
        <v>378</v>
      </c>
      <c r="K2290" s="172">
        <v>8</v>
      </c>
      <c r="L2290" t="s">
        <v>4764</v>
      </c>
      <c r="M2290" t="s">
        <v>4701</v>
      </c>
      <c r="N2290" s="177"/>
      <c r="O2290" s="166"/>
    </row>
    <row r="2291" spans="1:15" ht="15" x14ac:dyDescent="0.25">
      <c r="A2291">
        <v>291955</v>
      </c>
      <c r="B2291" t="s">
        <v>29</v>
      </c>
      <c r="C2291" t="s">
        <v>292</v>
      </c>
      <c r="D2291" t="s">
        <v>741</v>
      </c>
      <c r="E2291">
        <v>7187505</v>
      </c>
      <c r="F2291" t="s">
        <v>3850</v>
      </c>
      <c r="G2291">
        <v>1524909</v>
      </c>
      <c r="H2291" t="s">
        <v>4236</v>
      </c>
      <c r="I2291">
        <v>26</v>
      </c>
      <c r="J2291">
        <v>312</v>
      </c>
      <c r="K2291" s="172">
        <v>8</v>
      </c>
      <c r="L2291" t="s">
        <v>4764</v>
      </c>
      <c r="M2291" t="s">
        <v>4701</v>
      </c>
      <c r="N2291" s="177"/>
      <c r="O2291" s="166"/>
    </row>
    <row r="2292" spans="1:15" ht="15" x14ac:dyDescent="0.25">
      <c r="A2292">
        <v>290460</v>
      </c>
      <c r="B2292" t="s">
        <v>30</v>
      </c>
      <c r="C2292" t="s">
        <v>332</v>
      </c>
      <c r="D2292" t="s">
        <v>773</v>
      </c>
      <c r="E2292">
        <v>2386429</v>
      </c>
      <c r="F2292" t="s">
        <v>2952</v>
      </c>
      <c r="G2292">
        <v>183245</v>
      </c>
      <c r="H2292" t="s">
        <v>4236</v>
      </c>
      <c r="I2292">
        <v>70</v>
      </c>
      <c r="J2292">
        <v>350</v>
      </c>
      <c r="K2292" s="172">
        <v>20</v>
      </c>
      <c r="L2292" t="s">
        <v>4764</v>
      </c>
      <c r="M2292" t="s">
        <v>4701</v>
      </c>
      <c r="N2292" s="177"/>
      <c r="O2292" s="166"/>
    </row>
    <row r="2293" spans="1:15" ht="15" x14ac:dyDescent="0.25">
      <c r="A2293">
        <v>291840</v>
      </c>
      <c r="B2293" t="s">
        <v>28</v>
      </c>
      <c r="C2293" t="s">
        <v>263</v>
      </c>
      <c r="D2293" t="s">
        <v>709</v>
      </c>
      <c r="E2293">
        <v>2598051</v>
      </c>
      <c r="F2293" t="s">
        <v>2550</v>
      </c>
      <c r="G2293">
        <v>200077</v>
      </c>
      <c r="H2293" t="s">
        <v>4236</v>
      </c>
      <c r="I2293">
        <v>186</v>
      </c>
      <c r="J2293">
        <v>373</v>
      </c>
      <c r="K2293" s="172">
        <v>50</v>
      </c>
      <c r="L2293" t="s">
        <v>4764</v>
      </c>
      <c r="M2293" t="s">
        <v>4701</v>
      </c>
      <c r="N2293" s="177"/>
      <c r="O2293" s="166"/>
    </row>
    <row r="2294" spans="1:15" ht="15" x14ac:dyDescent="0.25">
      <c r="A2294">
        <v>292250</v>
      </c>
      <c r="B2294" t="s">
        <v>26</v>
      </c>
      <c r="C2294" t="s">
        <v>205</v>
      </c>
      <c r="D2294" t="s">
        <v>663</v>
      </c>
      <c r="E2294">
        <v>9357882</v>
      </c>
      <c r="F2294" t="s">
        <v>2241</v>
      </c>
      <c r="G2294">
        <v>1641212</v>
      </c>
      <c r="H2294" t="s">
        <v>4236</v>
      </c>
      <c r="I2294">
        <v>51</v>
      </c>
      <c r="J2294">
        <v>75</v>
      </c>
      <c r="K2294" s="172">
        <v>68</v>
      </c>
      <c r="L2294" t="s">
        <v>4764</v>
      </c>
      <c r="M2294" t="s">
        <v>4701</v>
      </c>
      <c r="N2294" s="177"/>
      <c r="O2294" s="166"/>
    </row>
    <row r="2295" spans="1:15" ht="15" x14ac:dyDescent="0.25">
      <c r="A2295">
        <v>293290</v>
      </c>
      <c r="B2295" t="s">
        <v>31</v>
      </c>
      <c r="C2295" t="s">
        <v>465</v>
      </c>
      <c r="D2295" t="s">
        <v>909</v>
      </c>
      <c r="E2295">
        <v>2525755</v>
      </c>
      <c r="F2295" t="s">
        <v>4009</v>
      </c>
      <c r="G2295">
        <v>2172011</v>
      </c>
      <c r="H2295" t="s">
        <v>4237</v>
      </c>
      <c r="I2295">
        <v>32</v>
      </c>
      <c r="J2295">
        <v>70</v>
      </c>
      <c r="K2295" s="172">
        <v>46</v>
      </c>
      <c r="L2295" t="s">
        <v>4764</v>
      </c>
      <c r="M2295" t="s">
        <v>4701</v>
      </c>
      <c r="N2295" s="177"/>
      <c r="O2295" s="166"/>
    </row>
    <row r="2296" spans="1:15" ht="15" x14ac:dyDescent="0.25">
      <c r="A2296">
        <v>291800</v>
      </c>
      <c r="B2296" t="s">
        <v>31</v>
      </c>
      <c r="C2296" t="s">
        <v>440</v>
      </c>
      <c r="D2296" t="s">
        <v>890</v>
      </c>
      <c r="E2296">
        <v>2400715</v>
      </c>
      <c r="F2296" t="s">
        <v>3841</v>
      </c>
      <c r="G2296">
        <v>199206</v>
      </c>
      <c r="H2296" t="s">
        <v>4001</v>
      </c>
      <c r="I2296">
        <v>9</v>
      </c>
      <c r="J2296">
        <v>377</v>
      </c>
      <c r="K2296" s="172">
        <v>2</v>
      </c>
      <c r="L2296" t="s">
        <v>4702</v>
      </c>
      <c r="M2296" t="s">
        <v>4613</v>
      </c>
      <c r="N2296" s="177"/>
      <c r="O2296" s="166"/>
    </row>
    <row r="2297" spans="1:15" ht="15" x14ac:dyDescent="0.25">
      <c r="A2297">
        <v>291470</v>
      </c>
      <c r="B2297" t="s">
        <v>23</v>
      </c>
      <c r="C2297" t="s">
        <v>69</v>
      </c>
      <c r="D2297" t="s">
        <v>527</v>
      </c>
      <c r="E2297">
        <v>6641415</v>
      </c>
      <c r="F2297" t="s">
        <v>1128</v>
      </c>
      <c r="G2297">
        <v>195812</v>
      </c>
      <c r="H2297" t="s">
        <v>4236</v>
      </c>
      <c r="I2297">
        <v>81</v>
      </c>
      <c r="J2297">
        <v>593</v>
      </c>
      <c r="K2297" s="172">
        <v>14</v>
      </c>
      <c r="L2297" t="s">
        <v>4764</v>
      </c>
      <c r="M2297" t="s">
        <v>4701</v>
      </c>
      <c r="N2297" s="177"/>
      <c r="O2297" s="166"/>
    </row>
    <row r="2298" spans="1:15" ht="15" x14ac:dyDescent="0.25">
      <c r="A2298">
        <v>292660</v>
      </c>
      <c r="B2298" t="s">
        <v>27</v>
      </c>
      <c r="C2298" t="s">
        <v>248</v>
      </c>
      <c r="D2298" t="s">
        <v>703</v>
      </c>
      <c r="E2298">
        <v>3516393</v>
      </c>
      <c r="F2298" t="s">
        <v>2493</v>
      </c>
      <c r="G2298">
        <v>209562</v>
      </c>
      <c r="H2298" t="s">
        <v>4236</v>
      </c>
      <c r="I2298">
        <v>178</v>
      </c>
      <c r="J2298">
        <v>470</v>
      </c>
      <c r="K2298" s="172">
        <v>38</v>
      </c>
      <c r="L2298" t="s">
        <v>4764</v>
      </c>
      <c r="M2298" t="s">
        <v>4701</v>
      </c>
      <c r="N2298" s="177"/>
      <c r="O2298" s="166"/>
    </row>
    <row r="2299" spans="1:15" ht="15" x14ac:dyDescent="0.25">
      <c r="A2299">
        <v>292740</v>
      </c>
      <c r="B2299" t="s">
        <v>26</v>
      </c>
      <c r="C2299" t="s">
        <v>195</v>
      </c>
      <c r="D2299" t="s">
        <v>644</v>
      </c>
      <c r="E2299">
        <v>6429947</v>
      </c>
      <c r="F2299" t="s">
        <v>2075</v>
      </c>
      <c r="G2299">
        <v>212733</v>
      </c>
      <c r="H2299" t="s">
        <v>4236</v>
      </c>
      <c r="I2299">
        <v>124</v>
      </c>
      <c r="J2299">
        <v>315</v>
      </c>
      <c r="K2299" s="172">
        <v>39</v>
      </c>
      <c r="L2299" t="s">
        <v>4764</v>
      </c>
      <c r="M2299" t="s">
        <v>4701</v>
      </c>
      <c r="N2299" s="177"/>
      <c r="O2299" s="166"/>
    </row>
    <row r="2300" spans="1:15" ht="15" x14ac:dyDescent="0.25">
      <c r="A2300">
        <v>291535</v>
      </c>
      <c r="B2300" t="s">
        <v>24</v>
      </c>
      <c r="C2300" t="s">
        <v>115</v>
      </c>
      <c r="D2300" t="s">
        <v>576</v>
      </c>
      <c r="E2300">
        <v>2816164</v>
      </c>
      <c r="F2300" t="s">
        <v>4354</v>
      </c>
      <c r="G2300">
        <v>2250128</v>
      </c>
      <c r="H2300" t="s">
        <v>4237</v>
      </c>
      <c r="I2300">
        <v>22</v>
      </c>
      <c r="J2300">
        <v>29</v>
      </c>
      <c r="K2300" s="172">
        <v>76</v>
      </c>
      <c r="L2300" t="s">
        <v>4764</v>
      </c>
      <c r="M2300" t="s">
        <v>4701</v>
      </c>
      <c r="N2300" s="177"/>
      <c r="O2300" s="166"/>
    </row>
    <row r="2301" spans="1:15" ht="15" x14ac:dyDescent="0.25">
      <c r="A2301">
        <v>290460</v>
      </c>
      <c r="B2301" t="s">
        <v>30</v>
      </c>
      <c r="C2301" t="s">
        <v>332</v>
      </c>
      <c r="D2301" t="s">
        <v>773</v>
      </c>
      <c r="E2301">
        <v>2556774</v>
      </c>
      <c r="F2301" t="s">
        <v>2954</v>
      </c>
      <c r="G2301">
        <v>183261</v>
      </c>
      <c r="H2301" t="s">
        <v>4236</v>
      </c>
      <c r="I2301">
        <v>193</v>
      </c>
      <c r="J2301">
        <v>422</v>
      </c>
      <c r="K2301" s="172">
        <v>46</v>
      </c>
      <c r="L2301" t="s">
        <v>4764</v>
      </c>
      <c r="M2301" t="s">
        <v>4701</v>
      </c>
      <c r="N2301" s="177"/>
      <c r="O2301" s="166"/>
    </row>
    <row r="2302" spans="1:15" ht="15" x14ac:dyDescent="0.25">
      <c r="A2302">
        <v>292740</v>
      </c>
      <c r="B2302" t="s">
        <v>26</v>
      </c>
      <c r="C2302" t="s">
        <v>195</v>
      </c>
      <c r="D2302" t="s">
        <v>644</v>
      </c>
      <c r="E2302">
        <v>4758</v>
      </c>
      <c r="F2302" t="s">
        <v>3918</v>
      </c>
      <c r="G2302">
        <v>1759701</v>
      </c>
      <c r="H2302" t="s">
        <v>4237</v>
      </c>
      <c r="I2302">
        <v>33</v>
      </c>
      <c r="J2302">
        <v>98</v>
      </c>
      <c r="K2302" s="172">
        <v>34</v>
      </c>
      <c r="L2302" t="s">
        <v>4764</v>
      </c>
      <c r="M2302" t="s">
        <v>4701</v>
      </c>
      <c r="N2302" s="177"/>
      <c r="O2302" s="166"/>
    </row>
    <row r="2303" spans="1:15" ht="15" x14ac:dyDescent="0.25">
      <c r="A2303">
        <v>292740</v>
      </c>
      <c r="B2303" t="s">
        <v>26</v>
      </c>
      <c r="C2303" t="s">
        <v>195</v>
      </c>
      <c r="D2303" t="s">
        <v>644</v>
      </c>
      <c r="E2303">
        <v>4383</v>
      </c>
      <c r="F2303" t="s">
        <v>3923</v>
      </c>
      <c r="G2303">
        <v>1721798</v>
      </c>
      <c r="H2303" t="s">
        <v>4237</v>
      </c>
      <c r="I2303">
        <v>92</v>
      </c>
      <c r="J2303">
        <v>311</v>
      </c>
      <c r="K2303" s="172">
        <v>30</v>
      </c>
      <c r="L2303" t="s">
        <v>4764</v>
      </c>
      <c r="M2303" t="s">
        <v>4701</v>
      </c>
      <c r="N2303" s="177"/>
      <c r="O2303" s="166"/>
    </row>
    <row r="2304" spans="1:15" ht="15" x14ac:dyDescent="0.25">
      <c r="A2304">
        <v>290840</v>
      </c>
      <c r="B2304" t="s">
        <v>23</v>
      </c>
      <c r="C2304" t="s">
        <v>95</v>
      </c>
      <c r="D2304" t="s">
        <v>552</v>
      </c>
      <c r="E2304">
        <v>2601184</v>
      </c>
      <c r="F2304" t="s">
        <v>4556</v>
      </c>
      <c r="G2304">
        <v>187801</v>
      </c>
      <c r="H2304" t="s">
        <v>4236</v>
      </c>
      <c r="I2304">
        <v>395</v>
      </c>
      <c r="J2304">
        <v>502</v>
      </c>
      <c r="K2304" s="172">
        <v>79</v>
      </c>
      <c r="L2304" t="s">
        <v>4764</v>
      </c>
      <c r="M2304" t="s">
        <v>4701</v>
      </c>
      <c r="N2304" s="177"/>
      <c r="O2304" s="166"/>
    </row>
    <row r="2305" spans="1:15" ht="15" x14ac:dyDescent="0.25">
      <c r="A2305">
        <v>292740</v>
      </c>
      <c r="B2305" t="s">
        <v>26</v>
      </c>
      <c r="C2305" t="s">
        <v>195</v>
      </c>
      <c r="D2305" t="s">
        <v>644</v>
      </c>
      <c r="E2305">
        <v>7594003</v>
      </c>
      <c r="F2305" t="s">
        <v>2082</v>
      </c>
      <c r="G2305">
        <v>1555383</v>
      </c>
      <c r="H2305" t="s">
        <v>4236</v>
      </c>
      <c r="I2305">
        <v>67</v>
      </c>
      <c r="J2305">
        <v>256</v>
      </c>
      <c r="K2305" s="172">
        <v>26</v>
      </c>
      <c r="L2305" t="s">
        <v>4764</v>
      </c>
      <c r="M2305" t="s">
        <v>4701</v>
      </c>
      <c r="N2305" s="177"/>
      <c r="O2305" s="166"/>
    </row>
    <row r="2306" spans="1:15" ht="15" x14ac:dyDescent="0.25">
      <c r="A2306">
        <v>290570</v>
      </c>
      <c r="B2306" t="s">
        <v>26</v>
      </c>
      <c r="C2306" t="s">
        <v>177</v>
      </c>
      <c r="D2306" t="s">
        <v>625</v>
      </c>
      <c r="E2306">
        <v>2387913</v>
      </c>
      <c r="F2306" t="s">
        <v>1827</v>
      </c>
      <c r="G2306">
        <v>184586</v>
      </c>
      <c r="H2306" t="s">
        <v>4236</v>
      </c>
      <c r="I2306">
        <v>127</v>
      </c>
      <c r="J2306">
        <v>294</v>
      </c>
      <c r="K2306" s="172">
        <v>43</v>
      </c>
      <c r="L2306" t="s">
        <v>4764</v>
      </c>
      <c r="M2306" t="s">
        <v>4701</v>
      </c>
      <c r="N2306" s="177"/>
      <c r="O2306" s="166"/>
    </row>
    <row r="2307" spans="1:15" ht="15" x14ac:dyDescent="0.25">
      <c r="A2307">
        <v>291955</v>
      </c>
      <c r="B2307" t="s">
        <v>29</v>
      </c>
      <c r="C2307" t="s">
        <v>292</v>
      </c>
      <c r="D2307" t="s">
        <v>741</v>
      </c>
      <c r="E2307">
        <v>6159095</v>
      </c>
      <c r="F2307" t="s">
        <v>3844</v>
      </c>
      <c r="G2307">
        <v>201766</v>
      </c>
      <c r="H2307" t="s">
        <v>4236</v>
      </c>
      <c r="I2307">
        <v>49</v>
      </c>
      <c r="J2307">
        <v>350</v>
      </c>
      <c r="K2307" s="172">
        <v>14</v>
      </c>
      <c r="L2307" t="s">
        <v>4764</v>
      </c>
      <c r="M2307" t="s">
        <v>4701</v>
      </c>
      <c r="N2307" s="177"/>
      <c r="O2307" s="166"/>
    </row>
    <row r="2308" spans="1:15" ht="15" x14ac:dyDescent="0.25">
      <c r="A2308">
        <v>292740</v>
      </c>
      <c r="B2308" t="s">
        <v>26</v>
      </c>
      <c r="C2308" t="s">
        <v>195</v>
      </c>
      <c r="D2308" t="s">
        <v>644</v>
      </c>
      <c r="E2308">
        <v>9006710</v>
      </c>
      <c r="F2308" t="s">
        <v>2086</v>
      </c>
      <c r="G2308">
        <v>1606530</v>
      </c>
      <c r="H2308" t="s">
        <v>4236</v>
      </c>
      <c r="I2308">
        <v>64</v>
      </c>
      <c r="J2308">
        <v>307</v>
      </c>
      <c r="K2308" s="172">
        <v>21</v>
      </c>
      <c r="L2308" t="s">
        <v>4764</v>
      </c>
      <c r="M2308" t="s">
        <v>4701</v>
      </c>
      <c r="N2308" s="177"/>
      <c r="O2308" s="166"/>
    </row>
    <row r="2309" spans="1:15" ht="15" x14ac:dyDescent="0.25">
      <c r="A2309">
        <v>293070</v>
      </c>
      <c r="B2309" t="s">
        <v>26</v>
      </c>
      <c r="C2309" t="s">
        <v>177</v>
      </c>
      <c r="D2309" t="s">
        <v>630</v>
      </c>
      <c r="E2309">
        <v>2532395</v>
      </c>
      <c r="F2309" t="s">
        <v>3976</v>
      </c>
      <c r="G2309">
        <v>216402</v>
      </c>
      <c r="H2309" t="s">
        <v>4001</v>
      </c>
      <c r="I2309">
        <v>0</v>
      </c>
      <c r="J2309">
        <v>177</v>
      </c>
      <c r="K2309" s="172">
        <v>0</v>
      </c>
      <c r="L2309" t="s">
        <v>4702</v>
      </c>
      <c r="M2309" t="s">
        <v>4613</v>
      </c>
      <c r="N2309" s="177"/>
      <c r="O2309" s="166"/>
    </row>
    <row r="2310" spans="1:15" ht="15" x14ac:dyDescent="0.25">
      <c r="A2310">
        <v>291750</v>
      </c>
      <c r="B2310" t="s">
        <v>24</v>
      </c>
      <c r="C2310" t="s">
        <v>134</v>
      </c>
      <c r="D2310" t="s">
        <v>588</v>
      </c>
      <c r="E2310">
        <v>6070426</v>
      </c>
      <c r="F2310" t="s">
        <v>1525</v>
      </c>
      <c r="G2310">
        <v>2346591</v>
      </c>
      <c r="H2310" t="s">
        <v>4236</v>
      </c>
      <c r="I2310">
        <v>3</v>
      </c>
      <c r="J2310">
        <v>39</v>
      </c>
      <c r="K2310" s="172">
        <v>8</v>
      </c>
      <c r="L2310" t="s">
        <v>4764</v>
      </c>
      <c r="M2310" t="s">
        <v>4701</v>
      </c>
      <c r="N2310" s="177"/>
      <c r="O2310" s="166"/>
    </row>
    <row r="2311" spans="1:15" ht="15" x14ac:dyDescent="0.25">
      <c r="A2311">
        <v>292740</v>
      </c>
      <c r="B2311" t="s">
        <v>26</v>
      </c>
      <c r="C2311" t="s">
        <v>195</v>
      </c>
      <c r="D2311" t="s">
        <v>644</v>
      </c>
      <c r="E2311">
        <v>9276416</v>
      </c>
      <c r="F2311" t="s">
        <v>2087</v>
      </c>
      <c r="G2311">
        <v>1630415</v>
      </c>
      <c r="H2311" t="s">
        <v>4236</v>
      </c>
      <c r="I2311">
        <v>113</v>
      </c>
      <c r="J2311">
        <v>393</v>
      </c>
      <c r="K2311" s="172">
        <v>29</v>
      </c>
      <c r="L2311" t="s">
        <v>4764</v>
      </c>
      <c r="M2311" t="s">
        <v>4701</v>
      </c>
      <c r="N2311" s="177"/>
      <c r="O2311" s="166"/>
    </row>
    <row r="2312" spans="1:15" ht="15" x14ac:dyDescent="0.25">
      <c r="A2312">
        <v>292740</v>
      </c>
      <c r="B2312" t="s">
        <v>26</v>
      </c>
      <c r="C2312" t="s">
        <v>195</v>
      </c>
      <c r="D2312" t="s">
        <v>644</v>
      </c>
      <c r="E2312">
        <v>4383</v>
      </c>
      <c r="F2312" t="s">
        <v>3923</v>
      </c>
      <c r="G2312">
        <v>1722700</v>
      </c>
      <c r="H2312" t="s">
        <v>4237</v>
      </c>
      <c r="I2312">
        <v>57</v>
      </c>
      <c r="J2312">
        <v>275</v>
      </c>
      <c r="K2312" s="172">
        <v>21</v>
      </c>
      <c r="L2312" t="s">
        <v>4764</v>
      </c>
      <c r="M2312" t="s">
        <v>4701</v>
      </c>
      <c r="N2312" s="177"/>
      <c r="O2312" s="166"/>
    </row>
    <row r="2313" spans="1:15" ht="15" x14ac:dyDescent="0.25">
      <c r="A2313">
        <v>292740</v>
      </c>
      <c r="B2313" t="s">
        <v>26</v>
      </c>
      <c r="C2313" t="s">
        <v>195</v>
      </c>
      <c r="D2313" t="s">
        <v>644</v>
      </c>
      <c r="E2313">
        <v>6424</v>
      </c>
      <c r="F2313" t="s">
        <v>3946</v>
      </c>
      <c r="G2313">
        <v>1753738</v>
      </c>
      <c r="H2313" t="s">
        <v>4237</v>
      </c>
      <c r="I2313">
        <v>89</v>
      </c>
      <c r="J2313">
        <v>266</v>
      </c>
      <c r="K2313" s="172">
        <v>33</v>
      </c>
      <c r="L2313" t="s">
        <v>4764</v>
      </c>
      <c r="M2313" t="s">
        <v>4701</v>
      </c>
      <c r="N2313" s="177"/>
      <c r="O2313" s="166"/>
    </row>
    <row r="2314" spans="1:15" ht="15" x14ac:dyDescent="0.25">
      <c r="A2314">
        <v>290970</v>
      </c>
      <c r="B2314" t="s">
        <v>29</v>
      </c>
      <c r="C2314" t="s">
        <v>292</v>
      </c>
      <c r="D2314" t="s">
        <v>739</v>
      </c>
      <c r="E2314">
        <v>3523705</v>
      </c>
      <c r="F2314" t="s">
        <v>2747</v>
      </c>
      <c r="G2314">
        <v>2215489</v>
      </c>
      <c r="H2314" t="s">
        <v>4236</v>
      </c>
      <c r="I2314">
        <v>3</v>
      </c>
      <c r="J2314">
        <v>23</v>
      </c>
      <c r="K2314" s="172">
        <v>13</v>
      </c>
      <c r="L2314" t="s">
        <v>4764</v>
      </c>
      <c r="M2314" t="s">
        <v>4701</v>
      </c>
      <c r="N2314" s="177"/>
      <c r="O2314" s="166"/>
    </row>
    <row r="2315" spans="1:15" ht="15" x14ac:dyDescent="0.25">
      <c r="A2315">
        <v>292740</v>
      </c>
      <c r="B2315" t="s">
        <v>26</v>
      </c>
      <c r="C2315" t="s">
        <v>195</v>
      </c>
      <c r="D2315" t="s">
        <v>644</v>
      </c>
      <c r="E2315">
        <v>4022</v>
      </c>
      <c r="F2315" t="s">
        <v>2014</v>
      </c>
      <c r="G2315">
        <v>1559273</v>
      </c>
      <c r="H2315" t="s">
        <v>4236</v>
      </c>
      <c r="I2315">
        <v>85</v>
      </c>
      <c r="J2315">
        <v>323</v>
      </c>
      <c r="K2315" s="172">
        <v>26</v>
      </c>
      <c r="L2315" t="s">
        <v>4764</v>
      </c>
      <c r="M2315" t="s">
        <v>4701</v>
      </c>
      <c r="N2315" s="177"/>
      <c r="O2315" s="166"/>
    </row>
    <row r="2316" spans="1:15" ht="15" x14ac:dyDescent="0.25">
      <c r="A2316">
        <v>292740</v>
      </c>
      <c r="B2316" t="s">
        <v>26</v>
      </c>
      <c r="C2316" t="s">
        <v>195</v>
      </c>
      <c r="D2316" t="s">
        <v>644</v>
      </c>
      <c r="E2316">
        <v>9006710</v>
      </c>
      <c r="F2316" t="s">
        <v>2086</v>
      </c>
      <c r="G2316">
        <v>1606581</v>
      </c>
      <c r="H2316" t="s">
        <v>4236</v>
      </c>
      <c r="I2316">
        <v>98</v>
      </c>
      <c r="J2316">
        <v>310</v>
      </c>
      <c r="K2316" s="172">
        <v>32</v>
      </c>
      <c r="L2316" t="s">
        <v>4764</v>
      </c>
      <c r="M2316" t="s">
        <v>4701</v>
      </c>
      <c r="N2316" s="177"/>
      <c r="O2316" s="166"/>
    </row>
    <row r="2317" spans="1:15" ht="15" x14ac:dyDescent="0.25">
      <c r="A2317">
        <v>292740</v>
      </c>
      <c r="B2317" t="s">
        <v>26</v>
      </c>
      <c r="C2317" t="s">
        <v>195</v>
      </c>
      <c r="D2317" t="s">
        <v>644</v>
      </c>
      <c r="E2317">
        <v>5193</v>
      </c>
      <c r="F2317" t="s">
        <v>2018</v>
      </c>
      <c r="G2317">
        <v>210609</v>
      </c>
      <c r="H2317" t="s">
        <v>4236</v>
      </c>
      <c r="I2317">
        <v>119</v>
      </c>
      <c r="J2317">
        <v>311</v>
      </c>
      <c r="K2317" s="172">
        <v>38</v>
      </c>
      <c r="L2317" t="s">
        <v>4764</v>
      </c>
      <c r="M2317" t="s">
        <v>4701</v>
      </c>
      <c r="N2317" s="177"/>
      <c r="O2317" s="166"/>
    </row>
    <row r="2318" spans="1:15" ht="15" x14ac:dyDescent="0.25">
      <c r="A2318">
        <v>291720</v>
      </c>
      <c r="B2318" t="s">
        <v>30</v>
      </c>
      <c r="C2318" t="s">
        <v>332</v>
      </c>
      <c r="D2318" t="s">
        <v>781</v>
      </c>
      <c r="E2318">
        <v>4297679</v>
      </c>
      <c r="F2318" t="s">
        <v>2639</v>
      </c>
      <c r="G2318">
        <v>2386720</v>
      </c>
      <c r="H2318" t="s">
        <v>4236</v>
      </c>
      <c r="I2318">
        <v>6</v>
      </c>
      <c r="J2318">
        <v>35</v>
      </c>
      <c r="K2318" s="172">
        <v>17</v>
      </c>
      <c r="L2318" t="s">
        <v>4764</v>
      </c>
      <c r="M2318" t="s">
        <v>4613</v>
      </c>
      <c r="N2318" s="177"/>
      <c r="O2318" s="166"/>
    </row>
    <row r="2319" spans="1:15" ht="15" x14ac:dyDescent="0.25">
      <c r="A2319">
        <v>292940</v>
      </c>
      <c r="B2319" t="s">
        <v>26</v>
      </c>
      <c r="C2319" t="s">
        <v>205</v>
      </c>
      <c r="D2319" t="s">
        <v>669</v>
      </c>
      <c r="E2319">
        <v>4158709</v>
      </c>
      <c r="F2319" t="s">
        <v>4658</v>
      </c>
      <c r="G2319">
        <v>2320207</v>
      </c>
      <c r="H2319" t="s">
        <v>4236</v>
      </c>
      <c r="I2319">
        <v>48</v>
      </c>
      <c r="J2319">
        <v>63</v>
      </c>
      <c r="K2319" s="172">
        <v>76</v>
      </c>
      <c r="L2319" t="s">
        <v>4764</v>
      </c>
      <c r="M2319" t="s">
        <v>4701</v>
      </c>
      <c r="N2319" s="177"/>
      <c r="O2319" s="166"/>
    </row>
    <row r="2320" spans="1:15" ht="15" x14ac:dyDescent="0.25">
      <c r="A2320">
        <v>292520</v>
      </c>
      <c r="B2320" t="s">
        <v>26</v>
      </c>
      <c r="C2320" t="s">
        <v>177</v>
      </c>
      <c r="D2320" t="s">
        <v>629</v>
      </c>
      <c r="E2320">
        <v>2653478</v>
      </c>
      <c r="F2320" t="s">
        <v>1897</v>
      </c>
      <c r="G2320">
        <v>207446</v>
      </c>
      <c r="H2320" t="s">
        <v>4236</v>
      </c>
      <c r="I2320">
        <v>208</v>
      </c>
      <c r="J2320">
        <v>564</v>
      </c>
      <c r="K2320" s="172">
        <v>37</v>
      </c>
      <c r="L2320" t="s">
        <v>4764</v>
      </c>
      <c r="M2320" t="s">
        <v>4701</v>
      </c>
      <c r="N2320" s="177"/>
      <c r="O2320" s="166"/>
    </row>
    <row r="2321" spans="1:15" ht="15" x14ac:dyDescent="0.25">
      <c r="A2321">
        <v>292740</v>
      </c>
      <c r="B2321" t="s">
        <v>26</v>
      </c>
      <c r="C2321" t="s">
        <v>195</v>
      </c>
      <c r="D2321" t="s">
        <v>644</v>
      </c>
      <c r="E2321">
        <v>4855</v>
      </c>
      <c r="F2321" t="s">
        <v>3932</v>
      </c>
      <c r="G2321">
        <v>1730282</v>
      </c>
      <c r="H2321" t="s">
        <v>4237</v>
      </c>
      <c r="I2321">
        <v>28</v>
      </c>
      <c r="J2321">
        <v>157</v>
      </c>
      <c r="K2321" s="172">
        <v>18</v>
      </c>
      <c r="L2321" t="s">
        <v>4764</v>
      </c>
      <c r="M2321" t="s">
        <v>4701</v>
      </c>
      <c r="N2321" s="177"/>
      <c r="O2321" s="166"/>
    </row>
    <row r="2322" spans="1:15" ht="15" x14ac:dyDescent="0.25">
      <c r="A2322">
        <v>291680</v>
      </c>
      <c r="B2322" t="s">
        <v>30</v>
      </c>
      <c r="C2322" t="s">
        <v>377</v>
      </c>
      <c r="D2322" t="s">
        <v>818</v>
      </c>
      <c r="E2322">
        <v>2417472</v>
      </c>
      <c r="F2322" t="s">
        <v>3183</v>
      </c>
      <c r="G2322">
        <v>197858</v>
      </c>
      <c r="H2322" t="s">
        <v>4236</v>
      </c>
      <c r="I2322">
        <v>37</v>
      </c>
      <c r="J2322">
        <v>85</v>
      </c>
      <c r="K2322" s="172">
        <v>44</v>
      </c>
      <c r="L2322" t="s">
        <v>4764</v>
      </c>
      <c r="M2322" t="s">
        <v>4701</v>
      </c>
      <c r="N2322" s="177"/>
      <c r="O2322" s="166"/>
    </row>
    <row r="2323" spans="1:15" ht="15" x14ac:dyDescent="0.25">
      <c r="A2323">
        <v>292490</v>
      </c>
      <c r="B2323" t="s">
        <v>31</v>
      </c>
      <c r="C2323" t="s">
        <v>440</v>
      </c>
      <c r="D2323" t="s">
        <v>897</v>
      </c>
      <c r="E2323">
        <v>2509121</v>
      </c>
      <c r="F2323" t="s">
        <v>3891</v>
      </c>
      <c r="G2323">
        <v>207047</v>
      </c>
      <c r="H2323" t="s">
        <v>4237</v>
      </c>
      <c r="I2323">
        <v>37</v>
      </c>
      <c r="J2323">
        <v>79</v>
      </c>
      <c r="K2323" s="172">
        <v>47</v>
      </c>
      <c r="L2323" t="s">
        <v>4702</v>
      </c>
      <c r="M2323" t="s">
        <v>4613</v>
      </c>
      <c r="N2323" s="177"/>
      <c r="O2323" s="166"/>
    </row>
    <row r="2324" spans="1:15" ht="15" x14ac:dyDescent="0.25">
      <c r="A2324">
        <v>292450</v>
      </c>
      <c r="B2324" t="s">
        <v>30</v>
      </c>
      <c r="C2324" t="s">
        <v>356</v>
      </c>
      <c r="D2324" t="s">
        <v>806</v>
      </c>
      <c r="E2324">
        <v>2931710</v>
      </c>
      <c r="F2324" t="s">
        <v>4478</v>
      </c>
      <c r="G2324">
        <v>2263696</v>
      </c>
      <c r="H2324" t="s">
        <v>4237</v>
      </c>
      <c r="I2324">
        <v>46</v>
      </c>
      <c r="J2324">
        <v>64</v>
      </c>
      <c r="K2324" s="172">
        <v>72</v>
      </c>
      <c r="L2324" t="s">
        <v>4764</v>
      </c>
      <c r="M2324" t="s">
        <v>4701</v>
      </c>
      <c r="N2324" s="177"/>
      <c r="O2324" s="166"/>
    </row>
    <row r="2325" spans="1:15" ht="15" x14ac:dyDescent="0.25">
      <c r="A2325">
        <v>292740</v>
      </c>
      <c r="B2325" t="s">
        <v>26</v>
      </c>
      <c r="C2325" t="s">
        <v>195</v>
      </c>
      <c r="D2325" t="s">
        <v>644</v>
      </c>
      <c r="E2325">
        <v>7325169</v>
      </c>
      <c r="F2325" t="s">
        <v>3928</v>
      </c>
      <c r="G2325">
        <v>1756745</v>
      </c>
      <c r="H2325" t="s">
        <v>4237</v>
      </c>
      <c r="I2325">
        <v>44</v>
      </c>
      <c r="J2325">
        <v>143</v>
      </c>
      <c r="K2325" s="172">
        <v>31</v>
      </c>
      <c r="L2325" t="s">
        <v>4764</v>
      </c>
      <c r="M2325" t="s">
        <v>4701</v>
      </c>
      <c r="N2325" s="177"/>
      <c r="O2325" s="166"/>
    </row>
    <row r="2326" spans="1:15" ht="15" x14ac:dyDescent="0.25">
      <c r="A2326">
        <v>292740</v>
      </c>
      <c r="B2326" t="s">
        <v>26</v>
      </c>
      <c r="C2326" t="s">
        <v>195</v>
      </c>
      <c r="D2326" t="s">
        <v>644</v>
      </c>
      <c r="E2326">
        <v>3408019</v>
      </c>
      <c r="F2326" t="s">
        <v>4487</v>
      </c>
      <c r="G2326">
        <v>1715623</v>
      </c>
      <c r="H2326" t="s">
        <v>4236</v>
      </c>
      <c r="I2326">
        <v>19</v>
      </c>
      <c r="J2326">
        <v>42</v>
      </c>
      <c r="K2326" s="172">
        <v>45</v>
      </c>
      <c r="L2326" t="s">
        <v>4764</v>
      </c>
      <c r="M2326" t="s">
        <v>4701</v>
      </c>
      <c r="N2326" s="177"/>
      <c r="O2326" s="166"/>
    </row>
    <row r="2327" spans="1:15" ht="15" x14ac:dyDescent="0.25">
      <c r="A2327">
        <v>290390</v>
      </c>
      <c r="B2327" t="s">
        <v>29</v>
      </c>
      <c r="C2327" t="s">
        <v>319</v>
      </c>
      <c r="D2327" t="s">
        <v>757</v>
      </c>
      <c r="E2327">
        <v>3010090</v>
      </c>
      <c r="F2327" t="s">
        <v>2844</v>
      </c>
      <c r="G2327">
        <v>2237962</v>
      </c>
      <c r="H2327" t="s">
        <v>4236</v>
      </c>
      <c r="I2327">
        <v>17</v>
      </c>
      <c r="J2327">
        <v>34</v>
      </c>
      <c r="K2327" s="172">
        <v>50</v>
      </c>
      <c r="L2327" t="s">
        <v>4764</v>
      </c>
      <c r="M2327" t="s">
        <v>4701</v>
      </c>
      <c r="N2327" s="177"/>
      <c r="O2327" s="166"/>
    </row>
    <row r="2328" spans="1:15" ht="15" x14ac:dyDescent="0.25">
      <c r="A2328">
        <v>291360</v>
      </c>
      <c r="B2328" t="s">
        <v>31</v>
      </c>
      <c r="C2328" t="s">
        <v>408</v>
      </c>
      <c r="D2328" t="s">
        <v>845</v>
      </c>
      <c r="E2328">
        <v>2706512</v>
      </c>
      <c r="F2328" t="s">
        <v>3823</v>
      </c>
      <c r="G2328">
        <v>2170833</v>
      </c>
      <c r="H2328" t="s">
        <v>4237</v>
      </c>
      <c r="I2328">
        <v>11</v>
      </c>
      <c r="J2328">
        <v>96</v>
      </c>
      <c r="K2328" s="172">
        <v>11</v>
      </c>
      <c r="L2328" t="s">
        <v>4764</v>
      </c>
      <c r="M2328" t="s">
        <v>4701</v>
      </c>
      <c r="N2328" s="177"/>
      <c r="O2328" s="166"/>
    </row>
    <row r="2329" spans="1:15" ht="15" x14ac:dyDescent="0.25">
      <c r="A2329">
        <v>291800</v>
      </c>
      <c r="B2329" t="s">
        <v>31</v>
      </c>
      <c r="C2329" t="s">
        <v>440</v>
      </c>
      <c r="D2329" t="s">
        <v>890</v>
      </c>
      <c r="E2329">
        <v>2400790</v>
      </c>
      <c r="F2329" t="s">
        <v>3839</v>
      </c>
      <c r="G2329">
        <v>2170361</v>
      </c>
      <c r="H2329" t="s">
        <v>4237</v>
      </c>
      <c r="I2329">
        <v>0</v>
      </c>
      <c r="J2329">
        <v>3</v>
      </c>
      <c r="K2329" s="172">
        <v>0</v>
      </c>
      <c r="L2329" t="s">
        <v>4764</v>
      </c>
      <c r="M2329" t="s">
        <v>4701</v>
      </c>
      <c r="N2329" s="177"/>
      <c r="O2329" s="166"/>
    </row>
    <row r="2330" spans="1:15" ht="15" x14ac:dyDescent="0.25">
      <c r="A2330">
        <v>291220</v>
      </c>
      <c r="B2330" t="s">
        <v>30</v>
      </c>
      <c r="C2330" t="s">
        <v>332</v>
      </c>
      <c r="D2330" t="s">
        <v>779</v>
      </c>
      <c r="E2330">
        <v>4326229</v>
      </c>
      <c r="F2330" t="s">
        <v>4734</v>
      </c>
      <c r="G2330">
        <v>2397536</v>
      </c>
      <c r="H2330" t="s">
        <v>4236</v>
      </c>
      <c r="I2330">
        <v>24</v>
      </c>
      <c r="J2330">
        <v>36</v>
      </c>
      <c r="K2330" s="172">
        <v>67</v>
      </c>
      <c r="L2330" t="s">
        <v>4764</v>
      </c>
      <c r="M2330" t="s">
        <v>4613</v>
      </c>
      <c r="N2330" s="177"/>
      <c r="O2330" s="166"/>
    </row>
    <row r="2331" spans="1:15" ht="15" x14ac:dyDescent="0.25">
      <c r="A2331">
        <v>292490</v>
      </c>
      <c r="B2331" t="s">
        <v>31</v>
      </c>
      <c r="C2331" t="s">
        <v>440</v>
      </c>
      <c r="D2331" t="s">
        <v>897</v>
      </c>
      <c r="E2331">
        <v>2509180</v>
      </c>
      <c r="F2331" t="s">
        <v>3643</v>
      </c>
      <c r="G2331">
        <v>207063</v>
      </c>
      <c r="H2331" t="s">
        <v>4236</v>
      </c>
      <c r="I2331">
        <v>67</v>
      </c>
      <c r="J2331">
        <v>124</v>
      </c>
      <c r="K2331" s="172">
        <v>54</v>
      </c>
      <c r="L2331" t="s">
        <v>4764</v>
      </c>
      <c r="M2331" t="s">
        <v>4701</v>
      </c>
      <c r="N2331" s="177"/>
      <c r="O2331" s="166"/>
    </row>
    <row r="2332" spans="1:15" ht="15" x14ac:dyDescent="0.25">
      <c r="A2332">
        <v>292740</v>
      </c>
      <c r="B2332" t="s">
        <v>26</v>
      </c>
      <c r="C2332" t="s">
        <v>195</v>
      </c>
      <c r="D2332" t="s">
        <v>644</v>
      </c>
      <c r="E2332">
        <v>6963</v>
      </c>
      <c r="F2332" t="s">
        <v>2034</v>
      </c>
      <c r="G2332">
        <v>211192</v>
      </c>
      <c r="H2332" t="s">
        <v>4236</v>
      </c>
      <c r="I2332">
        <v>89</v>
      </c>
      <c r="J2332">
        <v>262</v>
      </c>
      <c r="K2332" s="172">
        <v>34</v>
      </c>
      <c r="L2332" t="s">
        <v>4764</v>
      </c>
      <c r="M2332" t="s">
        <v>4701</v>
      </c>
      <c r="N2332" s="177"/>
      <c r="O2332" s="166"/>
    </row>
    <row r="2333" spans="1:15" ht="15" x14ac:dyDescent="0.25">
      <c r="A2333">
        <v>290420</v>
      </c>
      <c r="B2333" t="s">
        <v>30</v>
      </c>
      <c r="C2333" t="s">
        <v>356</v>
      </c>
      <c r="D2333" t="s">
        <v>772</v>
      </c>
      <c r="E2333">
        <v>2800411</v>
      </c>
      <c r="F2333" t="s">
        <v>2949</v>
      </c>
      <c r="G2333">
        <v>183016</v>
      </c>
      <c r="H2333" t="s">
        <v>4236</v>
      </c>
      <c r="I2333">
        <v>24</v>
      </c>
      <c r="J2333">
        <v>40</v>
      </c>
      <c r="K2333" s="172">
        <v>60</v>
      </c>
      <c r="L2333" t="s">
        <v>4764</v>
      </c>
      <c r="M2333" t="s">
        <v>4701</v>
      </c>
      <c r="N2333" s="177"/>
      <c r="O2333" s="166"/>
    </row>
    <row r="2334" spans="1:15" ht="15" x14ac:dyDescent="0.25">
      <c r="A2334">
        <v>292740</v>
      </c>
      <c r="B2334" t="s">
        <v>26</v>
      </c>
      <c r="C2334" t="s">
        <v>195</v>
      </c>
      <c r="D2334" t="s">
        <v>644</v>
      </c>
      <c r="E2334">
        <v>4618</v>
      </c>
      <c r="F2334" t="s">
        <v>2016</v>
      </c>
      <c r="G2334">
        <v>210447</v>
      </c>
      <c r="H2334" t="s">
        <v>4236</v>
      </c>
      <c r="I2334">
        <v>71</v>
      </c>
      <c r="J2334">
        <v>275</v>
      </c>
      <c r="K2334" s="172">
        <v>26</v>
      </c>
      <c r="L2334" t="s">
        <v>4764</v>
      </c>
      <c r="M2334" t="s">
        <v>4701</v>
      </c>
      <c r="N2334" s="177"/>
      <c r="O2334" s="166"/>
    </row>
    <row r="2335" spans="1:15" ht="15" x14ac:dyDescent="0.25">
      <c r="A2335">
        <v>291860</v>
      </c>
      <c r="B2335" t="s">
        <v>30</v>
      </c>
      <c r="C2335" t="s">
        <v>332</v>
      </c>
      <c r="D2335" t="s">
        <v>782</v>
      </c>
      <c r="E2335">
        <v>2483246</v>
      </c>
      <c r="F2335" t="s">
        <v>2992</v>
      </c>
      <c r="G2335">
        <v>200662</v>
      </c>
      <c r="H2335" t="s">
        <v>4236</v>
      </c>
      <c r="I2335">
        <v>46</v>
      </c>
      <c r="J2335">
        <v>71</v>
      </c>
      <c r="K2335" s="172">
        <v>65</v>
      </c>
      <c r="L2335" t="s">
        <v>4764</v>
      </c>
      <c r="M2335" t="s">
        <v>4701</v>
      </c>
      <c r="N2335" s="177"/>
      <c r="O2335" s="166"/>
    </row>
    <row r="2336" spans="1:15" ht="15" x14ac:dyDescent="0.25">
      <c r="A2336">
        <v>291110</v>
      </c>
      <c r="B2336" t="s">
        <v>29</v>
      </c>
      <c r="C2336" t="s">
        <v>292</v>
      </c>
      <c r="D2336" t="s">
        <v>740</v>
      </c>
      <c r="E2336">
        <v>9787127</v>
      </c>
      <c r="F2336" t="s">
        <v>4611</v>
      </c>
      <c r="G2336">
        <v>1638629</v>
      </c>
      <c r="H2336" t="s">
        <v>4236</v>
      </c>
      <c r="I2336">
        <v>24</v>
      </c>
      <c r="J2336">
        <v>84</v>
      </c>
      <c r="K2336" s="172">
        <v>29</v>
      </c>
      <c r="L2336" t="s">
        <v>4764</v>
      </c>
      <c r="M2336" t="s">
        <v>4701</v>
      </c>
      <c r="N2336" s="177"/>
      <c r="O2336" s="166"/>
    </row>
    <row r="2337" spans="1:15" ht="15" x14ac:dyDescent="0.25">
      <c r="A2337">
        <v>292467</v>
      </c>
      <c r="B2337" t="s">
        <v>31</v>
      </c>
      <c r="C2337" t="s">
        <v>465</v>
      </c>
      <c r="D2337" t="s">
        <v>906</v>
      </c>
      <c r="E2337">
        <v>858382</v>
      </c>
      <c r="F2337" t="s">
        <v>4464</v>
      </c>
      <c r="G2337">
        <v>2273187</v>
      </c>
      <c r="H2337" t="s">
        <v>4236</v>
      </c>
      <c r="I2337">
        <v>61</v>
      </c>
      <c r="J2337">
        <v>80</v>
      </c>
      <c r="K2337" s="172">
        <v>76</v>
      </c>
      <c r="L2337" t="s">
        <v>4764</v>
      </c>
      <c r="M2337" t="s">
        <v>4701</v>
      </c>
      <c r="N2337" s="177"/>
      <c r="O2337" s="166"/>
    </row>
    <row r="2338" spans="1:15" ht="15" x14ac:dyDescent="0.25">
      <c r="A2338">
        <v>291535</v>
      </c>
      <c r="B2338" t="s">
        <v>24</v>
      </c>
      <c r="C2338" t="s">
        <v>115</v>
      </c>
      <c r="D2338" t="s">
        <v>576</v>
      </c>
      <c r="E2338">
        <v>4187741</v>
      </c>
      <c r="F2338" t="s">
        <v>4662</v>
      </c>
      <c r="G2338">
        <v>2322463</v>
      </c>
      <c r="H2338" t="s">
        <v>4236</v>
      </c>
      <c r="I2338">
        <v>21</v>
      </c>
      <c r="J2338">
        <v>26</v>
      </c>
      <c r="K2338" s="172">
        <v>81</v>
      </c>
      <c r="L2338" t="s">
        <v>4764</v>
      </c>
      <c r="M2338" t="s">
        <v>4701</v>
      </c>
      <c r="N2338" s="177"/>
      <c r="O2338" s="166"/>
    </row>
    <row r="2339" spans="1:15" ht="15" x14ac:dyDescent="0.25">
      <c r="A2339">
        <v>292305</v>
      </c>
      <c r="B2339" t="s">
        <v>27</v>
      </c>
      <c r="C2339" t="s">
        <v>248</v>
      </c>
      <c r="D2339" t="s">
        <v>699</v>
      </c>
      <c r="E2339">
        <v>6878539</v>
      </c>
      <c r="F2339" t="s">
        <v>2466</v>
      </c>
      <c r="G2339">
        <v>205427</v>
      </c>
      <c r="H2339" t="s">
        <v>4236</v>
      </c>
      <c r="I2339">
        <v>28</v>
      </c>
      <c r="J2339">
        <v>120</v>
      </c>
      <c r="K2339" s="172">
        <v>23</v>
      </c>
      <c r="L2339" t="s">
        <v>4764</v>
      </c>
      <c r="M2339" t="s">
        <v>4701</v>
      </c>
      <c r="N2339" s="177"/>
      <c r="O2339" s="166"/>
    </row>
    <row r="2340" spans="1:15" ht="15" x14ac:dyDescent="0.25">
      <c r="A2340">
        <v>291970</v>
      </c>
      <c r="B2340" t="s">
        <v>30</v>
      </c>
      <c r="C2340" t="s">
        <v>377</v>
      </c>
      <c r="D2340" t="s">
        <v>820</v>
      </c>
      <c r="E2340">
        <v>2492954</v>
      </c>
      <c r="F2340" t="s">
        <v>3861</v>
      </c>
      <c r="G2340">
        <v>201863</v>
      </c>
      <c r="H2340" t="s">
        <v>4237</v>
      </c>
      <c r="I2340">
        <v>0</v>
      </c>
      <c r="J2340">
        <v>1</v>
      </c>
      <c r="K2340" s="172">
        <v>0</v>
      </c>
      <c r="L2340" t="s">
        <v>4702</v>
      </c>
      <c r="M2340" t="s">
        <v>4613</v>
      </c>
      <c r="N2340" s="177"/>
      <c r="O2340" s="166"/>
    </row>
    <row r="2341" spans="1:15" ht="15" x14ac:dyDescent="0.25">
      <c r="A2341">
        <v>292740</v>
      </c>
      <c r="B2341" t="s">
        <v>26</v>
      </c>
      <c r="C2341" t="s">
        <v>195</v>
      </c>
      <c r="D2341" t="s">
        <v>644</v>
      </c>
      <c r="E2341">
        <v>4413</v>
      </c>
      <c r="F2341" t="s">
        <v>3912</v>
      </c>
      <c r="G2341">
        <v>1731548</v>
      </c>
      <c r="H2341" t="s">
        <v>4237</v>
      </c>
      <c r="I2341">
        <v>13</v>
      </c>
      <c r="J2341">
        <v>133</v>
      </c>
      <c r="K2341" s="172">
        <v>10</v>
      </c>
      <c r="L2341" t="s">
        <v>4764</v>
      </c>
      <c r="M2341" t="s">
        <v>4701</v>
      </c>
      <c r="N2341" s="177"/>
      <c r="O2341" s="166"/>
    </row>
    <row r="2342" spans="1:15" ht="15" x14ac:dyDescent="0.25">
      <c r="A2342">
        <v>291070</v>
      </c>
      <c r="B2342" t="s">
        <v>23</v>
      </c>
      <c r="C2342" t="s">
        <v>95</v>
      </c>
      <c r="D2342" t="s">
        <v>553</v>
      </c>
      <c r="E2342">
        <v>7474393</v>
      </c>
      <c r="F2342" t="s">
        <v>1277</v>
      </c>
      <c r="G2342">
        <v>1522868</v>
      </c>
      <c r="H2342" t="s">
        <v>4236</v>
      </c>
      <c r="I2342">
        <v>19</v>
      </c>
      <c r="J2342">
        <v>79</v>
      </c>
      <c r="K2342" s="172">
        <v>24</v>
      </c>
      <c r="L2342" t="s">
        <v>4764</v>
      </c>
      <c r="M2342" t="s">
        <v>4701</v>
      </c>
      <c r="N2342" s="177"/>
      <c r="O2342" s="166"/>
    </row>
    <row r="2343" spans="1:15" ht="15" x14ac:dyDescent="0.25">
      <c r="A2343">
        <v>292590</v>
      </c>
      <c r="B2343" t="s">
        <v>23</v>
      </c>
      <c r="C2343" t="s">
        <v>95</v>
      </c>
      <c r="D2343" t="s">
        <v>558</v>
      </c>
      <c r="E2343">
        <v>9412506</v>
      </c>
      <c r="F2343" t="s">
        <v>4663</v>
      </c>
      <c r="G2343">
        <v>2254190</v>
      </c>
      <c r="H2343" t="s">
        <v>4236</v>
      </c>
      <c r="I2343">
        <v>53</v>
      </c>
      <c r="J2343">
        <v>149</v>
      </c>
      <c r="K2343" s="172">
        <v>36</v>
      </c>
      <c r="L2343" t="s">
        <v>4764</v>
      </c>
      <c r="M2343" t="s">
        <v>4701</v>
      </c>
      <c r="N2343" s="177"/>
      <c r="O2343" s="166"/>
    </row>
    <row r="2344" spans="1:15" ht="15" x14ac:dyDescent="0.25">
      <c r="A2344">
        <v>290420</v>
      </c>
      <c r="B2344" t="s">
        <v>30</v>
      </c>
      <c r="C2344" t="s">
        <v>356</v>
      </c>
      <c r="D2344" t="s">
        <v>772</v>
      </c>
      <c r="E2344">
        <v>7410093</v>
      </c>
      <c r="F2344" t="s">
        <v>2951</v>
      </c>
      <c r="G2344">
        <v>1504495</v>
      </c>
      <c r="H2344" t="s">
        <v>4236</v>
      </c>
      <c r="I2344">
        <v>18</v>
      </c>
      <c r="J2344">
        <v>59</v>
      </c>
      <c r="K2344" s="172">
        <v>31</v>
      </c>
      <c r="L2344" t="s">
        <v>4764</v>
      </c>
      <c r="M2344" t="s">
        <v>4701</v>
      </c>
      <c r="N2344" s="177"/>
      <c r="O2344" s="166"/>
    </row>
    <row r="2345" spans="1:15" ht="15" x14ac:dyDescent="0.25">
      <c r="A2345">
        <v>292770</v>
      </c>
      <c r="B2345" t="s">
        <v>25</v>
      </c>
      <c r="C2345" t="s">
        <v>155</v>
      </c>
      <c r="D2345" t="s">
        <v>611</v>
      </c>
      <c r="E2345">
        <v>9319352</v>
      </c>
      <c r="F2345" t="s">
        <v>1702</v>
      </c>
      <c r="G2345">
        <v>1635271</v>
      </c>
      <c r="H2345" t="s">
        <v>4236</v>
      </c>
      <c r="I2345">
        <v>6</v>
      </c>
      <c r="J2345">
        <v>65</v>
      </c>
      <c r="K2345" s="172">
        <v>9</v>
      </c>
      <c r="L2345" t="s">
        <v>4764</v>
      </c>
      <c r="M2345" t="s">
        <v>4701</v>
      </c>
      <c r="N2345" s="177"/>
      <c r="O2345" s="166"/>
    </row>
    <row r="2346" spans="1:15" ht="15" x14ac:dyDescent="0.25">
      <c r="A2346">
        <v>292740</v>
      </c>
      <c r="B2346" t="s">
        <v>26</v>
      </c>
      <c r="C2346" t="s">
        <v>195</v>
      </c>
      <c r="D2346" t="s">
        <v>644</v>
      </c>
      <c r="E2346">
        <v>4219</v>
      </c>
      <c r="F2346" t="s">
        <v>3921</v>
      </c>
      <c r="G2346">
        <v>1574183</v>
      </c>
      <c r="H2346" t="s">
        <v>4237</v>
      </c>
      <c r="I2346">
        <v>20</v>
      </c>
      <c r="J2346">
        <v>295</v>
      </c>
      <c r="K2346" s="172">
        <v>7</v>
      </c>
      <c r="L2346" t="s">
        <v>4764</v>
      </c>
      <c r="M2346" t="s">
        <v>4701</v>
      </c>
      <c r="N2346" s="177"/>
      <c r="O2346" s="166"/>
    </row>
    <row r="2347" spans="1:15" ht="15" x14ac:dyDescent="0.25">
      <c r="A2347">
        <v>292740</v>
      </c>
      <c r="B2347" t="s">
        <v>26</v>
      </c>
      <c r="C2347" t="s">
        <v>195</v>
      </c>
      <c r="D2347" t="s">
        <v>644</v>
      </c>
      <c r="E2347">
        <v>3408019</v>
      </c>
      <c r="F2347" t="s">
        <v>4487</v>
      </c>
      <c r="G2347">
        <v>2285533</v>
      </c>
      <c r="H2347" t="s">
        <v>4236</v>
      </c>
      <c r="I2347">
        <v>29</v>
      </c>
      <c r="J2347">
        <v>59</v>
      </c>
      <c r="K2347" s="172">
        <v>49</v>
      </c>
      <c r="L2347" t="s">
        <v>4764</v>
      </c>
      <c r="M2347" t="s">
        <v>4701</v>
      </c>
      <c r="N2347" s="177"/>
      <c r="O2347" s="166"/>
    </row>
    <row r="2348" spans="1:15" ht="15" x14ac:dyDescent="0.25">
      <c r="A2348">
        <v>291000</v>
      </c>
      <c r="B2348" t="s">
        <v>31</v>
      </c>
      <c r="C2348" t="s">
        <v>440</v>
      </c>
      <c r="D2348" t="s">
        <v>879</v>
      </c>
      <c r="E2348">
        <v>2401002</v>
      </c>
      <c r="F2348" t="s">
        <v>3533</v>
      </c>
      <c r="G2348">
        <v>189073</v>
      </c>
      <c r="H2348" t="s">
        <v>4236</v>
      </c>
      <c r="I2348">
        <v>32</v>
      </c>
      <c r="J2348">
        <v>102</v>
      </c>
      <c r="K2348" s="172">
        <v>31</v>
      </c>
      <c r="L2348" t="s">
        <v>4764</v>
      </c>
      <c r="M2348" t="s">
        <v>4701</v>
      </c>
      <c r="N2348" s="177"/>
      <c r="O2348" s="166"/>
    </row>
    <row r="2349" spans="1:15" ht="15" x14ac:dyDescent="0.25">
      <c r="A2349">
        <v>292740</v>
      </c>
      <c r="B2349" t="s">
        <v>26</v>
      </c>
      <c r="C2349" t="s">
        <v>195</v>
      </c>
      <c r="D2349" t="s">
        <v>644</v>
      </c>
      <c r="E2349">
        <v>4197</v>
      </c>
      <c r="F2349" t="s">
        <v>3940</v>
      </c>
      <c r="G2349">
        <v>1579932</v>
      </c>
      <c r="H2349" t="s">
        <v>4237</v>
      </c>
      <c r="I2349">
        <v>4</v>
      </c>
      <c r="J2349">
        <v>230</v>
      </c>
      <c r="K2349" s="172">
        <v>2</v>
      </c>
      <c r="L2349" t="s">
        <v>4702</v>
      </c>
      <c r="M2349" t="s">
        <v>4613</v>
      </c>
      <c r="N2349" s="177"/>
      <c r="O2349" s="166"/>
    </row>
    <row r="2350" spans="1:15" ht="15" x14ac:dyDescent="0.25">
      <c r="A2350">
        <v>290110</v>
      </c>
      <c r="B2350" t="s">
        <v>23</v>
      </c>
      <c r="C2350" t="s">
        <v>37</v>
      </c>
      <c r="D2350" t="s">
        <v>494</v>
      </c>
      <c r="E2350">
        <v>3161757</v>
      </c>
      <c r="F2350" t="s">
        <v>917</v>
      </c>
      <c r="G2350">
        <v>179892</v>
      </c>
      <c r="H2350" t="s">
        <v>4236</v>
      </c>
      <c r="I2350">
        <v>55</v>
      </c>
      <c r="J2350">
        <v>110</v>
      </c>
      <c r="K2350" s="172">
        <v>50</v>
      </c>
      <c r="L2350" t="s">
        <v>4764</v>
      </c>
      <c r="M2350" t="s">
        <v>4701</v>
      </c>
      <c r="N2350" s="177"/>
      <c r="O2350" s="166"/>
    </row>
    <row r="2351" spans="1:15" ht="15" x14ac:dyDescent="0.25">
      <c r="A2351">
        <v>292740</v>
      </c>
      <c r="B2351" t="s">
        <v>26</v>
      </c>
      <c r="C2351" t="s">
        <v>195</v>
      </c>
      <c r="D2351" t="s">
        <v>644</v>
      </c>
      <c r="E2351">
        <v>4014</v>
      </c>
      <c r="F2351" t="s">
        <v>2013</v>
      </c>
      <c r="G2351">
        <v>1606417</v>
      </c>
      <c r="H2351" t="s">
        <v>4236</v>
      </c>
      <c r="I2351">
        <v>85</v>
      </c>
      <c r="J2351">
        <v>320</v>
      </c>
      <c r="K2351" s="172">
        <v>27</v>
      </c>
      <c r="L2351" t="s">
        <v>4764</v>
      </c>
      <c r="M2351" t="s">
        <v>4701</v>
      </c>
      <c r="N2351" s="177"/>
      <c r="O2351" s="166"/>
    </row>
    <row r="2352" spans="1:15" ht="15" x14ac:dyDescent="0.25">
      <c r="A2352">
        <v>292530</v>
      </c>
      <c r="B2352" t="s">
        <v>25</v>
      </c>
      <c r="C2352" t="s">
        <v>155</v>
      </c>
      <c r="D2352" t="s">
        <v>610</v>
      </c>
      <c r="E2352">
        <v>2510707</v>
      </c>
      <c r="F2352" t="s">
        <v>1667</v>
      </c>
      <c r="G2352">
        <v>2403382</v>
      </c>
      <c r="H2352" t="s">
        <v>4249</v>
      </c>
      <c r="I2352">
        <v>0</v>
      </c>
      <c r="J2352">
        <v>2</v>
      </c>
      <c r="K2352" s="172">
        <v>0</v>
      </c>
      <c r="L2352" t="s">
        <v>4702</v>
      </c>
      <c r="M2352" t="s">
        <v>4613</v>
      </c>
      <c r="N2352" s="177"/>
      <c r="O2352" s="166"/>
    </row>
    <row r="2353" spans="1:15" ht="15" x14ac:dyDescent="0.25">
      <c r="A2353">
        <v>292820</v>
      </c>
      <c r="B2353" t="s">
        <v>29</v>
      </c>
      <c r="C2353" t="s">
        <v>319</v>
      </c>
      <c r="D2353" t="s">
        <v>764</v>
      </c>
      <c r="E2353">
        <v>4429230</v>
      </c>
      <c r="F2353" t="s">
        <v>4790</v>
      </c>
      <c r="G2353">
        <v>2422069</v>
      </c>
      <c r="H2353" t="s">
        <v>4001</v>
      </c>
      <c r="I2353">
        <v>0</v>
      </c>
      <c r="J2353">
        <v>1</v>
      </c>
      <c r="K2353" s="172">
        <v>0</v>
      </c>
      <c r="L2353" t="s">
        <v>4702</v>
      </c>
      <c r="M2353" t="s">
        <v>4613</v>
      </c>
      <c r="N2353" s="177"/>
      <c r="O2353" s="166"/>
    </row>
    <row r="2354" spans="1:15" ht="15" x14ac:dyDescent="0.25">
      <c r="A2354">
        <v>290870</v>
      </c>
      <c r="B2354" t="s">
        <v>30</v>
      </c>
      <c r="C2354" t="s">
        <v>333</v>
      </c>
      <c r="D2354" t="s">
        <v>831</v>
      </c>
      <c r="E2354">
        <v>4024729</v>
      </c>
      <c r="F2354" t="s">
        <v>3255</v>
      </c>
      <c r="G2354">
        <v>188182</v>
      </c>
      <c r="H2354" t="s">
        <v>4236</v>
      </c>
      <c r="I2354">
        <v>27</v>
      </c>
      <c r="J2354">
        <v>111</v>
      </c>
      <c r="K2354" s="172">
        <v>24</v>
      </c>
      <c r="L2354" t="s">
        <v>4764</v>
      </c>
      <c r="M2354" t="s">
        <v>4701</v>
      </c>
      <c r="N2354" s="177"/>
      <c r="O2354" s="166"/>
    </row>
    <row r="2355" spans="1:15" ht="15" x14ac:dyDescent="0.25">
      <c r="A2355">
        <v>291490</v>
      </c>
      <c r="B2355" t="s">
        <v>31</v>
      </c>
      <c r="C2355" t="s">
        <v>408</v>
      </c>
      <c r="D2355" t="s">
        <v>846</v>
      </c>
      <c r="E2355">
        <v>7184972</v>
      </c>
      <c r="F2355" t="s">
        <v>4443</v>
      </c>
      <c r="G2355">
        <v>196401</v>
      </c>
      <c r="H2355" t="s">
        <v>4236</v>
      </c>
      <c r="I2355">
        <v>32</v>
      </c>
      <c r="J2355">
        <v>92</v>
      </c>
      <c r="K2355" s="172">
        <v>35</v>
      </c>
      <c r="L2355" t="s">
        <v>4764</v>
      </c>
      <c r="M2355" t="s">
        <v>4701</v>
      </c>
      <c r="N2355" s="177"/>
      <c r="O2355" s="166"/>
    </row>
    <row r="2356" spans="1:15" ht="15" x14ac:dyDescent="0.25">
      <c r="A2356">
        <v>293075</v>
      </c>
      <c r="B2356" t="s">
        <v>29</v>
      </c>
      <c r="C2356" t="s">
        <v>319</v>
      </c>
      <c r="D2356" t="s">
        <v>768</v>
      </c>
      <c r="E2356">
        <v>6414567</v>
      </c>
      <c r="F2356" t="s">
        <v>2928</v>
      </c>
      <c r="G2356">
        <v>216658</v>
      </c>
      <c r="H2356" t="s">
        <v>4236</v>
      </c>
      <c r="I2356">
        <v>14</v>
      </c>
      <c r="J2356">
        <v>78</v>
      </c>
      <c r="K2356" s="172">
        <v>18</v>
      </c>
      <c r="L2356" t="s">
        <v>4764</v>
      </c>
      <c r="M2356" t="s">
        <v>4701</v>
      </c>
      <c r="N2356" s="177"/>
      <c r="O2356" s="166"/>
    </row>
    <row r="2357" spans="1:15" ht="15" x14ac:dyDescent="0.25">
      <c r="A2357">
        <v>291185</v>
      </c>
      <c r="B2357" t="s">
        <v>27</v>
      </c>
      <c r="C2357" t="s">
        <v>248</v>
      </c>
      <c r="D2357" t="s">
        <v>697</v>
      </c>
      <c r="E2357">
        <v>3283933</v>
      </c>
      <c r="F2357" t="s">
        <v>2451</v>
      </c>
      <c r="G2357">
        <v>192848</v>
      </c>
      <c r="H2357" t="s">
        <v>4236</v>
      </c>
      <c r="I2357">
        <v>65</v>
      </c>
      <c r="J2357">
        <v>117</v>
      </c>
      <c r="K2357" s="172">
        <v>56</v>
      </c>
      <c r="L2357" t="s">
        <v>4764</v>
      </c>
      <c r="M2357" t="s">
        <v>4701</v>
      </c>
      <c r="N2357" s="177"/>
      <c r="O2357" s="166"/>
    </row>
    <row r="2358" spans="1:15" ht="15" x14ac:dyDescent="0.25">
      <c r="A2358">
        <v>290750</v>
      </c>
      <c r="B2358" t="s">
        <v>27</v>
      </c>
      <c r="C2358" t="s">
        <v>230</v>
      </c>
      <c r="D2358" t="s">
        <v>678</v>
      </c>
      <c r="E2358">
        <v>2388510</v>
      </c>
      <c r="F2358" t="s">
        <v>2342</v>
      </c>
      <c r="G2358">
        <v>187062</v>
      </c>
      <c r="H2358" t="s">
        <v>4236</v>
      </c>
      <c r="I2358">
        <v>47</v>
      </c>
      <c r="J2358">
        <v>192</v>
      </c>
      <c r="K2358" s="172">
        <v>24</v>
      </c>
      <c r="L2358" t="s">
        <v>4764</v>
      </c>
      <c r="M2358" t="s">
        <v>4701</v>
      </c>
      <c r="N2358" s="177"/>
      <c r="O2358" s="166"/>
    </row>
    <row r="2359" spans="1:15" ht="15" x14ac:dyDescent="0.25">
      <c r="A2359">
        <v>292740</v>
      </c>
      <c r="B2359" t="s">
        <v>26</v>
      </c>
      <c r="C2359" t="s">
        <v>195</v>
      </c>
      <c r="D2359" t="s">
        <v>644</v>
      </c>
      <c r="E2359">
        <v>2972093</v>
      </c>
      <c r="F2359" t="s">
        <v>4449</v>
      </c>
      <c r="G2359">
        <v>2273314</v>
      </c>
      <c r="H2359" t="s">
        <v>4236</v>
      </c>
      <c r="I2359">
        <v>43</v>
      </c>
      <c r="J2359">
        <v>101</v>
      </c>
      <c r="K2359" s="172">
        <v>43</v>
      </c>
      <c r="L2359" t="s">
        <v>4764</v>
      </c>
      <c r="M2359" t="s">
        <v>4701</v>
      </c>
      <c r="N2359" s="177"/>
      <c r="O2359" s="166"/>
    </row>
    <row r="2360" spans="1:15" ht="15" x14ac:dyDescent="0.25">
      <c r="A2360">
        <v>293120</v>
      </c>
      <c r="B2360" t="s">
        <v>31</v>
      </c>
      <c r="C2360" t="s">
        <v>465</v>
      </c>
      <c r="D2360" t="s">
        <v>907</v>
      </c>
      <c r="E2360">
        <v>2601419</v>
      </c>
      <c r="F2360" t="s">
        <v>3695</v>
      </c>
      <c r="G2360">
        <v>217174</v>
      </c>
      <c r="H2360" t="s">
        <v>4001</v>
      </c>
      <c r="I2360">
        <v>73</v>
      </c>
      <c r="J2360">
        <v>103</v>
      </c>
      <c r="K2360" s="172">
        <v>71</v>
      </c>
      <c r="L2360" t="s">
        <v>4702</v>
      </c>
      <c r="M2360" t="s">
        <v>4613</v>
      </c>
      <c r="N2360" s="177"/>
      <c r="O2360" s="166"/>
    </row>
    <row r="2361" spans="1:15" ht="15" x14ac:dyDescent="0.25">
      <c r="A2361">
        <v>291560</v>
      </c>
      <c r="B2361" t="s">
        <v>25</v>
      </c>
      <c r="C2361" t="s">
        <v>164</v>
      </c>
      <c r="D2361" t="s">
        <v>615</v>
      </c>
      <c r="E2361">
        <v>2414090</v>
      </c>
      <c r="F2361" t="s">
        <v>1717</v>
      </c>
      <c r="G2361">
        <v>196827</v>
      </c>
      <c r="H2361" t="s">
        <v>4236</v>
      </c>
      <c r="I2361">
        <v>19</v>
      </c>
      <c r="J2361">
        <v>153</v>
      </c>
      <c r="K2361" s="172">
        <v>12</v>
      </c>
      <c r="L2361" t="s">
        <v>4764</v>
      </c>
      <c r="M2361" t="s">
        <v>4701</v>
      </c>
      <c r="N2361" s="177"/>
      <c r="O2361" s="166"/>
    </row>
    <row r="2362" spans="1:15" ht="15" x14ac:dyDescent="0.25">
      <c r="A2362">
        <v>291300</v>
      </c>
      <c r="B2362" t="s">
        <v>23</v>
      </c>
      <c r="C2362" t="s">
        <v>84</v>
      </c>
      <c r="D2362" t="s">
        <v>538</v>
      </c>
      <c r="E2362">
        <v>2413140</v>
      </c>
      <c r="F2362" t="s">
        <v>1175</v>
      </c>
      <c r="G2362">
        <v>193690</v>
      </c>
      <c r="H2362" t="s">
        <v>4236</v>
      </c>
      <c r="I2362">
        <v>14</v>
      </c>
      <c r="J2362">
        <v>96</v>
      </c>
      <c r="K2362" s="172">
        <v>15</v>
      </c>
      <c r="L2362" t="s">
        <v>4764</v>
      </c>
      <c r="M2362" t="s">
        <v>4701</v>
      </c>
      <c r="N2362" s="177"/>
      <c r="O2362" s="166"/>
    </row>
    <row r="2363" spans="1:15" ht="15" x14ac:dyDescent="0.25">
      <c r="A2363">
        <v>290340</v>
      </c>
      <c r="B2363" t="s">
        <v>25</v>
      </c>
      <c r="C2363" t="s">
        <v>155</v>
      </c>
      <c r="D2363" t="s">
        <v>604</v>
      </c>
      <c r="E2363">
        <v>2413949</v>
      </c>
      <c r="F2363" t="s">
        <v>4145</v>
      </c>
      <c r="G2363">
        <v>182214</v>
      </c>
      <c r="H2363" t="s">
        <v>4236</v>
      </c>
      <c r="I2363">
        <v>16</v>
      </c>
      <c r="J2363">
        <v>141</v>
      </c>
      <c r="K2363" s="172">
        <v>11</v>
      </c>
      <c r="L2363" t="s">
        <v>4764</v>
      </c>
      <c r="M2363" t="s">
        <v>4701</v>
      </c>
      <c r="N2363" s="177"/>
      <c r="O2363" s="166"/>
    </row>
    <row r="2364" spans="1:15" ht="15" x14ac:dyDescent="0.25">
      <c r="A2364">
        <v>291820</v>
      </c>
      <c r="B2364" t="s">
        <v>26</v>
      </c>
      <c r="C2364" t="s">
        <v>205</v>
      </c>
      <c r="D2364" t="s">
        <v>658</v>
      </c>
      <c r="E2364">
        <v>9329773</v>
      </c>
      <c r="F2364" t="s">
        <v>2212</v>
      </c>
      <c r="G2364">
        <v>1631659</v>
      </c>
      <c r="H2364" t="s">
        <v>4236</v>
      </c>
      <c r="I2364">
        <v>132</v>
      </c>
      <c r="J2364">
        <v>196</v>
      </c>
      <c r="K2364" s="172">
        <v>67</v>
      </c>
      <c r="L2364" t="s">
        <v>4764</v>
      </c>
      <c r="M2364" t="s">
        <v>4701</v>
      </c>
      <c r="N2364" s="177"/>
      <c r="O2364" s="166"/>
    </row>
    <row r="2365" spans="1:15" ht="15" x14ac:dyDescent="0.25">
      <c r="A2365">
        <v>292400</v>
      </c>
      <c r="B2365" t="s">
        <v>28</v>
      </c>
      <c r="C2365" t="s">
        <v>274</v>
      </c>
      <c r="D2365" t="s">
        <v>720</v>
      </c>
      <c r="E2365">
        <v>382248</v>
      </c>
      <c r="F2365" t="s">
        <v>3880</v>
      </c>
      <c r="G2365">
        <v>2132109</v>
      </c>
      <c r="H2365" t="s">
        <v>4237</v>
      </c>
      <c r="I2365">
        <v>33</v>
      </c>
      <c r="J2365">
        <v>287</v>
      </c>
      <c r="K2365" s="172">
        <v>11</v>
      </c>
      <c r="L2365" t="s">
        <v>4764</v>
      </c>
      <c r="M2365" t="s">
        <v>4701</v>
      </c>
      <c r="N2365" s="177"/>
      <c r="O2365" s="166"/>
    </row>
    <row r="2366" spans="1:15" ht="15" x14ac:dyDescent="0.25">
      <c r="A2366">
        <v>293000</v>
      </c>
      <c r="B2366" t="s">
        <v>30</v>
      </c>
      <c r="C2366" t="s">
        <v>356</v>
      </c>
      <c r="D2366" t="s">
        <v>809</v>
      </c>
      <c r="E2366">
        <v>2523280</v>
      </c>
      <c r="F2366" t="s">
        <v>3144</v>
      </c>
      <c r="G2366">
        <v>1542567</v>
      </c>
      <c r="H2366" t="s">
        <v>4236</v>
      </c>
      <c r="I2366">
        <v>15</v>
      </c>
      <c r="J2366">
        <v>80</v>
      </c>
      <c r="K2366" s="172">
        <v>19</v>
      </c>
      <c r="L2366" t="s">
        <v>4764</v>
      </c>
      <c r="M2366" t="s">
        <v>4701</v>
      </c>
      <c r="N2366" s="177"/>
      <c r="O2366" s="166"/>
    </row>
    <row r="2367" spans="1:15" ht="15" x14ac:dyDescent="0.25">
      <c r="A2367">
        <v>290685</v>
      </c>
      <c r="B2367" t="s">
        <v>23</v>
      </c>
      <c r="C2367" t="s">
        <v>37</v>
      </c>
      <c r="D2367" t="s">
        <v>499</v>
      </c>
      <c r="E2367">
        <v>9454373</v>
      </c>
      <c r="F2367" t="s">
        <v>945</v>
      </c>
      <c r="G2367">
        <v>1646028</v>
      </c>
      <c r="H2367" t="s">
        <v>4236</v>
      </c>
      <c r="I2367">
        <v>56</v>
      </c>
      <c r="J2367">
        <v>188</v>
      </c>
      <c r="K2367" s="172">
        <v>30</v>
      </c>
      <c r="L2367" t="s">
        <v>4764</v>
      </c>
      <c r="M2367" t="s">
        <v>4701</v>
      </c>
      <c r="N2367" s="177"/>
      <c r="O2367" s="166"/>
    </row>
    <row r="2368" spans="1:15" ht="15" x14ac:dyDescent="0.25">
      <c r="A2368">
        <v>291580</v>
      </c>
      <c r="B2368" t="s">
        <v>30</v>
      </c>
      <c r="C2368" t="s">
        <v>377</v>
      </c>
      <c r="D2368" t="s">
        <v>816</v>
      </c>
      <c r="E2368">
        <v>9193944</v>
      </c>
      <c r="F2368" t="s">
        <v>3180</v>
      </c>
      <c r="G2368">
        <v>197149</v>
      </c>
      <c r="H2368" t="s">
        <v>4236</v>
      </c>
      <c r="I2368">
        <v>50</v>
      </c>
      <c r="J2368">
        <v>171</v>
      </c>
      <c r="K2368" s="172">
        <v>29</v>
      </c>
      <c r="L2368" t="s">
        <v>4764</v>
      </c>
      <c r="M2368" t="s">
        <v>4701</v>
      </c>
      <c r="N2368" s="177"/>
      <c r="O2368" s="166"/>
    </row>
    <row r="2369" spans="1:15" ht="15" x14ac:dyDescent="0.25">
      <c r="A2369">
        <v>291240</v>
      </c>
      <c r="B2369" t="s">
        <v>24</v>
      </c>
      <c r="C2369" t="s">
        <v>115</v>
      </c>
      <c r="D2369" t="s">
        <v>573</v>
      </c>
      <c r="E2369">
        <v>4025970</v>
      </c>
      <c r="F2369" t="s">
        <v>1416</v>
      </c>
      <c r="G2369">
        <v>193364</v>
      </c>
      <c r="H2369" t="s">
        <v>4236</v>
      </c>
      <c r="I2369">
        <v>81</v>
      </c>
      <c r="J2369">
        <v>113</v>
      </c>
      <c r="K2369" s="172">
        <v>72</v>
      </c>
      <c r="L2369" t="s">
        <v>4764</v>
      </c>
      <c r="M2369" t="s">
        <v>4701</v>
      </c>
      <c r="N2369" s="177"/>
      <c r="O2369" s="166"/>
    </row>
    <row r="2370" spans="1:15" ht="15" x14ac:dyDescent="0.25">
      <c r="A2370">
        <v>290490</v>
      </c>
      <c r="B2370" t="s">
        <v>26</v>
      </c>
      <c r="C2370" t="s">
        <v>185</v>
      </c>
      <c r="D2370" t="s">
        <v>632</v>
      </c>
      <c r="E2370">
        <v>2800128</v>
      </c>
      <c r="F2370" t="s">
        <v>1923</v>
      </c>
      <c r="G2370">
        <v>183695</v>
      </c>
      <c r="H2370" t="s">
        <v>4236</v>
      </c>
      <c r="I2370">
        <v>32</v>
      </c>
      <c r="J2370">
        <v>175</v>
      </c>
      <c r="K2370" s="172">
        <v>18</v>
      </c>
      <c r="L2370" t="s">
        <v>4764</v>
      </c>
      <c r="M2370" t="s">
        <v>4701</v>
      </c>
      <c r="N2370" s="177"/>
      <c r="O2370" s="166"/>
    </row>
    <row r="2371" spans="1:15" ht="15" x14ac:dyDescent="0.25">
      <c r="A2371">
        <v>292620</v>
      </c>
      <c r="B2371" t="s">
        <v>29</v>
      </c>
      <c r="C2371" t="s">
        <v>292</v>
      </c>
      <c r="D2371" t="s">
        <v>743</v>
      </c>
      <c r="E2371">
        <v>7193645</v>
      </c>
      <c r="F2371" t="s">
        <v>2758</v>
      </c>
      <c r="G2371">
        <v>1585851</v>
      </c>
      <c r="H2371" t="s">
        <v>4236</v>
      </c>
      <c r="I2371">
        <v>94</v>
      </c>
      <c r="J2371">
        <v>126</v>
      </c>
      <c r="K2371" s="172">
        <v>75</v>
      </c>
      <c r="L2371" t="s">
        <v>4764</v>
      </c>
      <c r="M2371" t="s">
        <v>4701</v>
      </c>
      <c r="N2371" s="177"/>
      <c r="O2371" s="166"/>
    </row>
    <row r="2372" spans="1:15" ht="15" x14ac:dyDescent="0.25">
      <c r="A2372">
        <v>291350</v>
      </c>
      <c r="B2372" t="s">
        <v>30</v>
      </c>
      <c r="C2372" t="s">
        <v>377</v>
      </c>
      <c r="D2372" t="s">
        <v>815</v>
      </c>
      <c r="E2372">
        <v>2413582</v>
      </c>
      <c r="F2372" t="s">
        <v>3172</v>
      </c>
      <c r="G2372">
        <v>1511580</v>
      </c>
      <c r="H2372" t="s">
        <v>4236</v>
      </c>
      <c r="I2372">
        <v>53</v>
      </c>
      <c r="J2372">
        <v>235</v>
      </c>
      <c r="K2372" s="172">
        <v>23</v>
      </c>
      <c r="L2372" t="s">
        <v>4764</v>
      </c>
      <c r="M2372" t="s">
        <v>4701</v>
      </c>
      <c r="N2372" s="177"/>
      <c r="O2372" s="166"/>
    </row>
    <row r="2373" spans="1:15" ht="15" x14ac:dyDescent="0.25">
      <c r="A2373">
        <v>291050</v>
      </c>
      <c r="B2373" t="s">
        <v>27</v>
      </c>
      <c r="C2373" t="s">
        <v>230</v>
      </c>
      <c r="D2373" t="s">
        <v>680</v>
      </c>
      <c r="E2373">
        <v>2627116</v>
      </c>
      <c r="F2373" t="s">
        <v>4160</v>
      </c>
      <c r="G2373">
        <v>2392429</v>
      </c>
      <c r="H2373" t="s">
        <v>4237</v>
      </c>
      <c r="I2373">
        <v>3</v>
      </c>
      <c r="J2373">
        <v>5</v>
      </c>
      <c r="K2373" s="172">
        <v>60</v>
      </c>
      <c r="L2373" t="s">
        <v>4764</v>
      </c>
      <c r="M2373" t="s">
        <v>4613</v>
      </c>
      <c r="N2373" s="177"/>
      <c r="O2373" s="166"/>
    </row>
    <row r="2374" spans="1:15" ht="15" x14ac:dyDescent="0.25">
      <c r="A2374">
        <v>293200</v>
      </c>
      <c r="B2374" t="s">
        <v>28</v>
      </c>
      <c r="C2374" t="s">
        <v>263</v>
      </c>
      <c r="D2374" t="s">
        <v>714</v>
      </c>
      <c r="E2374">
        <v>2525283</v>
      </c>
      <c r="F2374" t="s">
        <v>4373</v>
      </c>
      <c r="G2374">
        <v>218170</v>
      </c>
      <c r="H2374" t="s">
        <v>4236</v>
      </c>
      <c r="I2374">
        <v>37</v>
      </c>
      <c r="J2374">
        <v>165</v>
      </c>
      <c r="K2374" s="172">
        <v>22</v>
      </c>
      <c r="L2374" t="s">
        <v>4764</v>
      </c>
      <c r="M2374" t="s">
        <v>4701</v>
      </c>
      <c r="N2374" s="177"/>
      <c r="O2374" s="166"/>
    </row>
    <row r="2375" spans="1:15" ht="15" x14ac:dyDescent="0.25">
      <c r="A2375">
        <v>290020</v>
      </c>
      <c r="B2375" t="s">
        <v>28</v>
      </c>
      <c r="C2375" t="s">
        <v>274</v>
      </c>
      <c r="D2375" t="s">
        <v>715</v>
      </c>
      <c r="E2375">
        <v>2304279</v>
      </c>
      <c r="F2375" t="s">
        <v>2611</v>
      </c>
      <c r="G2375">
        <v>178853</v>
      </c>
      <c r="H2375" t="s">
        <v>4236</v>
      </c>
      <c r="I2375">
        <v>60</v>
      </c>
      <c r="J2375">
        <v>114</v>
      </c>
      <c r="K2375" s="172">
        <v>53</v>
      </c>
      <c r="L2375" t="s">
        <v>4764</v>
      </c>
      <c r="M2375" t="s">
        <v>4701</v>
      </c>
      <c r="N2375" s="177"/>
      <c r="O2375" s="166"/>
    </row>
    <row r="2376" spans="1:15" ht="15" x14ac:dyDescent="0.25">
      <c r="A2376">
        <v>293040</v>
      </c>
      <c r="B2376" t="s">
        <v>23</v>
      </c>
      <c r="C2376" t="s">
        <v>37</v>
      </c>
      <c r="D2376" t="s">
        <v>518</v>
      </c>
      <c r="E2376">
        <v>5710073</v>
      </c>
      <c r="F2376" t="s">
        <v>1075</v>
      </c>
      <c r="G2376">
        <v>216143</v>
      </c>
      <c r="H2376" t="s">
        <v>4236</v>
      </c>
      <c r="I2376">
        <v>137</v>
      </c>
      <c r="J2376">
        <v>197</v>
      </c>
      <c r="K2376" s="172">
        <v>70</v>
      </c>
      <c r="L2376" t="s">
        <v>4764</v>
      </c>
      <c r="M2376" t="s">
        <v>4701</v>
      </c>
      <c r="N2376" s="177"/>
      <c r="O2376" s="166"/>
    </row>
    <row r="2377" spans="1:15" ht="15" x14ac:dyDescent="0.25">
      <c r="A2377">
        <v>292740</v>
      </c>
      <c r="B2377" t="s">
        <v>26</v>
      </c>
      <c r="C2377" t="s">
        <v>195</v>
      </c>
      <c r="D2377" t="s">
        <v>644</v>
      </c>
      <c r="E2377">
        <v>74098</v>
      </c>
      <c r="F2377" t="s">
        <v>3920</v>
      </c>
      <c r="G2377">
        <v>1716271</v>
      </c>
      <c r="H2377" t="s">
        <v>4236</v>
      </c>
      <c r="I2377">
        <v>34</v>
      </c>
      <c r="J2377">
        <v>86</v>
      </c>
      <c r="K2377" s="172">
        <v>40</v>
      </c>
      <c r="L2377" t="s">
        <v>4764</v>
      </c>
      <c r="M2377" t="s">
        <v>4701</v>
      </c>
      <c r="N2377" s="177"/>
      <c r="O2377" s="166"/>
    </row>
    <row r="2378" spans="1:15" ht="15" x14ac:dyDescent="0.25">
      <c r="A2378">
        <v>290210</v>
      </c>
      <c r="B2378" t="s">
        <v>23</v>
      </c>
      <c r="C2378" t="s">
        <v>95</v>
      </c>
      <c r="D2378" t="s">
        <v>548</v>
      </c>
      <c r="E2378">
        <v>9639004</v>
      </c>
      <c r="F2378" t="s">
        <v>3736</v>
      </c>
      <c r="G2378">
        <v>2130149</v>
      </c>
      <c r="H2378" t="s">
        <v>4237</v>
      </c>
      <c r="I2378">
        <v>63</v>
      </c>
      <c r="J2378">
        <v>116</v>
      </c>
      <c r="K2378" s="172">
        <v>54</v>
      </c>
      <c r="L2378" t="s">
        <v>4764</v>
      </c>
      <c r="M2378" t="s">
        <v>4701</v>
      </c>
      <c r="N2378" s="177"/>
      <c r="O2378" s="166"/>
    </row>
    <row r="2379" spans="1:15" ht="15" x14ac:dyDescent="0.25">
      <c r="A2379">
        <v>292740</v>
      </c>
      <c r="B2379" t="s">
        <v>26</v>
      </c>
      <c r="C2379" t="s">
        <v>195</v>
      </c>
      <c r="D2379" t="s">
        <v>644</v>
      </c>
      <c r="E2379">
        <v>958905</v>
      </c>
      <c r="F2379" t="s">
        <v>4254</v>
      </c>
      <c r="G2379">
        <v>2235285</v>
      </c>
      <c r="H2379" t="s">
        <v>4236</v>
      </c>
      <c r="I2379">
        <v>51</v>
      </c>
      <c r="J2379">
        <v>90</v>
      </c>
      <c r="K2379" s="172">
        <v>57</v>
      </c>
      <c r="L2379" t="s">
        <v>4764</v>
      </c>
      <c r="M2379" t="s">
        <v>4701</v>
      </c>
      <c r="N2379" s="177"/>
      <c r="O2379" s="166"/>
    </row>
    <row r="2380" spans="1:15" ht="15" x14ac:dyDescent="0.25">
      <c r="A2380">
        <v>293150</v>
      </c>
      <c r="B2380" t="s">
        <v>23</v>
      </c>
      <c r="C2380" t="s">
        <v>95</v>
      </c>
      <c r="D2380" t="s">
        <v>563</v>
      </c>
      <c r="E2380">
        <v>5568722</v>
      </c>
      <c r="F2380" t="s">
        <v>1354</v>
      </c>
      <c r="G2380">
        <v>217735</v>
      </c>
      <c r="H2380" t="s">
        <v>4236</v>
      </c>
      <c r="I2380">
        <v>60</v>
      </c>
      <c r="J2380">
        <v>141</v>
      </c>
      <c r="K2380" s="172">
        <v>43</v>
      </c>
      <c r="L2380" t="s">
        <v>4764</v>
      </c>
      <c r="M2380" t="s">
        <v>4701</v>
      </c>
      <c r="N2380" s="177"/>
      <c r="O2380" s="166"/>
    </row>
    <row r="2381" spans="1:15" ht="15" x14ac:dyDescent="0.25">
      <c r="A2381">
        <v>293340</v>
      </c>
      <c r="B2381" t="s">
        <v>23</v>
      </c>
      <c r="C2381" t="s">
        <v>69</v>
      </c>
      <c r="D2381" t="s">
        <v>535</v>
      </c>
      <c r="E2381">
        <v>4033701</v>
      </c>
      <c r="F2381" t="s">
        <v>1165</v>
      </c>
      <c r="G2381">
        <v>220108</v>
      </c>
      <c r="H2381" t="s">
        <v>4236</v>
      </c>
      <c r="I2381">
        <v>25</v>
      </c>
      <c r="J2381">
        <v>103</v>
      </c>
      <c r="K2381" s="172">
        <v>24</v>
      </c>
      <c r="L2381" t="s">
        <v>4764</v>
      </c>
      <c r="M2381" t="s">
        <v>4701</v>
      </c>
      <c r="N2381" s="177"/>
      <c r="O2381" s="166"/>
    </row>
    <row r="2382" spans="1:15" ht="15" x14ac:dyDescent="0.25">
      <c r="A2382">
        <v>292080</v>
      </c>
      <c r="B2382" t="s">
        <v>23</v>
      </c>
      <c r="C2382" t="s">
        <v>69</v>
      </c>
      <c r="D2382" t="s">
        <v>531</v>
      </c>
      <c r="E2382">
        <v>2498154</v>
      </c>
      <c r="F2382" t="s">
        <v>1142</v>
      </c>
      <c r="G2382">
        <v>202975</v>
      </c>
      <c r="H2382" t="s">
        <v>4236</v>
      </c>
      <c r="I2382">
        <v>85</v>
      </c>
      <c r="J2382">
        <v>226</v>
      </c>
      <c r="K2382" s="172">
        <v>38</v>
      </c>
      <c r="L2382" t="s">
        <v>4764</v>
      </c>
      <c r="M2382" t="s">
        <v>4701</v>
      </c>
      <c r="N2382" s="177"/>
      <c r="O2382" s="166"/>
    </row>
    <row r="2383" spans="1:15" ht="15" x14ac:dyDescent="0.25">
      <c r="A2383">
        <v>291420</v>
      </c>
      <c r="B2383" t="s">
        <v>31</v>
      </c>
      <c r="C2383" t="s">
        <v>440</v>
      </c>
      <c r="D2383" t="s">
        <v>882</v>
      </c>
      <c r="E2383">
        <v>2413639</v>
      </c>
      <c r="F2383" t="s">
        <v>3557</v>
      </c>
      <c r="G2383">
        <v>195049</v>
      </c>
      <c r="H2383" t="s">
        <v>4236</v>
      </c>
      <c r="I2383">
        <v>60</v>
      </c>
      <c r="J2383">
        <v>271</v>
      </c>
      <c r="K2383" s="172">
        <v>22</v>
      </c>
      <c r="L2383" t="s">
        <v>4764</v>
      </c>
      <c r="M2383" t="s">
        <v>4701</v>
      </c>
      <c r="N2383" s="177"/>
      <c r="O2383" s="166"/>
    </row>
    <row r="2384" spans="1:15" ht="15" x14ac:dyDescent="0.25">
      <c r="A2384">
        <v>292420</v>
      </c>
      <c r="B2384" t="s">
        <v>28</v>
      </c>
      <c r="C2384" t="s">
        <v>274</v>
      </c>
      <c r="D2384" t="s">
        <v>721</v>
      </c>
      <c r="E2384">
        <v>6554695</v>
      </c>
      <c r="F2384" t="s">
        <v>2663</v>
      </c>
      <c r="G2384">
        <v>1502581</v>
      </c>
      <c r="H2384" t="s">
        <v>4236</v>
      </c>
      <c r="I2384">
        <v>35</v>
      </c>
      <c r="J2384">
        <v>100</v>
      </c>
      <c r="K2384" s="172">
        <v>35</v>
      </c>
      <c r="L2384" t="s">
        <v>4764</v>
      </c>
      <c r="M2384" t="s">
        <v>4701</v>
      </c>
      <c r="N2384" s="177"/>
      <c r="O2384" s="166"/>
    </row>
    <row r="2385" spans="1:15" ht="15" x14ac:dyDescent="0.25">
      <c r="A2385">
        <v>290390</v>
      </c>
      <c r="B2385" t="s">
        <v>29</v>
      </c>
      <c r="C2385" t="s">
        <v>319</v>
      </c>
      <c r="D2385" t="s">
        <v>757</v>
      </c>
      <c r="E2385">
        <v>9214461</v>
      </c>
      <c r="F2385" t="s">
        <v>2862</v>
      </c>
      <c r="G2385">
        <v>2230291</v>
      </c>
      <c r="H2385" t="s">
        <v>4236</v>
      </c>
      <c r="I2385">
        <v>41</v>
      </c>
      <c r="J2385">
        <v>84</v>
      </c>
      <c r="K2385" s="172">
        <v>49</v>
      </c>
      <c r="L2385" t="s">
        <v>4764</v>
      </c>
      <c r="M2385" t="s">
        <v>4701</v>
      </c>
      <c r="N2385" s="177"/>
      <c r="O2385" s="166"/>
    </row>
    <row r="2386" spans="1:15" ht="15" x14ac:dyDescent="0.25">
      <c r="A2386">
        <v>292520</v>
      </c>
      <c r="B2386" t="s">
        <v>26</v>
      </c>
      <c r="C2386" t="s">
        <v>177</v>
      </c>
      <c r="D2386" t="s">
        <v>629</v>
      </c>
      <c r="E2386">
        <v>2627051</v>
      </c>
      <c r="F2386" t="s">
        <v>1893</v>
      </c>
      <c r="G2386">
        <v>207381</v>
      </c>
      <c r="H2386" t="s">
        <v>4236</v>
      </c>
      <c r="I2386">
        <v>27</v>
      </c>
      <c r="J2386">
        <v>129</v>
      </c>
      <c r="K2386" s="172">
        <v>21</v>
      </c>
      <c r="L2386" t="s">
        <v>4764</v>
      </c>
      <c r="M2386" t="s">
        <v>4701</v>
      </c>
      <c r="N2386" s="177"/>
      <c r="O2386" s="166"/>
    </row>
    <row r="2387" spans="1:15" ht="15" x14ac:dyDescent="0.25">
      <c r="A2387">
        <v>292890</v>
      </c>
      <c r="B2387" t="s">
        <v>29</v>
      </c>
      <c r="C2387" t="s">
        <v>292</v>
      </c>
      <c r="D2387" t="s">
        <v>745</v>
      </c>
      <c r="E2387">
        <v>5831806</v>
      </c>
      <c r="F2387" t="s">
        <v>2775</v>
      </c>
      <c r="G2387">
        <v>1556126</v>
      </c>
      <c r="H2387" t="s">
        <v>4236</v>
      </c>
      <c r="I2387">
        <v>1</v>
      </c>
      <c r="J2387">
        <v>52</v>
      </c>
      <c r="K2387" s="172">
        <v>2</v>
      </c>
      <c r="L2387" t="s">
        <v>4764</v>
      </c>
      <c r="M2387" t="s">
        <v>4701</v>
      </c>
      <c r="N2387" s="177"/>
      <c r="O2387" s="166"/>
    </row>
    <row r="2388" spans="1:15" ht="15" x14ac:dyDescent="0.25">
      <c r="A2388">
        <v>292120</v>
      </c>
      <c r="B2388" t="s">
        <v>24</v>
      </c>
      <c r="C2388" t="s">
        <v>134</v>
      </c>
      <c r="D2388" t="s">
        <v>590</v>
      </c>
      <c r="E2388">
        <v>7970382</v>
      </c>
      <c r="F2388" t="s">
        <v>3866</v>
      </c>
      <c r="G2388">
        <v>1603205</v>
      </c>
      <c r="H2388" t="s">
        <v>4236</v>
      </c>
      <c r="I2388">
        <v>20</v>
      </c>
      <c r="J2388">
        <v>95</v>
      </c>
      <c r="K2388" s="172">
        <v>21</v>
      </c>
      <c r="L2388" t="s">
        <v>4764</v>
      </c>
      <c r="M2388" t="s">
        <v>4701</v>
      </c>
      <c r="N2388" s="177"/>
      <c r="O2388" s="166"/>
    </row>
    <row r="2389" spans="1:15" ht="15" x14ac:dyDescent="0.25">
      <c r="A2389">
        <v>290150</v>
      </c>
      <c r="B2389" t="s">
        <v>23</v>
      </c>
      <c r="C2389" t="s">
        <v>37</v>
      </c>
      <c r="D2389" t="s">
        <v>495</v>
      </c>
      <c r="E2389">
        <v>6795889</v>
      </c>
      <c r="F2389" t="s">
        <v>922</v>
      </c>
      <c r="G2389">
        <v>180262</v>
      </c>
      <c r="H2389" t="s">
        <v>4236</v>
      </c>
      <c r="I2389">
        <v>28</v>
      </c>
      <c r="J2389">
        <v>163</v>
      </c>
      <c r="K2389" s="172">
        <v>17</v>
      </c>
      <c r="L2389" t="s">
        <v>4764</v>
      </c>
      <c r="M2389" t="s">
        <v>4701</v>
      </c>
      <c r="N2389" s="177"/>
      <c r="O2389" s="166"/>
    </row>
    <row r="2390" spans="1:15" ht="15" x14ac:dyDescent="0.25">
      <c r="A2390">
        <v>290930</v>
      </c>
      <c r="B2390" t="s">
        <v>29</v>
      </c>
      <c r="C2390" t="s">
        <v>319</v>
      </c>
      <c r="D2390" t="s">
        <v>761</v>
      </c>
      <c r="E2390">
        <v>6075975</v>
      </c>
      <c r="F2390" t="s">
        <v>2884</v>
      </c>
      <c r="G2390">
        <v>188581</v>
      </c>
      <c r="H2390" t="s">
        <v>4236</v>
      </c>
      <c r="I2390">
        <v>1</v>
      </c>
      <c r="J2390">
        <v>106</v>
      </c>
      <c r="K2390" s="172">
        <v>1</v>
      </c>
      <c r="L2390" t="s">
        <v>4764</v>
      </c>
      <c r="M2390" t="s">
        <v>4701</v>
      </c>
      <c r="N2390" s="177"/>
      <c r="O2390" s="166"/>
    </row>
    <row r="2391" spans="1:15" ht="15" x14ac:dyDescent="0.25">
      <c r="A2391">
        <v>292880</v>
      </c>
      <c r="B2391" t="s">
        <v>23</v>
      </c>
      <c r="C2391" t="s">
        <v>37</v>
      </c>
      <c r="D2391" t="s">
        <v>516</v>
      </c>
      <c r="E2391">
        <v>7199880</v>
      </c>
      <c r="F2391" t="s">
        <v>1056</v>
      </c>
      <c r="G2391">
        <v>1610554</v>
      </c>
      <c r="H2391" t="s">
        <v>4236</v>
      </c>
      <c r="I2391">
        <v>47</v>
      </c>
      <c r="J2391">
        <v>188</v>
      </c>
      <c r="K2391" s="172">
        <v>25</v>
      </c>
      <c r="L2391" t="s">
        <v>4764</v>
      </c>
      <c r="M2391" t="s">
        <v>4701</v>
      </c>
      <c r="N2391" s="177"/>
      <c r="O2391" s="166"/>
    </row>
    <row r="2392" spans="1:15" ht="15" x14ac:dyDescent="0.25">
      <c r="A2392">
        <v>290320</v>
      </c>
      <c r="B2392" t="s">
        <v>29</v>
      </c>
      <c r="C2392" t="s">
        <v>292</v>
      </c>
      <c r="D2392" t="s">
        <v>735</v>
      </c>
      <c r="E2392">
        <v>4519906</v>
      </c>
      <c r="F2392" t="s">
        <v>4791</v>
      </c>
      <c r="G2392">
        <v>2442590</v>
      </c>
      <c r="H2392" t="s">
        <v>4237</v>
      </c>
      <c r="I2392">
        <v>0</v>
      </c>
      <c r="J2392">
        <v>0</v>
      </c>
      <c r="K2392" s="172">
        <v>0</v>
      </c>
      <c r="L2392" t="s">
        <v>4702</v>
      </c>
      <c r="M2392" t="s">
        <v>4613</v>
      </c>
      <c r="N2392" s="177"/>
      <c r="O2392" s="166"/>
    </row>
    <row r="2393" spans="1:15" ht="15" x14ac:dyDescent="0.25">
      <c r="A2393">
        <v>292430</v>
      </c>
      <c r="B2393" t="s">
        <v>23</v>
      </c>
      <c r="C2393" t="s">
        <v>84</v>
      </c>
      <c r="D2393" t="s">
        <v>544</v>
      </c>
      <c r="E2393">
        <v>4494407</v>
      </c>
      <c r="F2393" t="s">
        <v>4792</v>
      </c>
      <c r="G2393">
        <v>2437953</v>
      </c>
      <c r="H2393" t="s">
        <v>4001</v>
      </c>
      <c r="I2393">
        <v>0</v>
      </c>
      <c r="J2393">
        <v>0</v>
      </c>
      <c r="K2393" s="172">
        <v>0</v>
      </c>
      <c r="L2393" t="s">
        <v>4702</v>
      </c>
      <c r="M2393" t="s">
        <v>4613</v>
      </c>
      <c r="N2393" s="177"/>
      <c r="O2393" s="166"/>
    </row>
    <row r="2394" spans="1:15" ht="15" x14ac:dyDescent="0.25">
      <c r="A2394">
        <v>292050</v>
      </c>
      <c r="B2394" t="s">
        <v>31</v>
      </c>
      <c r="C2394" t="s">
        <v>440</v>
      </c>
      <c r="D2394" t="s">
        <v>895</v>
      </c>
      <c r="E2394">
        <v>4028619</v>
      </c>
      <c r="F2394" t="s">
        <v>3634</v>
      </c>
      <c r="G2394">
        <v>2433184</v>
      </c>
      <c r="H2394" t="s">
        <v>4236</v>
      </c>
      <c r="I2394">
        <v>0</v>
      </c>
      <c r="J2394">
        <v>0</v>
      </c>
      <c r="K2394" s="172">
        <v>0</v>
      </c>
      <c r="L2394" t="s">
        <v>4764</v>
      </c>
      <c r="M2394" t="s">
        <v>4613</v>
      </c>
      <c r="N2394" s="177"/>
      <c r="O2394" s="166"/>
    </row>
    <row r="2395" spans="1:15" ht="15" x14ac:dyDescent="0.25">
      <c r="A2395">
        <v>293330</v>
      </c>
      <c r="B2395" t="s">
        <v>30</v>
      </c>
      <c r="C2395" t="s">
        <v>333</v>
      </c>
      <c r="D2395" t="s">
        <v>842</v>
      </c>
      <c r="E2395">
        <v>9538771</v>
      </c>
      <c r="F2395" t="s">
        <v>4298</v>
      </c>
      <c r="G2395">
        <v>2249278</v>
      </c>
      <c r="H2395" t="s">
        <v>4256</v>
      </c>
      <c r="I2395">
        <v>0</v>
      </c>
      <c r="J2395">
        <v>0</v>
      </c>
      <c r="K2395" s="172">
        <v>0</v>
      </c>
      <c r="L2395" t="s">
        <v>4702</v>
      </c>
      <c r="M2395" t="s">
        <v>4613</v>
      </c>
      <c r="N2395" s="177"/>
      <c r="O2395" s="166"/>
    </row>
    <row r="2396" spans="1:15" ht="15" x14ac:dyDescent="0.25">
      <c r="A2396">
        <v>291080</v>
      </c>
      <c r="B2396" t="s">
        <v>23</v>
      </c>
      <c r="C2396" t="s">
        <v>37</v>
      </c>
      <c r="D2396" t="s">
        <v>502</v>
      </c>
      <c r="E2396">
        <v>6298141</v>
      </c>
      <c r="F2396" t="s">
        <v>4043</v>
      </c>
      <c r="G2396">
        <v>2249170</v>
      </c>
      <c r="H2396" t="s">
        <v>4256</v>
      </c>
      <c r="I2396">
        <v>0</v>
      </c>
      <c r="J2396">
        <v>0</v>
      </c>
      <c r="K2396" s="172">
        <v>0</v>
      </c>
      <c r="L2396" t="s">
        <v>4702</v>
      </c>
      <c r="M2396" t="s">
        <v>4613</v>
      </c>
      <c r="N2396" s="177"/>
      <c r="O2396" s="166"/>
    </row>
    <row r="2397" spans="1:15" ht="15" x14ac:dyDescent="0.25">
      <c r="A2397">
        <v>292740</v>
      </c>
      <c r="B2397" t="s">
        <v>26</v>
      </c>
      <c r="C2397" t="s">
        <v>195</v>
      </c>
      <c r="D2397" t="s">
        <v>644</v>
      </c>
      <c r="E2397">
        <v>4512901</v>
      </c>
      <c r="F2397" t="s">
        <v>4774</v>
      </c>
      <c r="G2397">
        <v>2451069</v>
      </c>
      <c r="H2397" t="s">
        <v>4001</v>
      </c>
      <c r="I2397">
        <v>0</v>
      </c>
      <c r="J2397">
        <v>0</v>
      </c>
      <c r="K2397" s="172">
        <v>0</v>
      </c>
      <c r="L2397" t="s">
        <v>4702</v>
      </c>
      <c r="M2397" t="s">
        <v>4613</v>
      </c>
      <c r="N2397" s="177"/>
      <c r="O2397" s="166"/>
    </row>
    <row r="2398" spans="1:15" ht="15" x14ac:dyDescent="0.25">
      <c r="A2398">
        <v>292740</v>
      </c>
      <c r="B2398" t="s">
        <v>26</v>
      </c>
      <c r="C2398" t="s">
        <v>195</v>
      </c>
      <c r="D2398" t="s">
        <v>644</v>
      </c>
      <c r="E2398">
        <v>9031367</v>
      </c>
      <c r="F2398" t="s">
        <v>4047</v>
      </c>
      <c r="G2398">
        <v>1663011</v>
      </c>
      <c r="H2398" t="s">
        <v>4256</v>
      </c>
      <c r="I2398">
        <v>0</v>
      </c>
      <c r="J2398">
        <v>0</v>
      </c>
      <c r="K2398" s="172">
        <v>0</v>
      </c>
      <c r="L2398" t="s">
        <v>4702</v>
      </c>
      <c r="M2398" t="s">
        <v>4613</v>
      </c>
      <c r="N2398" s="177"/>
      <c r="O2398" s="166"/>
    </row>
    <row r="2399" spans="1:15" ht="15" x14ac:dyDescent="0.25">
      <c r="A2399">
        <v>292430</v>
      </c>
      <c r="B2399" t="s">
        <v>23</v>
      </c>
      <c r="C2399" t="s">
        <v>84</v>
      </c>
      <c r="D2399" t="s">
        <v>544</v>
      </c>
      <c r="E2399">
        <v>7133162</v>
      </c>
      <c r="F2399" t="s">
        <v>4084</v>
      </c>
      <c r="G2399">
        <v>2111632</v>
      </c>
      <c r="H2399" t="s">
        <v>4249</v>
      </c>
      <c r="I2399">
        <v>0</v>
      </c>
      <c r="J2399">
        <v>0</v>
      </c>
      <c r="K2399" s="172">
        <v>0</v>
      </c>
      <c r="L2399" t="s">
        <v>4702</v>
      </c>
      <c r="M2399" t="s">
        <v>4613</v>
      </c>
      <c r="N2399" s="177"/>
      <c r="O2399" s="166"/>
    </row>
    <row r="2400" spans="1:15" ht="15" x14ac:dyDescent="0.25">
      <c r="A2400">
        <v>291733</v>
      </c>
      <c r="B2400" t="s">
        <v>30</v>
      </c>
      <c r="C2400" t="s">
        <v>356</v>
      </c>
      <c r="D2400" t="s">
        <v>798</v>
      </c>
      <c r="E2400">
        <v>164003</v>
      </c>
      <c r="F2400" t="s">
        <v>4793</v>
      </c>
      <c r="G2400">
        <v>2393085</v>
      </c>
      <c r="H2400" t="s">
        <v>4236</v>
      </c>
      <c r="I2400">
        <v>0</v>
      </c>
      <c r="J2400">
        <v>0</v>
      </c>
      <c r="K2400" s="172">
        <v>0</v>
      </c>
      <c r="L2400" t="s">
        <v>4764</v>
      </c>
      <c r="M2400" t="s">
        <v>4613</v>
      </c>
      <c r="N2400" s="177"/>
      <c r="O2400" s="166"/>
    </row>
    <row r="2401" spans="1:15" ht="15" x14ac:dyDescent="0.25">
      <c r="A2401">
        <v>291360</v>
      </c>
      <c r="B2401" t="s">
        <v>31</v>
      </c>
      <c r="C2401" t="s">
        <v>408</v>
      </c>
      <c r="D2401" t="s">
        <v>845</v>
      </c>
      <c r="E2401">
        <v>2416107</v>
      </c>
      <c r="F2401" t="s">
        <v>4104</v>
      </c>
      <c r="G2401">
        <v>2175886</v>
      </c>
      <c r="H2401" t="s">
        <v>4237</v>
      </c>
      <c r="I2401">
        <v>0</v>
      </c>
      <c r="J2401">
        <v>1</v>
      </c>
      <c r="K2401" s="172">
        <v>0</v>
      </c>
      <c r="L2401" t="s">
        <v>4702</v>
      </c>
      <c r="M2401" t="s">
        <v>4613</v>
      </c>
      <c r="N2401" s="177"/>
      <c r="O2401" s="166"/>
    </row>
    <row r="2402" spans="1:15" ht="15" x14ac:dyDescent="0.25">
      <c r="A2402">
        <v>292140</v>
      </c>
      <c r="B2402" t="s">
        <v>24</v>
      </c>
      <c r="C2402" t="s">
        <v>134</v>
      </c>
      <c r="D2402" t="s">
        <v>591</v>
      </c>
      <c r="E2402">
        <v>6842828</v>
      </c>
      <c r="F2402" t="s">
        <v>1549</v>
      </c>
      <c r="G2402">
        <v>203572</v>
      </c>
      <c r="H2402" t="s">
        <v>4236</v>
      </c>
      <c r="I2402">
        <v>43</v>
      </c>
      <c r="J2402">
        <v>202</v>
      </c>
      <c r="K2402" s="172">
        <v>21</v>
      </c>
      <c r="L2402" t="s">
        <v>4764</v>
      </c>
      <c r="M2402" t="s">
        <v>4701</v>
      </c>
      <c r="N2402" s="177"/>
      <c r="O2402" s="166"/>
    </row>
    <row r="2403" spans="1:15" ht="15" x14ac:dyDescent="0.25">
      <c r="A2403">
        <v>290290</v>
      </c>
      <c r="B2403" t="s">
        <v>30</v>
      </c>
      <c r="C2403" t="s">
        <v>333</v>
      </c>
      <c r="D2403" t="s">
        <v>825</v>
      </c>
      <c r="E2403">
        <v>2402769</v>
      </c>
      <c r="F2403" t="s">
        <v>3224</v>
      </c>
      <c r="G2403">
        <v>181501</v>
      </c>
      <c r="H2403" t="s">
        <v>4236</v>
      </c>
      <c r="I2403">
        <v>46</v>
      </c>
      <c r="J2403">
        <v>170</v>
      </c>
      <c r="K2403" s="172">
        <v>27</v>
      </c>
      <c r="L2403" t="s">
        <v>4764</v>
      </c>
      <c r="M2403" t="s">
        <v>4701</v>
      </c>
      <c r="N2403" s="177"/>
      <c r="O2403" s="166"/>
    </row>
    <row r="2404" spans="1:15" ht="15" x14ac:dyDescent="0.25">
      <c r="A2404">
        <v>291955</v>
      </c>
      <c r="B2404" t="s">
        <v>29</v>
      </c>
      <c r="C2404" t="s">
        <v>292</v>
      </c>
      <c r="D2404" t="s">
        <v>741</v>
      </c>
      <c r="E2404">
        <v>6159095</v>
      </c>
      <c r="F2404" t="s">
        <v>3844</v>
      </c>
      <c r="G2404">
        <v>2268604</v>
      </c>
      <c r="H2404" t="s">
        <v>4236</v>
      </c>
      <c r="I2404">
        <v>10</v>
      </c>
      <c r="J2404">
        <v>85</v>
      </c>
      <c r="K2404" s="172">
        <v>12</v>
      </c>
      <c r="L2404" t="s">
        <v>4764</v>
      </c>
      <c r="M2404" t="s">
        <v>4701</v>
      </c>
      <c r="N2404" s="177"/>
      <c r="O2404" s="166"/>
    </row>
    <row r="2405" spans="1:15" ht="15" x14ac:dyDescent="0.25">
      <c r="A2405">
        <v>292600</v>
      </c>
      <c r="B2405" t="s">
        <v>28</v>
      </c>
      <c r="C2405" t="s">
        <v>263</v>
      </c>
      <c r="D2405" t="s">
        <v>711</v>
      </c>
      <c r="E2405">
        <v>2509288</v>
      </c>
      <c r="F2405" t="s">
        <v>2590</v>
      </c>
      <c r="G2405">
        <v>208868</v>
      </c>
      <c r="H2405" t="s">
        <v>4236</v>
      </c>
      <c r="I2405">
        <v>71</v>
      </c>
      <c r="J2405">
        <v>125</v>
      </c>
      <c r="K2405" s="172">
        <v>57</v>
      </c>
      <c r="L2405" t="s">
        <v>4764</v>
      </c>
      <c r="M2405" t="s">
        <v>4701</v>
      </c>
      <c r="N2405" s="177"/>
      <c r="O2405" s="166"/>
    </row>
    <row r="2406" spans="1:15" ht="15" x14ac:dyDescent="0.25">
      <c r="A2406">
        <v>292460</v>
      </c>
      <c r="B2406" t="s">
        <v>28</v>
      </c>
      <c r="C2406" t="s">
        <v>283</v>
      </c>
      <c r="D2406" t="s">
        <v>730</v>
      </c>
      <c r="E2406">
        <v>2601141</v>
      </c>
      <c r="F2406" t="s">
        <v>2712</v>
      </c>
      <c r="G2406">
        <v>206776</v>
      </c>
      <c r="H2406" t="s">
        <v>4236</v>
      </c>
      <c r="I2406">
        <v>97</v>
      </c>
      <c r="J2406">
        <v>138</v>
      </c>
      <c r="K2406" s="172">
        <v>70</v>
      </c>
      <c r="L2406" t="s">
        <v>4764</v>
      </c>
      <c r="M2406" t="s">
        <v>4701</v>
      </c>
      <c r="N2406" s="177"/>
      <c r="O2406" s="166"/>
    </row>
    <row r="2407" spans="1:15" ht="15" x14ac:dyDescent="0.25">
      <c r="A2407">
        <v>293150</v>
      </c>
      <c r="B2407" t="s">
        <v>23</v>
      </c>
      <c r="C2407" t="s">
        <v>95</v>
      </c>
      <c r="D2407" t="s">
        <v>563</v>
      </c>
      <c r="E2407">
        <v>4033051</v>
      </c>
      <c r="F2407" t="s">
        <v>1352</v>
      </c>
      <c r="G2407">
        <v>217719</v>
      </c>
      <c r="H2407" t="s">
        <v>4236</v>
      </c>
      <c r="I2407">
        <v>26</v>
      </c>
      <c r="J2407">
        <v>168</v>
      </c>
      <c r="K2407" s="172">
        <v>15</v>
      </c>
      <c r="L2407" t="s">
        <v>4764</v>
      </c>
      <c r="M2407" t="s">
        <v>4701</v>
      </c>
      <c r="N2407" s="177"/>
      <c r="O2407" s="166"/>
    </row>
    <row r="2408" spans="1:15" ht="15" x14ac:dyDescent="0.25">
      <c r="A2408">
        <v>291550</v>
      </c>
      <c r="B2408" t="s">
        <v>31</v>
      </c>
      <c r="C2408" t="s">
        <v>417</v>
      </c>
      <c r="D2408" t="s">
        <v>863</v>
      </c>
      <c r="E2408">
        <v>2526603</v>
      </c>
      <c r="F2408" t="s">
        <v>3476</v>
      </c>
      <c r="G2408">
        <v>196762</v>
      </c>
      <c r="H2408" t="s">
        <v>4236</v>
      </c>
      <c r="I2408">
        <v>55</v>
      </c>
      <c r="J2408">
        <v>176</v>
      </c>
      <c r="K2408" s="172">
        <v>31</v>
      </c>
      <c r="L2408" t="s">
        <v>4764</v>
      </c>
      <c r="M2408" t="s">
        <v>4701</v>
      </c>
      <c r="N2408" s="177"/>
      <c r="O2408" s="166"/>
    </row>
    <row r="2409" spans="1:15" ht="15" x14ac:dyDescent="0.25">
      <c r="A2409">
        <v>291780</v>
      </c>
      <c r="B2409" t="s">
        <v>26</v>
      </c>
      <c r="C2409" t="s">
        <v>205</v>
      </c>
      <c r="D2409" t="s">
        <v>657</v>
      </c>
      <c r="E2409">
        <v>2469839</v>
      </c>
      <c r="F2409" t="s">
        <v>2205</v>
      </c>
      <c r="G2409">
        <v>199028</v>
      </c>
      <c r="H2409" t="s">
        <v>4236</v>
      </c>
      <c r="I2409">
        <v>63</v>
      </c>
      <c r="J2409">
        <v>244</v>
      </c>
      <c r="K2409" s="172">
        <v>26</v>
      </c>
      <c r="L2409" t="s">
        <v>4764</v>
      </c>
      <c r="M2409" t="s">
        <v>4701</v>
      </c>
      <c r="N2409" s="177"/>
      <c r="O2409" s="166"/>
    </row>
    <row r="2410" spans="1:15" ht="15" x14ac:dyDescent="0.25">
      <c r="A2410">
        <v>291070</v>
      </c>
      <c r="B2410" t="s">
        <v>23</v>
      </c>
      <c r="C2410" t="s">
        <v>95</v>
      </c>
      <c r="D2410" t="s">
        <v>553</v>
      </c>
      <c r="E2410">
        <v>7474385</v>
      </c>
      <c r="F2410" t="s">
        <v>1276</v>
      </c>
      <c r="G2410">
        <v>1522841</v>
      </c>
      <c r="H2410" t="s">
        <v>4236</v>
      </c>
      <c r="I2410">
        <v>90</v>
      </c>
      <c r="J2410">
        <v>195</v>
      </c>
      <c r="K2410" s="172">
        <v>46</v>
      </c>
      <c r="L2410" t="s">
        <v>4764</v>
      </c>
      <c r="M2410" t="s">
        <v>4701</v>
      </c>
      <c r="N2410" s="177"/>
      <c r="O2410" s="166"/>
    </row>
    <row r="2411" spans="1:15" ht="15" x14ac:dyDescent="0.25">
      <c r="A2411">
        <v>292860</v>
      </c>
      <c r="B2411" t="s">
        <v>26</v>
      </c>
      <c r="C2411" t="s">
        <v>195</v>
      </c>
      <c r="D2411" t="s">
        <v>645</v>
      </c>
      <c r="E2411">
        <v>2514516</v>
      </c>
      <c r="F2411" t="s">
        <v>2112</v>
      </c>
      <c r="G2411">
        <v>213705</v>
      </c>
      <c r="H2411" t="s">
        <v>4236</v>
      </c>
      <c r="I2411">
        <v>19</v>
      </c>
      <c r="J2411">
        <v>213</v>
      </c>
      <c r="K2411" s="172">
        <v>9</v>
      </c>
      <c r="L2411" t="s">
        <v>4764</v>
      </c>
      <c r="M2411" t="s">
        <v>4701</v>
      </c>
      <c r="N2411" s="177"/>
      <c r="O2411" s="166"/>
    </row>
    <row r="2412" spans="1:15" ht="15" x14ac:dyDescent="0.25">
      <c r="A2412">
        <v>290685</v>
      </c>
      <c r="B2412" t="s">
        <v>23</v>
      </c>
      <c r="C2412" t="s">
        <v>37</v>
      </c>
      <c r="D2412" t="s">
        <v>499</v>
      </c>
      <c r="E2412">
        <v>3225739</v>
      </c>
      <c r="F2412" t="s">
        <v>941</v>
      </c>
      <c r="G2412">
        <v>186287</v>
      </c>
      <c r="H2412" t="s">
        <v>4236</v>
      </c>
      <c r="I2412">
        <v>29</v>
      </c>
      <c r="J2412">
        <v>87</v>
      </c>
      <c r="K2412" s="172">
        <v>33</v>
      </c>
      <c r="L2412" t="s">
        <v>4764</v>
      </c>
      <c r="M2412" t="s">
        <v>4701</v>
      </c>
      <c r="N2412" s="177"/>
      <c r="O2412" s="166"/>
    </row>
    <row r="2413" spans="1:15" ht="15" x14ac:dyDescent="0.25">
      <c r="A2413">
        <v>293180</v>
      </c>
      <c r="B2413" t="s">
        <v>30</v>
      </c>
      <c r="C2413" t="s">
        <v>333</v>
      </c>
      <c r="D2413" t="s">
        <v>841</v>
      </c>
      <c r="E2413">
        <v>6225993</v>
      </c>
      <c r="F2413" t="s">
        <v>3312</v>
      </c>
      <c r="G2413">
        <v>217956</v>
      </c>
      <c r="H2413" t="s">
        <v>4236</v>
      </c>
      <c r="I2413">
        <v>57</v>
      </c>
      <c r="J2413">
        <v>155</v>
      </c>
      <c r="K2413" s="172">
        <v>37</v>
      </c>
      <c r="L2413" t="s">
        <v>4764</v>
      </c>
      <c r="M2413" t="s">
        <v>4701</v>
      </c>
      <c r="N2413" s="177"/>
      <c r="O2413" s="166"/>
    </row>
    <row r="2414" spans="1:15" ht="15" x14ac:dyDescent="0.25">
      <c r="A2414">
        <v>291520</v>
      </c>
      <c r="B2414" t="s">
        <v>31</v>
      </c>
      <c r="C2414" t="s">
        <v>440</v>
      </c>
      <c r="D2414" t="s">
        <v>885</v>
      </c>
      <c r="E2414">
        <v>6600387</v>
      </c>
      <c r="F2414" t="s">
        <v>3569</v>
      </c>
      <c r="G2414">
        <v>196576</v>
      </c>
      <c r="H2414" t="s">
        <v>4236</v>
      </c>
      <c r="I2414">
        <v>36</v>
      </c>
      <c r="J2414">
        <v>262</v>
      </c>
      <c r="K2414" s="172">
        <v>14</v>
      </c>
      <c r="L2414" t="s">
        <v>4764</v>
      </c>
      <c r="M2414" t="s">
        <v>4701</v>
      </c>
      <c r="N2414" s="177"/>
      <c r="O2414" s="166"/>
    </row>
    <row r="2415" spans="1:15" ht="15" x14ac:dyDescent="0.25">
      <c r="A2415">
        <v>292925</v>
      </c>
      <c r="B2415" t="s">
        <v>24</v>
      </c>
      <c r="C2415" t="s">
        <v>115</v>
      </c>
      <c r="D2415" t="s">
        <v>582</v>
      </c>
      <c r="E2415">
        <v>6653243</v>
      </c>
      <c r="F2415" t="s">
        <v>1481</v>
      </c>
      <c r="G2415">
        <v>214825</v>
      </c>
      <c r="H2415" t="s">
        <v>4236</v>
      </c>
      <c r="I2415">
        <v>34</v>
      </c>
      <c r="J2415">
        <v>166</v>
      </c>
      <c r="K2415" s="172">
        <v>20</v>
      </c>
      <c r="L2415" t="s">
        <v>4764</v>
      </c>
      <c r="M2415" t="s">
        <v>4701</v>
      </c>
      <c r="N2415" s="177"/>
      <c r="O2415" s="166"/>
    </row>
    <row r="2416" spans="1:15" ht="15" x14ac:dyDescent="0.25">
      <c r="A2416">
        <v>290620</v>
      </c>
      <c r="B2416" t="s">
        <v>24</v>
      </c>
      <c r="C2416" t="s">
        <v>115</v>
      </c>
      <c r="D2416" t="s">
        <v>570</v>
      </c>
      <c r="E2416">
        <v>4049462</v>
      </c>
      <c r="F2416" t="s">
        <v>4522</v>
      </c>
      <c r="G2416">
        <v>2294761</v>
      </c>
      <c r="H2416" t="s">
        <v>4236</v>
      </c>
      <c r="I2416">
        <v>26</v>
      </c>
      <c r="J2416">
        <v>89</v>
      </c>
      <c r="K2416" s="172">
        <v>29</v>
      </c>
      <c r="L2416" t="s">
        <v>4764</v>
      </c>
      <c r="M2416" t="s">
        <v>4701</v>
      </c>
      <c r="N2416" s="177"/>
      <c r="O2416" s="166"/>
    </row>
    <row r="2417" spans="1:15" ht="15" x14ac:dyDescent="0.25">
      <c r="A2417">
        <v>292467</v>
      </c>
      <c r="B2417" t="s">
        <v>31</v>
      </c>
      <c r="C2417" t="s">
        <v>465</v>
      </c>
      <c r="D2417" t="s">
        <v>906</v>
      </c>
      <c r="E2417">
        <v>2988070</v>
      </c>
      <c r="F2417" t="s">
        <v>4441</v>
      </c>
      <c r="G2417">
        <v>2274728</v>
      </c>
      <c r="H2417" t="s">
        <v>4236</v>
      </c>
      <c r="I2417">
        <v>125</v>
      </c>
      <c r="J2417">
        <v>161</v>
      </c>
      <c r="K2417" s="172">
        <v>78</v>
      </c>
      <c r="L2417" t="s">
        <v>4764</v>
      </c>
      <c r="M2417" t="s">
        <v>4701</v>
      </c>
      <c r="N2417" s="177"/>
      <c r="O2417" s="166"/>
    </row>
    <row r="2418" spans="1:15" ht="15" x14ac:dyDescent="0.25">
      <c r="A2418">
        <v>292540</v>
      </c>
      <c r="B2418" t="s">
        <v>30</v>
      </c>
      <c r="C2418" t="s">
        <v>377</v>
      </c>
      <c r="D2418" t="s">
        <v>823</v>
      </c>
      <c r="E2418">
        <v>7294956</v>
      </c>
      <c r="F2418" t="s">
        <v>3210</v>
      </c>
      <c r="G2418">
        <v>1482742</v>
      </c>
      <c r="H2418" t="s">
        <v>4236</v>
      </c>
      <c r="I2418">
        <v>175</v>
      </c>
      <c r="J2418">
        <v>288</v>
      </c>
      <c r="K2418" s="172">
        <v>61</v>
      </c>
      <c r="L2418" t="s">
        <v>4764</v>
      </c>
      <c r="M2418" t="s">
        <v>4701</v>
      </c>
      <c r="N2418" s="177"/>
      <c r="O2418" s="166"/>
    </row>
    <row r="2419" spans="1:15" ht="15" x14ac:dyDescent="0.25">
      <c r="A2419">
        <v>292450</v>
      </c>
      <c r="B2419" t="s">
        <v>30</v>
      </c>
      <c r="C2419" t="s">
        <v>356</v>
      </c>
      <c r="D2419" t="s">
        <v>806</v>
      </c>
      <c r="E2419">
        <v>6211178</v>
      </c>
      <c r="F2419" t="s">
        <v>3132</v>
      </c>
      <c r="G2419">
        <v>206733</v>
      </c>
      <c r="H2419" t="s">
        <v>4236</v>
      </c>
      <c r="I2419">
        <v>28</v>
      </c>
      <c r="J2419">
        <v>88</v>
      </c>
      <c r="K2419" s="172">
        <v>32</v>
      </c>
      <c r="L2419" t="s">
        <v>4764</v>
      </c>
      <c r="M2419" t="s">
        <v>4701</v>
      </c>
      <c r="N2419" s="177"/>
      <c r="O2419" s="166"/>
    </row>
    <row r="2420" spans="1:15" ht="15" x14ac:dyDescent="0.25">
      <c r="A2420">
        <v>292890</v>
      </c>
      <c r="B2420" t="s">
        <v>29</v>
      </c>
      <c r="C2420" t="s">
        <v>292</v>
      </c>
      <c r="D2420" t="s">
        <v>745</v>
      </c>
      <c r="E2420">
        <v>6882595</v>
      </c>
      <c r="F2420" t="s">
        <v>2776</v>
      </c>
      <c r="G2420">
        <v>1539078</v>
      </c>
      <c r="H2420" t="s">
        <v>4236</v>
      </c>
      <c r="I2420">
        <v>2</v>
      </c>
      <c r="J2420">
        <v>41</v>
      </c>
      <c r="K2420" s="172">
        <v>5</v>
      </c>
      <c r="L2420" t="s">
        <v>4764</v>
      </c>
      <c r="M2420" t="s">
        <v>4701</v>
      </c>
      <c r="N2420" s="177"/>
      <c r="O2420" s="166"/>
    </row>
    <row r="2421" spans="1:15" ht="15" x14ac:dyDescent="0.25">
      <c r="A2421">
        <v>292630</v>
      </c>
      <c r="B2421" t="s">
        <v>23</v>
      </c>
      <c r="C2421" t="s">
        <v>37</v>
      </c>
      <c r="D2421" t="s">
        <v>513</v>
      </c>
      <c r="E2421">
        <v>951544</v>
      </c>
      <c r="F2421" t="s">
        <v>3038</v>
      </c>
      <c r="G2421">
        <v>2231840</v>
      </c>
      <c r="H2421" t="s">
        <v>4236</v>
      </c>
      <c r="I2421">
        <v>25</v>
      </c>
      <c r="J2421">
        <v>109</v>
      </c>
      <c r="K2421" s="172">
        <v>23</v>
      </c>
      <c r="L2421" t="s">
        <v>4764</v>
      </c>
      <c r="M2421" t="s">
        <v>4701</v>
      </c>
      <c r="N2421" s="177"/>
      <c r="O2421" s="166"/>
    </row>
    <row r="2422" spans="1:15" ht="15" x14ac:dyDescent="0.25">
      <c r="A2422">
        <v>292930</v>
      </c>
      <c r="B2422" t="s">
        <v>23</v>
      </c>
      <c r="C2422" t="s">
        <v>37</v>
      </c>
      <c r="D2422" t="s">
        <v>517</v>
      </c>
      <c r="E2422">
        <v>2523434</v>
      </c>
      <c r="F2422" t="s">
        <v>1064</v>
      </c>
      <c r="G2422">
        <v>214914</v>
      </c>
      <c r="H2422" t="s">
        <v>4236</v>
      </c>
      <c r="I2422">
        <v>27</v>
      </c>
      <c r="J2422">
        <v>306</v>
      </c>
      <c r="K2422" s="172">
        <v>9</v>
      </c>
      <c r="L2422" t="s">
        <v>4764</v>
      </c>
      <c r="M2422" t="s">
        <v>4701</v>
      </c>
      <c r="N2422" s="177"/>
      <c r="O2422" s="166"/>
    </row>
    <row r="2423" spans="1:15" ht="15" x14ac:dyDescent="0.25">
      <c r="A2423">
        <v>290580</v>
      </c>
      <c r="B2423" t="s">
        <v>31</v>
      </c>
      <c r="C2423" t="s">
        <v>465</v>
      </c>
      <c r="D2423" t="s">
        <v>900</v>
      </c>
      <c r="E2423">
        <v>2386992</v>
      </c>
      <c r="F2423" t="s">
        <v>3658</v>
      </c>
      <c r="G2423">
        <v>185035</v>
      </c>
      <c r="H2423" t="s">
        <v>4236</v>
      </c>
      <c r="I2423">
        <v>77</v>
      </c>
      <c r="J2423">
        <v>146</v>
      </c>
      <c r="K2423" s="172">
        <v>53</v>
      </c>
      <c r="L2423" t="s">
        <v>4764</v>
      </c>
      <c r="M2423" t="s">
        <v>4701</v>
      </c>
      <c r="N2423" s="177"/>
      <c r="O2423" s="166"/>
    </row>
    <row r="2424" spans="1:15" ht="15" x14ac:dyDescent="0.25">
      <c r="A2424">
        <v>290390</v>
      </c>
      <c r="B2424" t="s">
        <v>29</v>
      </c>
      <c r="C2424" t="s">
        <v>319</v>
      </c>
      <c r="D2424" t="s">
        <v>757</v>
      </c>
      <c r="E2424">
        <v>4465873</v>
      </c>
      <c r="F2424" t="s">
        <v>4794</v>
      </c>
      <c r="G2424">
        <v>2425963</v>
      </c>
      <c r="H2424" t="s">
        <v>4236</v>
      </c>
      <c r="I2424">
        <v>1</v>
      </c>
      <c r="J2424">
        <v>1</v>
      </c>
      <c r="K2424" s="172">
        <v>100</v>
      </c>
      <c r="L2424" t="s">
        <v>4764</v>
      </c>
      <c r="M2424" t="s">
        <v>4613</v>
      </c>
      <c r="N2424" s="177"/>
      <c r="O2424" s="166"/>
    </row>
    <row r="2425" spans="1:15" ht="15" x14ac:dyDescent="0.25">
      <c r="A2425">
        <v>291760</v>
      </c>
      <c r="B2425" t="s">
        <v>31</v>
      </c>
      <c r="C2425" t="s">
        <v>440</v>
      </c>
      <c r="D2425" t="s">
        <v>889</v>
      </c>
      <c r="E2425">
        <v>4027841</v>
      </c>
      <c r="F2425" t="s">
        <v>3586</v>
      </c>
      <c r="G2425">
        <v>198773</v>
      </c>
      <c r="H2425" t="s">
        <v>4236</v>
      </c>
      <c r="I2425">
        <v>66</v>
      </c>
      <c r="J2425">
        <v>171</v>
      </c>
      <c r="K2425" s="172">
        <v>39</v>
      </c>
      <c r="L2425" t="s">
        <v>4764</v>
      </c>
      <c r="M2425" t="s">
        <v>4701</v>
      </c>
      <c r="N2425" s="177"/>
      <c r="O2425" s="166"/>
    </row>
    <row r="2426" spans="1:15" ht="15" x14ac:dyDescent="0.25">
      <c r="A2426">
        <v>292850</v>
      </c>
      <c r="B2426" t="s">
        <v>26</v>
      </c>
      <c r="C2426" t="s">
        <v>205</v>
      </c>
      <c r="D2426" t="s">
        <v>666</v>
      </c>
      <c r="E2426">
        <v>2514427</v>
      </c>
      <c r="F2426" t="s">
        <v>2258</v>
      </c>
      <c r="G2426">
        <v>213675</v>
      </c>
      <c r="H2426" t="s">
        <v>4236</v>
      </c>
      <c r="I2426">
        <v>139</v>
      </c>
      <c r="J2426">
        <v>321</v>
      </c>
      <c r="K2426" s="172">
        <v>43</v>
      </c>
      <c r="L2426" t="s">
        <v>4764</v>
      </c>
      <c r="M2426" t="s">
        <v>4701</v>
      </c>
      <c r="N2426" s="177"/>
      <c r="O2426" s="166"/>
    </row>
    <row r="2427" spans="1:15" ht="15" x14ac:dyDescent="0.25">
      <c r="A2427">
        <v>293245</v>
      </c>
      <c r="B2427" t="s">
        <v>24</v>
      </c>
      <c r="C2427" t="s">
        <v>134</v>
      </c>
      <c r="D2427" t="s">
        <v>600</v>
      </c>
      <c r="E2427">
        <v>9284583</v>
      </c>
      <c r="F2427" t="s">
        <v>1594</v>
      </c>
      <c r="G2427">
        <v>2208075</v>
      </c>
      <c r="H2427" t="s">
        <v>4236</v>
      </c>
      <c r="I2427">
        <v>97</v>
      </c>
      <c r="J2427">
        <v>198</v>
      </c>
      <c r="K2427" s="172">
        <v>49</v>
      </c>
      <c r="L2427" t="s">
        <v>4764</v>
      </c>
      <c r="M2427" t="s">
        <v>4701</v>
      </c>
      <c r="N2427" s="177"/>
      <c r="O2427" s="166"/>
    </row>
    <row r="2428" spans="1:15" ht="15" x14ac:dyDescent="0.25">
      <c r="A2428">
        <v>291735</v>
      </c>
      <c r="B2428" t="s">
        <v>29</v>
      </c>
      <c r="C2428" t="s">
        <v>319</v>
      </c>
      <c r="D2428" t="s">
        <v>762</v>
      </c>
      <c r="E2428">
        <v>3285480</v>
      </c>
      <c r="F2428" t="s">
        <v>4383</v>
      </c>
      <c r="G2428">
        <v>198404</v>
      </c>
      <c r="H2428" t="s">
        <v>4236</v>
      </c>
      <c r="I2428">
        <v>67</v>
      </c>
      <c r="J2428">
        <v>109</v>
      </c>
      <c r="K2428" s="172">
        <v>61</v>
      </c>
      <c r="L2428" t="s">
        <v>4764</v>
      </c>
      <c r="M2428" t="s">
        <v>4701</v>
      </c>
      <c r="N2428" s="177"/>
      <c r="O2428" s="166"/>
    </row>
    <row r="2429" spans="1:15" ht="15" x14ac:dyDescent="0.25">
      <c r="A2429">
        <v>291750</v>
      </c>
      <c r="B2429" t="s">
        <v>24</v>
      </c>
      <c r="C2429" t="s">
        <v>134</v>
      </c>
      <c r="D2429" t="s">
        <v>588</v>
      </c>
      <c r="E2429">
        <v>9128492</v>
      </c>
      <c r="F2429" t="s">
        <v>1530</v>
      </c>
      <c r="G2429">
        <v>1624083</v>
      </c>
      <c r="H2429" t="s">
        <v>4236</v>
      </c>
      <c r="I2429">
        <v>9</v>
      </c>
      <c r="J2429">
        <v>150</v>
      </c>
      <c r="K2429" s="172">
        <v>6</v>
      </c>
      <c r="L2429" t="s">
        <v>4764</v>
      </c>
      <c r="M2429" t="s">
        <v>4701</v>
      </c>
      <c r="N2429" s="177"/>
      <c r="O2429" s="166"/>
    </row>
    <row r="2430" spans="1:15" ht="15" x14ac:dyDescent="0.25">
      <c r="A2430">
        <v>292285</v>
      </c>
      <c r="B2430" t="s">
        <v>23</v>
      </c>
      <c r="C2430" t="s">
        <v>69</v>
      </c>
      <c r="D2430" t="s">
        <v>532</v>
      </c>
      <c r="E2430">
        <v>6774792</v>
      </c>
      <c r="F2430" t="s">
        <v>1146</v>
      </c>
      <c r="G2430">
        <v>205125</v>
      </c>
      <c r="H2430" t="s">
        <v>4236</v>
      </c>
      <c r="I2430">
        <v>4</v>
      </c>
      <c r="J2430">
        <v>111</v>
      </c>
      <c r="K2430" s="172">
        <v>4</v>
      </c>
      <c r="L2430" t="s">
        <v>4764</v>
      </c>
      <c r="M2430" t="s">
        <v>4701</v>
      </c>
      <c r="N2430" s="177"/>
      <c r="O2430" s="166"/>
    </row>
    <row r="2431" spans="1:15" ht="15" x14ac:dyDescent="0.25">
      <c r="A2431">
        <v>292760</v>
      </c>
      <c r="B2431" t="s">
        <v>28</v>
      </c>
      <c r="C2431" t="s">
        <v>274</v>
      </c>
      <c r="D2431" t="s">
        <v>723</v>
      </c>
      <c r="E2431">
        <v>2511231</v>
      </c>
      <c r="F2431" t="s">
        <v>4434</v>
      </c>
      <c r="G2431">
        <v>212881</v>
      </c>
      <c r="H2431" t="s">
        <v>4236</v>
      </c>
      <c r="I2431">
        <v>75</v>
      </c>
      <c r="J2431">
        <v>153</v>
      </c>
      <c r="K2431" s="172">
        <v>49</v>
      </c>
      <c r="L2431" t="s">
        <v>4764</v>
      </c>
      <c r="M2431" t="s">
        <v>4701</v>
      </c>
      <c r="N2431" s="177"/>
      <c r="O2431" s="166"/>
    </row>
    <row r="2432" spans="1:15" ht="15" x14ac:dyDescent="0.25">
      <c r="A2432">
        <v>290600</v>
      </c>
      <c r="B2432" t="s">
        <v>28</v>
      </c>
      <c r="C2432" t="s">
        <v>283</v>
      </c>
      <c r="D2432" t="s">
        <v>726</v>
      </c>
      <c r="E2432">
        <v>9082921</v>
      </c>
      <c r="F2432" t="s">
        <v>2695</v>
      </c>
      <c r="G2432">
        <v>1614347</v>
      </c>
      <c r="H2432" t="s">
        <v>4236</v>
      </c>
      <c r="I2432">
        <v>25</v>
      </c>
      <c r="J2432">
        <v>87</v>
      </c>
      <c r="K2432" s="172">
        <v>29</v>
      </c>
      <c r="L2432" t="s">
        <v>4764</v>
      </c>
      <c r="M2432" t="s">
        <v>4701</v>
      </c>
      <c r="N2432" s="177"/>
      <c r="O2432" s="166"/>
    </row>
    <row r="2433" spans="1:15" ht="15" x14ac:dyDescent="0.25">
      <c r="A2433">
        <v>290689</v>
      </c>
      <c r="B2433" t="s">
        <v>30</v>
      </c>
      <c r="C2433" t="s">
        <v>333</v>
      </c>
      <c r="D2433" t="s">
        <v>830</v>
      </c>
      <c r="E2433">
        <v>2388359</v>
      </c>
      <c r="F2433" t="s">
        <v>3249</v>
      </c>
      <c r="G2433">
        <v>186422</v>
      </c>
      <c r="H2433" t="s">
        <v>4236</v>
      </c>
      <c r="I2433">
        <v>69</v>
      </c>
      <c r="J2433">
        <v>163</v>
      </c>
      <c r="K2433" s="172">
        <v>42</v>
      </c>
      <c r="L2433" t="s">
        <v>4764</v>
      </c>
      <c r="M2433" t="s">
        <v>4701</v>
      </c>
      <c r="N2433" s="177"/>
      <c r="O2433" s="166"/>
    </row>
    <row r="2434" spans="1:15" ht="15" x14ac:dyDescent="0.25">
      <c r="A2434">
        <v>290350</v>
      </c>
      <c r="B2434" t="s">
        <v>30</v>
      </c>
      <c r="C2434" t="s">
        <v>333</v>
      </c>
      <c r="D2434" t="s">
        <v>826</v>
      </c>
      <c r="E2434">
        <v>3924432</v>
      </c>
      <c r="F2434" t="s">
        <v>3232</v>
      </c>
      <c r="G2434">
        <v>182338</v>
      </c>
      <c r="H2434" t="s">
        <v>4236</v>
      </c>
      <c r="I2434">
        <v>105</v>
      </c>
      <c r="J2434">
        <v>182</v>
      </c>
      <c r="K2434" s="172">
        <v>58</v>
      </c>
      <c r="L2434" t="s">
        <v>4764</v>
      </c>
      <c r="M2434" t="s">
        <v>4701</v>
      </c>
      <c r="N2434" s="177"/>
      <c r="O2434" s="166"/>
    </row>
    <row r="2435" spans="1:15" ht="15" x14ac:dyDescent="0.25">
      <c r="A2435">
        <v>291560</v>
      </c>
      <c r="B2435" t="s">
        <v>25</v>
      </c>
      <c r="C2435" t="s">
        <v>164</v>
      </c>
      <c r="D2435" t="s">
        <v>615</v>
      </c>
      <c r="E2435">
        <v>5504090</v>
      </c>
      <c r="F2435" t="s">
        <v>1726</v>
      </c>
      <c r="G2435">
        <v>196975</v>
      </c>
      <c r="H2435" t="s">
        <v>4236</v>
      </c>
      <c r="I2435">
        <v>21</v>
      </c>
      <c r="J2435">
        <v>157</v>
      </c>
      <c r="K2435" s="172">
        <v>13</v>
      </c>
      <c r="L2435" t="s">
        <v>4764</v>
      </c>
      <c r="M2435" t="s">
        <v>4701</v>
      </c>
      <c r="N2435" s="177"/>
      <c r="O2435" s="166"/>
    </row>
    <row r="2436" spans="1:15" ht="15" x14ac:dyDescent="0.25">
      <c r="A2436">
        <v>291060</v>
      </c>
      <c r="B2436" t="s">
        <v>27</v>
      </c>
      <c r="C2436" t="s">
        <v>230</v>
      </c>
      <c r="D2436" t="s">
        <v>681</v>
      </c>
      <c r="E2436">
        <v>906727</v>
      </c>
      <c r="F2436" t="s">
        <v>1095</v>
      </c>
      <c r="G2436">
        <v>2228637</v>
      </c>
      <c r="H2436" t="s">
        <v>4236</v>
      </c>
      <c r="I2436">
        <v>88</v>
      </c>
      <c r="J2436">
        <v>195</v>
      </c>
      <c r="K2436" s="172">
        <v>45</v>
      </c>
      <c r="L2436" t="s">
        <v>4764</v>
      </c>
      <c r="M2436" t="s">
        <v>4701</v>
      </c>
      <c r="N2436" s="177"/>
      <c r="O2436" s="166"/>
    </row>
    <row r="2437" spans="1:15" ht="15" x14ac:dyDescent="0.25">
      <c r="A2437">
        <v>291120</v>
      </c>
      <c r="B2437" t="s">
        <v>31</v>
      </c>
      <c r="C2437" t="s">
        <v>465</v>
      </c>
      <c r="D2437" t="s">
        <v>901</v>
      </c>
      <c r="E2437">
        <v>7896875</v>
      </c>
      <c r="F2437" t="s">
        <v>2628</v>
      </c>
      <c r="G2437">
        <v>1597892</v>
      </c>
      <c r="H2437" t="s">
        <v>4236</v>
      </c>
      <c r="I2437">
        <v>61</v>
      </c>
      <c r="J2437">
        <v>240</v>
      </c>
      <c r="K2437" s="172">
        <v>25</v>
      </c>
      <c r="L2437" t="s">
        <v>4764</v>
      </c>
      <c r="M2437" t="s">
        <v>4701</v>
      </c>
      <c r="N2437" s="177"/>
      <c r="O2437" s="166"/>
    </row>
    <row r="2438" spans="1:15" ht="15" x14ac:dyDescent="0.25">
      <c r="A2438">
        <v>292410</v>
      </c>
      <c r="B2438" t="s">
        <v>27</v>
      </c>
      <c r="C2438" t="s">
        <v>230</v>
      </c>
      <c r="D2438" t="s">
        <v>687</v>
      </c>
      <c r="E2438">
        <v>7181965</v>
      </c>
      <c r="F2438" t="s">
        <v>4032</v>
      </c>
      <c r="G2438">
        <v>2172135</v>
      </c>
      <c r="H2438" t="s">
        <v>4237</v>
      </c>
      <c r="I2438">
        <v>16</v>
      </c>
      <c r="J2438">
        <v>24</v>
      </c>
      <c r="K2438" s="172">
        <v>67</v>
      </c>
      <c r="L2438" t="s">
        <v>4764</v>
      </c>
      <c r="M2438" t="s">
        <v>4701</v>
      </c>
      <c r="N2438" s="177"/>
      <c r="O2438" s="166"/>
    </row>
    <row r="2439" spans="1:15" ht="15" x14ac:dyDescent="0.25">
      <c r="A2439">
        <v>292800</v>
      </c>
      <c r="B2439" t="s">
        <v>23</v>
      </c>
      <c r="C2439" t="s">
        <v>95</v>
      </c>
      <c r="D2439" t="s">
        <v>560</v>
      </c>
      <c r="E2439">
        <v>2511029</v>
      </c>
      <c r="F2439" t="s">
        <v>1326</v>
      </c>
      <c r="G2439">
        <v>213152</v>
      </c>
      <c r="H2439" t="s">
        <v>4236</v>
      </c>
      <c r="I2439">
        <v>53</v>
      </c>
      <c r="J2439">
        <v>151</v>
      </c>
      <c r="K2439" s="172">
        <v>35</v>
      </c>
      <c r="L2439" t="s">
        <v>4764</v>
      </c>
      <c r="M2439" t="s">
        <v>4701</v>
      </c>
      <c r="N2439" s="177"/>
      <c r="O2439" s="166"/>
    </row>
    <row r="2440" spans="1:15" ht="15" x14ac:dyDescent="0.25">
      <c r="A2440">
        <v>291760</v>
      </c>
      <c r="B2440" t="s">
        <v>31</v>
      </c>
      <c r="C2440" t="s">
        <v>440</v>
      </c>
      <c r="D2440" t="s">
        <v>889</v>
      </c>
      <c r="E2440">
        <v>7385242</v>
      </c>
      <c r="F2440" t="s">
        <v>3594</v>
      </c>
      <c r="G2440">
        <v>1500058</v>
      </c>
      <c r="H2440" t="s">
        <v>4236</v>
      </c>
      <c r="I2440">
        <v>36</v>
      </c>
      <c r="J2440">
        <v>151</v>
      </c>
      <c r="K2440" s="172">
        <v>24</v>
      </c>
      <c r="L2440" t="s">
        <v>4764</v>
      </c>
      <c r="M2440" t="s">
        <v>4701</v>
      </c>
      <c r="N2440" s="177"/>
      <c r="O2440" s="166"/>
    </row>
    <row r="2441" spans="1:15" ht="15" x14ac:dyDescent="0.25">
      <c r="A2441">
        <v>292730</v>
      </c>
      <c r="B2441" t="s">
        <v>26</v>
      </c>
      <c r="C2441" t="s">
        <v>205</v>
      </c>
      <c r="D2441" t="s">
        <v>665</v>
      </c>
      <c r="E2441">
        <v>2510464</v>
      </c>
      <c r="F2441" t="s">
        <v>2252</v>
      </c>
      <c r="G2441">
        <v>210102</v>
      </c>
      <c r="H2441" t="s">
        <v>4236</v>
      </c>
      <c r="I2441">
        <v>45</v>
      </c>
      <c r="J2441">
        <v>174</v>
      </c>
      <c r="K2441" s="172">
        <v>26</v>
      </c>
      <c r="L2441" t="s">
        <v>4764</v>
      </c>
      <c r="M2441" t="s">
        <v>4701</v>
      </c>
      <c r="N2441" s="177"/>
      <c r="O2441" s="166"/>
    </row>
    <row r="2442" spans="1:15" ht="15" x14ac:dyDescent="0.25">
      <c r="A2442">
        <v>292275</v>
      </c>
      <c r="B2442" t="s">
        <v>31</v>
      </c>
      <c r="C2442" t="s">
        <v>465</v>
      </c>
      <c r="D2442" t="s">
        <v>905</v>
      </c>
      <c r="E2442">
        <v>6029027</v>
      </c>
      <c r="F2442" t="s">
        <v>3690</v>
      </c>
      <c r="G2442">
        <v>205044</v>
      </c>
      <c r="H2442" t="s">
        <v>4236</v>
      </c>
      <c r="I2442">
        <v>49</v>
      </c>
      <c r="J2442">
        <v>172</v>
      </c>
      <c r="K2442" s="172">
        <v>28</v>
      </c>
      <c r="L2442" t="s">
        <v>4764</v>
      </c>
      <c r="M2442" t="s">
        <v>4701</v>
      </c>
      <c r="N2442" s="177"/>
      <c r="O2442" s="166"/>
    </row>
    <row r="2443" spans="1:15" ht="15" x14ac:dyDescent="0.25">
      <c r="A2443">
        <v>292030</v>
      </c>
      <c r="B2443" t="s">
        <v>30</v>
      </c>
      <c r="C2443" t="s">
        <v>332</v>
      </c>
      <c r="D2443" t="s">
        <v>785</v>
      </c>
      <c r="E2443">
        <v>2493748</v>
      </c>
      <c r="F2443" t="s">
        <v>3009</v>
      </c>
      <c r="G2443">
        <v>202479</v>
      </c>
      <c r="H2443" t="s">
        <v>4236</v>
      </c>
      <c r="I2443">
        <v>81</v>
      </c>
      <c r="J2443">
        <v>119</v>
      </c>
      <c r="K2443" s="172">
        <v>68</v>
      </c>
      <c r="L2443" t="s">
        <v>4764</v>
      </c>
      <c r="M2443" t="s">
        <v>4701</v>
      </c>
      <c r="N2443" s="177"/>
      <c r="O2443" s="166"/>
    </row>
    <row r="2444" spans="1:15" ht="15" x14ac:dyDescent="0.25">
      <c r="A2444">
        <v>290750</v>
      </c>
      <c r="B2444" t="s">
        <v>27</v>
      </c>
      <c r="C2444" t="s">
        <v>230</v>
      </c>
      <c r="D2444" t="s">
        <v>678</v>
      </c>
      <c r="E2444">
        <v>2388707</v>
      </c>
      <c r="F2444" t="s">
        <v>2350</v>
      </c>
      <c r="G2444">
        <v>187178</v>
      </c>
      <c r="H2444" t="s">
        <v>4236</v>
      </c>
      <c r="I2444">
        <v>33</v>
      </c>
      <c r="J2444">
        <v>266</v>
      </c>
      <c r="K2444" s="172">
        <v>12</v>
      </c>
      <c r="L2444" t="s">
        <v>4764</v>
      </c>
      <c r="M2444" t="s">
        <v>4701</v>
      </c>
      <c r="N2444" s="177"/>
      <c r="O2444" s="166"/>
    </row>
    <row r="2445" spans="1:15" ht="15" x14ac:dyDescent="0.25">
      <c r="A2445">
        <v>290720</v>
      </c>
      <c r="B2445" t="s">
        <v>28</v>
      </c>
      <c r="C2445" t="s">
        <v>263</v>
      </c>
      <c r="D2445" t="s">
        <v>707</v>
      </c>
      <c r="E2445">
        <v>9239588</v>
      </c>
      <c r="F2445" t="s">
        <v>2528</v>
      </c>
      <c r="G2445">
        <v>1624636</v>
      </c>
      <c r="H2445" t="s">
        <v>4236</v>
      </c>
      <c r="I2445">
        <v>33</v>
      </c>
      <c r="J2445">
        <v>107</v>
      </c>
      <c r="K2445" s="172">
        <v>31</v>
      </c>
      <c r="L2445" t="s">
        <v>4764</v>
      </c>
      <c r="M2445" t="s">
        <v>4701</v>
      </c>
      <c r="N2445" s="177"/>
      <c r="O2445" s="166"/>
    </row>
    <row r="2446" spans="1:15" ht="15" x14ac:dyDescent="0.25">
      <c r="A2446">
        <v>292285</v>
      </c>
      <c r="B2446" t="s">
        <v>23</v>
      </c>
      <c r="C2446" t="s">
        <v>69</v>
      </c>
      <c r="D2446" t="s">
        <v>532</v>
      </c>
      <c r="E2446">
        <v>3044041</v>
      </c>
      <c r="F2446" t="s">
        <v>1145</v>
      </c>
      <c r="G2446">
        <v>205117</v>
      </c>
      <c r="H2446" t="s">
        <v>4236</v>
      </c>
      <c r="I2446">
        <v>0</v>
      </c>
      <c r="J2446">
        <v>153</v>
      </c>
      <c r="K2446" s="172">
        <v>0</v>
      </c>
      <c r="L2446" t="s">
        <v>4764</v>
      </c>
      <c r="M2446" t="s">
        <v>4701</v>
      </c>
      <c r="N2446" s="177"/>
      <c r="O2446" s="166"/>
    </row>
    <row r="2447" spans="1:15" ht="15" x14ac:dyDescent="0.25">
      <c r="A2447">
        <v>291072</v>
      </c>
      <c r="B2447" t="s">
        <v>25</v>
      </c>
      <c r="C2447" t="s">
        <v>155</v>
      </c>
      <c r="D2447" t="s">
        <v>605</v>
      </c>
      <c r="E2447">
        <v>7483821</v>
      </c>
      <c r="F2447" t="s">
        <v>1628</v>
      </c>
      <c r="G2447">
        <v>1525468</v>
      </c>
      <c r="H2447" t="s">
        <v>4236</v>
      </c>
      <c r="I2447">
        <v>74</v>
      </c>
      <c r="J2447">
        <v>221</v>
      </c>
      <c r="K2447" s="172">
        <v>33</v>
      </c>
      <c r="L2447" t="s">
        <v>4764</v>
      </c>
      <c r="M2447" t="s">
        <v>4701</v>
      </c>
      <c r="N2447" s="177"/>
      <c r="O2447" s="166"/>
    </row>
    <row r="2448" spans="1:15" ht="15" x14ac:dyDescent="0.25">
      <c r="A2448">
        <v>293317</v>
      </c>
      <c r="B2448" t="s">
        <v>26</v>
      </c>
      <c r="C2448" t="s">
        <v>205</v>
      </c>
      <c r="D2448" t="s">
        <v>671</v>
      </c>
      <c r="E2448">
        <v>9726853</v>
      </c>
      <c r="F2448" t="s">
        <v>2290</v>
      </c>
      <c r="G2448">
        <v>1679198</v>
      </c>
      <c r="H2448" t="s">
        <v>4236</v>
      </c>
      <c r="I2448">
        <v>112</v>
      </c>
      <c r="J2448">
        <v>216</v>
      </c>
      <c r="K2448" s="172">
        <v>52</v>
      </c>
      <c r="L2448" t="s">
        <v>4764</v>
      </c>
      <c r="M2448" t="s">
        <v>4701</v>
      </c>
      <c r="N2448" s="177"/>
      <c r="O2448" s="166"/>
    </row>
    <row r="2449" spans="1:15" ht="15" x14ac:dyDescent="0.25">
      <c r="A2449">
        <v>291915</v>
      </c>
      <c r="B2449" t="s">
        <v>24</v>
      </c>
      <c r="C2449" t="s">
        <v>115</v>
      </c>
      <c r="D2449" t="s">
        <v>579</v>
      </c>
      <c r="E2449">
        <v>2483610</v>
      </c>
      <c r="F2449" t="s">
        <v>1461</v>
      </c>
      <c r="G2449">
        <v>1509136</v>
      </c>
      <c r="H2449" t="s">
        <v>4236</v>
      </c>
      <c r="I2449">
        <v>109</v>
      </c>
      <c r="J2449">
        <v>134</v>
      </c>
      <c r="K2449" s="172">
        <v>81</v>
      </c>
      <c r="L2449" t="s">
        <v>4764</v>
      </c>
      <c r="M2449" t="s">
        <v>4701</v>
      </c>
      <c r="N2449" s="177"/>
      <c r="O2449" s="166"/>
    </row>
    <row r="2450" spans="1:15" ht="15" x14ac:dyDescent="0.25">
      <c r="A2450">
        <v>291185</v>
      </c>
      <c r="B2450" t="s">
        <v>27</v>
      </c>
      <c r="C2450" t="s">
        <v>248</v>
      </c>
      <c r="D2450" t="s">
        <v>697</v>
      </c>
      <c r="E2450">
        <v>3283968</v>
      </c>
      <c r="F2450" t="s">
        <v>2452</v>
      </c>
      <c r="G2450">
        <v>192856</v>
      </c>
      <c r="H2450" t="s">
        <v>4236</v>
      </c>
      <c r="I2450">
        <v>100</v>
      </c>
      <c r="J2450">
        <v>198</v>
      </c>
      <c r="K2450" s="172">
        <v>51</v>
      </c>
      <c r="L2450" t="s">
        <v>4764</v>
      </c>
      <c r="M2450" t="s">
        <v>4701</v>
      </c>
      <c r="N2450" s="177"/>
      <c r="O2450" s="166"/>
    </row>
    <row r="2451" spans="1:15" ht="15" x14ac:dyDescent="0.25">
      <c r="A2451">
        <v>290590</v>
      </c>
      <c r="B2451" t="s">
        <v>28</v>
      </c>
      <c r="C2451" t="s">
        <v>263</v>
      </c>
      <c r="D2451" t="s">
        <v>705</v>
      </c>
      <c r="E2451">
        <v>9367144</v>
      </c>
      <c r="F2451" t="s">
        <v>2508</v>
      </c>
      <c r="G2451">
        <v>1636200</v>
      </c>
      <c r="H2451" t="s">
        <v>4236</v>
      </c>
      <c r="I2451">
        <v>36</v>
      </c>
      <c r="J2451">
        <v>111</v>
      </c>
      <c r="K2451" s="172">
        <v>32</v>
      </c>
      <c r="L2451" t="s">
        <v>4764</v>
      </c>
      <c r="M2451" t="s">
        <v>4701</v>
      </c>
      <c r="N2451" s="177"/>
      <c r="O2451" s="166"/>
    </row>
    <row r="2452" spans="1:15" ht="15" x14ac:dyDescent="0.25">
      <c r="A2452">
        <v>290560</v>
      </c>
      <c r="B2452" t="s">
        <v>31</v>
      </c>
      <c r="C2452" t="s">
        <v>417</v>
      </c>
      <c r="D2452" t="s">
        <v>855</v>
      </c>
      <c r="E2452">
        <v>2771160</v>
      </c>
      <c r="F2452" t="s">
        <v>4109</v>
      </c>
      <c r="G2452">
        <v>184314</v>
      </c>
      <c r="H2452" t="s">
        <v>4236</v>
      </c>
      <c r="I2452">
        <v>94</v>
      </c>
      <c r="J2452">
        <v>176</v>
      </c>
      <c r="K2452" s="172">
        <v>53</v>
      </c>
      <c r="L2452" t="s">
        <v>4764</v>
      </c>
      <c r="M2452" t="s">
        <v>4701</v>
      </c>
      <c r="N2452" s="177"/>
      <c r="O2452" s="166"/>
    </row>
    <row r="2453" spans="1:15" ht="15" x14ac:dyDescent="0.25">
      <c r="A2453">
        <v>291990</v>
      </c>
      <c r="B2453" t="s">
        <v>28</v>
      </c>
      <c r="C2453" t="s">
        <v>274</v>
      </c>
      <c r="D2453" t="s">
        <v>719</v>
      </c>
      <c r="E2453">
        <v>2492822</v>
      </c>
      <c r="F2453" t="s">
        <v>2636</v>
      </c>
      <c r="G2453">
        <v>202134</v>
      </c>
      <c r="H2453" t="s">
        <v>4236</v>
      </c>
      <c r="I2453">
        <v>145</v>
      </c>
      <c r="J2453">
        <v>219</v>
      </c>
      <c r="K2453" s="172">
        <v>66</v>
      </c>
      <c r="L2453" t="s">
        <v>4764</v>
      </c>
      <c r="M2453" t="s">
        <v>4701</v>
      </c>
      <c r="N2453" s="177"/>
      <c r="O2453" s="166"/>
    </row>
    <row r="2454" spans="1:15" ht="15" x14ac:dyDescent="0.25">
      <c r="A2454">
        <v>291160</v>
      </c>
      <c r="B2454" t="s">
        <v>26</v>
      </c>
      <c r="C2454" t="s">
        <v>185</v>
      </c>
      <c r="D2454" t="s">
        <v>635</v>
      </c>
      <c r="E2454">
        <v>7405944</v>
      </c>
      <c r="F2454" t="s">
        <v>1956</v>
      </c>
      <c r="G2454">
        <v>1503898</v>
      </c>
      <c r="H2454" t="s">
        <v>4236</v>
      </c>
      <c r="I2454">
        <v>163</v>
      </c>
      <c r="J2454">
        <v>266</v>
      </c>
      <c r="K2454" s="172">
        <v>61</v>
      </c>
      <c r="L2454" t="s">
        <v>4764</v>
      </c>
      <c r="M2454" t="s">
        <v>4701</v>
      </c>
      <c r="N2454" s="177"/>
      <c r="O2454" s="166"/>
    </row>
    <row r="2455" spans="1:15" ht="15" x14ac:dyDescent="0.25">
      <c r="A2455">
        <v>290680</v>
      </c>
      <c r="B2455" t="s">
        <v>23</v>
      </c>
      <c r="C2455" t="s">
        <v>95</v>
      </c>
      <c r="D2455" t="s">
        <v>551</v>
      </c>
      <c r="E2455">
        <v>3903494</v>
      </c>
      <c r="F2455" t="s">
        <v>1261</v>
      </c>
      <c r="G2455">
        <v>186112</v>
      </c>
      <c r="H2455" t="s">
        <v>4236</v>
      </c>
      <c r="I2455">
        <v>89</v>
      </c>
      <c r="J2455">
        <v>178</v>
      </c>
      <c r="K2455" s="172">
        <v>50</v>
      </c>
      <c r="L2455" t="s">
        <v>4764</v>
      </c>
      <c r="M2455" t="s">
        <v>4701</v>
      </c>
      <c r="N2455" s="177"/>
      <c r="O2455" s="166"/>
    </row>
    <row r="2456" spans="1:15" ht="15" x14ac:dyDescent="0.25">
      <c r="A2456">
        <v>292400</v>
      </c>
      <c r="B2456" t="s">
        <v>28</v>
      </c>
      <c r="C2456" t="s">
        <v>274</v>
      </c>
      <c r="D2456" t="s">
        <v>720</v>
      </c>
      <c r="E2456">
        <v>2533529</v>
      </c>
      <c r="F2456" t="s">
        <v>2645</v>
      </c>
      <c r="G2456">
        <v>206172</v>
      </c>
      <c r="H2456" t="s">
        <v>4236</v>
      </c>
      <c r="I2456">
        <v>78</v>
      </c>
      <c r="J2456">
        <v>399</v>
      </c>
      <c r="K2456" s="172">
        <v>20</v>
      </c>
      <c r="L2456" t="s">
        <v>4764</v>
      </c>
      <c r="M2456" t="s">
        <v>4701</v>
      </c>
      <c r="N2456" s="177"/>
      <c r="O2456" s="166"/>
    </row>
    <row r="2457" spans="1:15" ht="15" x14ac:dyDescent="0.25">
      <c r="A2457">
        <v>293075</v>
      </c>
      <c r="B2457" t="s">
        <v>29</v>
      </c>
      <c r="C2457" t="s">
        <v>319</v>
      </c>
      <c r="D2457" t="s">
        <v>768</v>
      </c>
      <c r="E2457">
        <v>5113318</v>
      </c>
      <c r="F2457" t="s">
        <v>4795</v>
      </c>
      <c r="G2457">
        <v>216623</v>
      </c>
      <c r="H2457" t="s">
        <v>4236</v>
      </c>
      <c r="I2457">
        <v>13</v>
      </c>
      <c r="J2457">
        <v>107</v>
      </c>
      <c r="K2457" s="172">
        <v>12</v>
      </c>
      <c r="L2457" t="s">
        <v>4764</v>
      </c>
      <c r="M2457" t="s">
        <v>4701</v>
      </c>
      <c r="N2457" s="177"/>
      <c r="O2457" s="166"/>
    </row>
    <row r="2458" spans="1:15" ht="15" x14ac:dyDescent="0.25">
      <c r="A2458">
        <v>290620</v>
      </c>
      <c r="B2458" t="s">
        <v>24</v>
      </c>
      <c r="C2458" t="s">
        <v>115</v>
      </c>
      <c r="D2458" t="s">
        <v>570</v>
      </c>
      <c r="E2458">
        <v>2387298</v>
      </c>
      <c r="F2458" t="s">
        <v>1397</v>
      </c>
      <c r="G2458">
        <v>185515</v>
      </c>
      <c r="H2458" t="s">
        <v>4236</v>
      </c>
      <c r="I2458">
        <v>46</v>
      </c>
      <c r="J2458">
        <v>122</v>
      </c>
      <c r="K2458" s="172">
        <v>38</v>
      </c>
      <c r="L2458" t="s">
        <v>4764</v>
      </c>
      <c r="M2458" t="s">
        <v>4701</v>
      </c>
      <c r="N2458" s="177"/>
      <c r="O2458" s="166"/>
    </row>
    <row r="2459" spans="1:15" ht="15" x14ac:dyDescent="0.25">
      <c r="A2459">
        <v>293245</v>
      </c>
      <c r="B2459" t="s">
        <v>24</v>
      </c>
      <c r="C2459" t="s">
        <v>134</v>
      </c>
      <c r="D2459" t="s">
        <v>600</v>
      </c>
      <c r="E2459">
        <v>2525518</v>
      </c>
      <c r="F2459" t="s">
        <v>997</v>
      </c>
      <c r="G2459">
        <v>1640364</v>
      </c>
      <c r="H2459" t="s">
        <v>4236</v>
      </c>
      <c r="I2459">
        <v>25</v>
      </c>
      <c r="J2459">
        <v>107</v>
      </c>
      <c r="K2459" s="172">
        <v>23</v>
      </c>
      <c r="L2459" t="s">
        <v>4764</v>
      </c>
      <c r="M2459" t="s">
        <v>4701</v>
      </c>
      <c r="N2459" s="177"/>
      <c r="O2459" s="166"/>
    </row>
    <row r="2460" spans="1:15" ht="15" x14ac:dyDescent="0.25">
      <c r="A2460">
        <v>291080</v>
      </c>
      <c r="B2460" t="s">
        <v>23</v>
      </c>
      <c r="C2460" t="s">
        <v>37</v>
      </c>
      <c r="D2460" t="s">
        <v>502</v>
      </c>
      <c r="E2460">
        <v>2505533</v>
      </c>
      <c r="F2460" t="s">
        <v>4150</v>
      </c>
      <c r="G2460">
        <v>2216698</v>
      </c>
      <c r="H2460" t="s">
        <v>4236</v>
      </c>
      <c r="I2460">
        <v>51</v>
      </c>
      <c r="J2460">
        <v>170</v>
      </c>
      <c r="K2460" s="172">
        <v>30</v>
      </c>
      <c r="L2460" t="s">
        <v>4764</v>
      </c>
      <c r="M2460" t="s">
        <v>4701</v>
      </c>
      <c r="N2460" s="177"/>
      <c r="O2460" s="166"/>
    </row>
    <row r="2461" spans="1:15" ht="15" x14ac:dyDescent="0.25">
      <c r="A2461">
        <v>292440</v>
      </c>
      <c r="B2461" t="s">
        <v>28</v>
      </c>
      <c r="C2461" t="s">
        <v>263</v>
      </c>
      <c r="D2461" t="s">
        <v>710</v>
      </c>
      <c r="E2461">
        <v>103888</v>
      </c>
      <c r="F2461" t="s">
        <v>3884</v>
      </c>
      <c r="G2461">
        <v>1715100</v>
      </c>
      <c r="H2461" t="s">
        <v>4237</v>
      </c>
      <c r="I2461">
        <v>5</v>
      </c>
      <c r="J2461">
        <v>11</v>
      </c>
      <c r="K2461" s="172">
        <v>45</v>
      </c>
      <c r="L2461" t="s">
        <v>4764</v>
      </c>
      <c r="M2461" t="s">
        <v>4701</v>
      </c>
      <c r="N2461" s="177"/>
      <c r="O2461" s="166"/>
    </row>
    <row r="2462" spans="1:15" ht="15" x14ac:dyDescent="0.25">
      <c r="A2462">
        <v>292680</v>
      </c>
      <c r="B2462" t="s">
        <v>30</v>
      </c>
      <c r="C2462" t="s">
        <v>356</v>
      </c>
      <c r="D2462" t="s">
        <v>808</v>
      </c>
      <c r="E2462">
        <v>219347</v>
      </c>
      <c r="F2462" t="s">
        <v>4738</v>
      </c>
      <c r="G2462">
        <v>2418606</v>
      </c>
      <c r="H2462" t="s">
        <v>4236</v>
      </c>
      <c r="I2462">
        <v>6</v>
      </c>
      <c r="J2462">
        <v>8</v>
      </c>
      <c r="K2462" s="172">
        <v>75</v>
      </c>
      <c r="L2462" t="s">
        <v>4764</v>
      </c>
      <c r="M2462" t="s">
        <v>4613</v>
      </c>
      <c r="N2462" s="177"/>
      <c r="O2462" s="166"/>
    </row>
    <row r="2463" spans="1:15" ht="15" x14ac:dyDescent="0.25">
      <c r="A2463">
        <v>292150</v>
      </c>
      <c r="B2463" t="s">
        <v>23</v>
      </c>
      <c r="C2463" t="s">
        <v>95</v>
      </c>
      <c r="D2463" t="s">
        <v>555</v>
      </c>
      <c r="E2463">
        <v>5995000</v>
      </c>
      <c r="F2463" t="s">
        <v>1296</v>
      </c>
      <c r="G2463">
        <v>203785</v>
      </c>
      <c r="H2463" t="s">
        <v>4236</v>
      </c>
      <c r="I2463">
        <v>1</v>
      </c>
      <c r="J2463">
        <v>199</v>
      </c>
      <c r="K2463" s="172">
        <v>1</v>
      </c>
      <c r="L2463" t="s">
        <v>4764</v>
      </c>
      <c r="M2463" t="s">
        <v>4701</v>
      </c>
      <c r="N2463" s="177"/>
      <c r="O2463" s="166"/>
    </row>
    <row r="2464" spans="1:15" ht="15" x14ac:dyDescent="0.25">
      <c r="A2464">
        <v>291620</v>
      </c>
      <c r="B2464" t="s">
        <v>31</v>
      </c>
      <c r="C2464" t="s">
        <v>417</v>
      </c>
      <c r="D2464" t="s">
        <v>864</v>
      </c>
      <c r="E2464">
        <v>2414643</v>
      </c>
      <c r="F2464" t="s">
        <v>3480</v>
      </c>
      <c r="G2464">
        <v>197386</v>
      </c>
      <c r="H2464" t="s">
        <v>4236</v>
      </c>
      <c r="I2464">
        <v>108</v>
      </c>
      <c r="J2464">
        <v>216</v>
      </c>
      <c r="K2464" s="172">
        <v>50</v>
      </c>
      <c r="L2464" t="s">
        <v>4764</v>
      </c>
      <c r="M2464" t="s">
        <v>4701</v>
      </c>
      <c r="N2464" s="177"/>
      <c r="O2464" s="166"/>
    </row>
    <row r="2465" spans="1:15" ht="15" x14ac:dyDescent="0.25">
      <c r="A2465">
        <v>293300</v>
      </c>
      <c r="B2465" t="s">
        <v>23</v>
      </c>
      <c r="C2465" t="s">
        <v>95</v>
      </c>
      <c r="D2465" t="s">
        <v>565</v>
      </c>
      <c r="E2465">
        <v>873357</v>
      </c>
      <c r="F2465" t="s">
        <v>1100</v>
      </c>
      <c r="G2465">
        <v>2206382</v>
      </c>
      <c r="H2465" t="s">
        <v>4236</v>
      </c>
      <c r="I2465">
        <v>41</v>
      </c>
      <c r="J2465">
        <v>224</v>
      </c>
      <c r="K2465" s="172">
        <v>18</v>
      </c>
      <c r="L2465" t="s">
        <v>4764</v>
      </c>
      <c r="M2465" t="s">
        <v>4701</v>
      </c>
      <c r="N2465" s="177"/>
      <c r="O2465" s="166"/>
    </row>
    <row r="2466" spans="1:15" ht="15" x14ac:dyDescent="0.25">
      <c r="A2466">
        <v>293015</v>
      </c>
      <c r="B2466" t="s">
        <v>29</v>
      </c>
      <c r="C2466" t="s">
        <v>319</v>
      </c>
      <c r="D2466" t="s">
        <v>766</v>
      </c>
      <c r="E2466">
        <v>785075</v>
      </c>
      <c r="F2466" t="s">
        <v>4122</v>
      </c>
      <c r="G2466">
        <v>2187825</v>
      </c>
      <c r="H2466" t="s">
        <v>4237</v>
      </c>
      <c r="I2466">
        <v>40</v>
      </c>
      <c r="J2466">
        <v>181</v>
      </c>
      <c r="K2466" s="172">
        <v>22</v>
      </c>
      <c r="L2466" t="s">
        <v>4764</v>
      </c>
      <c r="M2466" t="s">
        <v>4701</v>
      </c>
      <c r="N2466" s="177"/>
      <c r="O2466" s="166"/>
    </row>
    <row r="2467" spans="1:15" ht="15" x14ac:dyDescent="0.25">
      <c r="A2467">
        <v>290150</v>
      </c>
      <c r="B2467" t="s">
        <v>23</v>
      </c>
      <c r="C2467" t="s">
        <v>37</v>
      </c>
      <c r="D2467" t="s">
        <v>495</v>
      </c>
      <c r="E2467">
        <v>2800462</v>
      </c>
      <c r="F2467" t="s">
        <v>921</v>
      </c>
      <c r="G2467">
        <v>180254</v>
      </c>
      <c r="H2467" t="s">
        <v>4236</v>
      </c>
      <c r="I2467">
        <v>82</v>
      </c>
      <c r="J2467">
        <v>227</v>
      </c>
      <c r="K2467" s="172">
        <v>36</v>
      </c>
      <c r="L2467" t="s">
        <v>4764</v>
      </c>
      <c r="M2467" t="s">
        <v>4701</v>
      </c>
      <c r="N2467" s="177"/>
      <c r="O2467" s="166"/>
    </row>
    <row r="2468" spans="1:15" ht="15" x14ac:dyDescent="0.25">
      <c r="A2468">
        <v>290800</v>
      </c>
      <c r="B2468" t="s">
        <v>31</v>
      </c>
      <c r="C2468" t="s">
        <v>417</v>
      </c>
      <c r="D2468" t="s">
        <v>856</v>
      </c>
      <c r="E2468">
        <v>2388804</v>
      </c>
      <c r="F2468" t="s">
        <v>4090</v>
      </c>
      <c r="G2468">
        <v>187518</v>
      </c>
      <c r="H2468" t="s">
        <v>4236</v>
      </c>
      <c r="I2468">
        <v>199</v>
      </c>
      <c r="J2468">
        <v>367</v>
      </c>
      <c r="K2468" s="172">
        <v>54</v>
      </c>
      <c r="L2468" t="s">
        <v>4764</v>
      </c>
      <c r="M2468" t="s">
        <v>4701</v>
      </c>
      <c r="N2468" s="177"/>
      <c r="O2468" s="166"/>
    </row>
    <row r="2469" spans="1:15" ht="15" x14ac:dyDescent="0.25">
      <c r="A2469">
        <v>292250</v>
      </c>
      <c r="B2469" t="s">
        <v>26</v>
      </c>
      <c r="C2469" t="s">
        <v>205</v>
      </c>
      <c r="D2469" t="s">
        <v>663</v>
      </c>
      <c r="E2469">
        <v>3035573</v>
      </c>
      <c r="F2469" t="s">
        <v>2236</v>
      </c>
      <c r="G2469">
        <v>204722</v>
      </c>
      <c r="H2469" t="s">
        <v>4236</v>
      </c>
      <c r="I2469">
        <v>115</v>
      </c>
      <c r="J2469">
        <v>225</v>
      </c>
      <c r="K2469" s="172">
        <v>51</v>
      </c>
      <c r="L2469" t="s">
        <v>4764</v>
      </c>
      <c r="M2469" t="s">
        <v>4701</v>
      </c>
      <c r="N2469" s="177"/>
      <c r="O2469" s="166"/>
    </row>
    <row r="2470" spans="1:15" ht="15" x14ac:dyDescent="0.25">
      <c r="A2470">
        <v>292380</v>
      </c>
      <c r="B2470" t="s">
        <v>27</v>
      </c>
      <c r="C2470" t="s">
        <v>248</v>
      </c>
      <c r="D2470" t="s">
        <v>701</v>
      </c>
      <c r="E2470">
        <v>3634345</v>
      </c>
      <c r="F2470" t="s">
        <v>1095</v>
      </c>
      <c r="G2470">
        <v>2286009</v>
      </c>
      <c r="H2470" t="s">
        <v>4236</v>
      </c>
      <c r="I2470">
        <v>129</v>
      </c>
      <c r="J2470">
        <v>151</v>
      </c>
      <c r="K2470" s="172">
        <v>85</v>
      </c>
      <c r="L2470" t="s">
        <v>4764</v>
      </c>
      <c r="M2470" t="s">
        <v>4701</v>
      </c>
      <c r="N2470" s="177"/>
      <c r="O2470" s="166"/>
    </row>
    <row r="2471" spans="1:15" ht="15" x14ac:dyDescent="0.25">
      <c r="A2471">
        <v>292740</v>
      </c>
      <c r="B2471" t="s">
        <v>26</v>
      </c>
      <c r="C2471" t="s">
        <v>195</v>
      </c>
      <c r="D2471" t="s">
        <v>644</v>
      </c>
      <c r="E2471">
        <v>3746771</v>
      </c>
      <c r="F2471" t="s">
        <v>3930</v>
      </c>
      <c r="G2471">
        <v>2225476</v>
      </c>
      <c r="H2471" t="s">
        <v>4237</v>
      </c>
      <c r="I2471">
        <v>79</v>
      </c>
      <c r="J2471">
        <v>200</v>
      </c>
      <c r="K2471" s="172">
        <v>40</v>
      </c>
      <c r="L2471" t="s">
        <v>4764</v>
      </c>
      <c r="M2471" t="s">
        <v>4701</v>
      </c>
      <c r="N2471" s="177"/>
      <c r="O2471" s="166"/>
    </row>
    <row r="2472" spans="1:15" ht="15" x14ac:dyDescent="0.25">
      <c r="A2472">
        <v>291780</v>
      </c>
      <c r="B2472" t="s">
        <v>26</v>
      </c>
      <c r="C2472" t="s">
        <v>205</v>
      </c>
      <c r="D2472" t="s">
        <v>657</v>
      </c>
      <c r="E2472">
        <v>2469847</v>
      </c>
      <c r="F2472" t="s">
        <v>2206</v>
      </c>
      <c r="G2472">
        <v>199036</v>
      </c>
      <c r="H2472" t="s">
        <v>4236</v>
      </c>
      <c r="I2472">
        <v>94</v>
      </c>
      <c r="J2472">
        <v>411</v>
      </c>
      <c r="K2472" s="172">
        <v>23</v>
      </c>
      <c r="L2472" t="s">
        <v>4764</v>
      </c>
      <c r="M2472" t="s">
        <v>4701</v>
      </c>
      <c r="N2472" s="177"/>
      <c r="O2472" s="166"/>
    </row>
    <row r="2473" spans="1:15" ht="15" x14ac:dyDescent="0.25">
      <c r="A2473">
        <v>292200</v>
      </c>
      <c r="B2473" t="s">
        <v>25</v>
      </c>
      <c r="C2473" t="s">
        <v>164</v>
      </c>
      <c r="D2473" t="s">
        <v>620</v>
      </c>
      <c r="E2473">
        <v>2498812</v>
      </c>
      <c r="F2473" t="s">
        <v>1756</v>
      </c>
      <c r="G2473">
        <v>204218</v>
      </c>
      <c r="H2473" t="s">
        <v>4236</v>
      </c>
      <c r="I2473">
        <v>111</v>
      </c>
      <c r="J2473">
        <v>194</v>
      </c>
      <c r="K2473" s="172">
        <v>57</v>
      </c>
      <c r="L2473" t="s">
        <v>4764</v>
      </c>
      <c r="M2473" t="s">
        <v>4701</v>
      </c>
      <c r="N2473" s="177"/>
      <c r="O2473" s="166"/>
    </row>
    <row r="2474" spans="1:15" ht="15" x14ac:dyDescent="0.25">
      <c r="A2474">
        <v>290460</v>
      </c>
      <c r="B2474" t="s">
        <v>30</v>
      </c>
      <c r="C2474" t="s">
        <v>332</v>
      </c>
      <c r="D2474" t="s">
        <v>773</v>
      </c>
      <c r="E2474">
        <v>2771853</v>
      </c>
      <c r="F2474" t="s">
        <v>2960</v>
      </c>
      <c r="G2474">
        <v>2279274</v>
      </c>
      <c r="H2474" t="s">
        <v>4236</v>
      </c>
      <c r="I2474">
        <v>76</v>
      </c>
      <c r="J2474">
        <v>134</v>
      </c>
      <c r="K2474" s="172">
        <v>57</v>
      </c>
      <c r="L2474" t="s">
        <v>4764</v>
      </c>
      <c r="M2474" t="s">
        <v>4701</v>
      </c>
      <c r="N2474" s="177"/>
      <c r="O2474" s="166"/>
    </row>
    <row r="2475" spans="1:15" ht="15" x14ac:dyDescent="0.25">
      <c r="A2475">
        <v>292150</v>
      </c>
      <c r="B2475" t="s">
        <v>23</v>
      </c>
      <c r="C2475" t="s">
        <v>95</v>
      </c>
      <c r="D2475" t="s">
        <v>555</v>
      </c>
      <c r="E2475">
        <v>4028767</v>
      </c>
      <c r="F2475" t="s">
        <v>4087</v>
      </c>
      <c r="G2475">
        <v>203726</v>
      </c>
      <c r="H2475" t="s">
        <v>4236</v>
      </c>
      <c r="I2475">
        <v>28</v>
      </c>
      <c r="J2475">
        <v>145</v>
      </c>
      <c r="K2475" s="172">
        <v>19</v>
      </c>
      <c r="L2475" t="s">
        <v>4764</v>
      </c>
      <c r="M2475" t="s">
        <v>4701</v>
      </c>
      <c r="N2475" s="177"/>
      <c r="O2475" s="166"/>
    </row>
    <row r="2476" spans="1:15" ht="15" x14ac:dyDescent="0.25">
      <c r="A2476">
        <v>292500</v>
      </c>
      <c r="B2476" t="s">
        <v>30</v>
      </c>
      <c r="C2476" t="s">
        <v>333</v>
      </c>
      <c r="D2476" t="s">
        <v>837</v>
      </c>
      <c r="E2476">
        <v>2644908</v>
      </c>
      <c r="F2476" t="s">
        <v>3280</v>
      </c>
      <c r="G2476">
        <v>1597280</v>
      </c>
      <c r="H2476" t="s">
        <v>4236</v>
      </c>
      <c r="I2476">
        <v>127</v>
      </c>
      <c r="J2476">
        <v>230</v>
      </c>
      <c r="K2476" s="172">
        <v>55</v>
      </c>
      <c r="L2476" t="s">
        <v>4764</v>
      </c>
      <c r="M2476" t="s">
        <v>4701</v>
      </c>
      <c r="N2476" s="177"/>
      <c r="O2476" s="166"/>
    </row>
    <row r="2477" spans="1:15" ht="15" x14ac:dyDescent="0.25">
      <c r="A2477">
        <v>293350</v>
      </c>
      <c r="B2477" t="s">
        <v>31</v>
      </c>
      <c r="C2477" t="s">
        <v>465</v>
      </c>
      <c r="D2477" t="s">
        <v>910</v>
      </c>
      <c r="E2477">
        <v>2526212</v>
      </c>
      <c r="F2477" t="s">
        <v>3715</v>
      </c>
      <c r="G2477">
        <v>220175</v>
      </c>
      <c r="H2477" t="s">
        <v>4236</v>
      </c>
      <c r="I2477">
        <v>45</v>
      </c>
      <c r="J2477">
        <v>192</v>
      </c>
      <c r="K2477" s="172">
        <v>23</v>
      </c>
      <c r="L2477" t="s">
        <v>4764</v>
      </c>
      <c r="M2477" t="s">
        <v>4701</v>
      </c>
      <c r="N2477" s="177"/>
      <c r="O2477" s="166"/>
    </row>
    <row r="2478" spans="1:15" ht="15" x14ac:dyDescent="0.25">
      <c r="A2478">
        <v>291650</v>
      </c>
      <c r="B2478" t="s">
        <v>27</v>
      </c>
      <c r="C2478" t="s">
        <v>230</v>
      </c>
      <c r="D2478" t="s">
        <v>684</v>
      </c>
      <c r="E2478">
        <v>48062</v>
      </c>
      <c r="F2478" t="s">
        <v>3836</v>
      </c>
      <c r="G2478">
        <v>2000148</v>
      </c>
      <c r="H2478" t="s">
        <v>4236</v>
      </c>
      <c r="I2478">
        <v>65</v>
      </c>
      <c r="J2478">
        <v>147</v>
      </c>
      <c r="K2478" s="172">
        <v>44</v>
      </c>
      <c r="L2478" t="s">
        <v>4764</v>
      </c>
      <c r="M2478" t="s">
        <v>4701</v>
      </c>
      <c r="N2478" s="177"/>
      <c r="O2478" s="166"/>
    </row>
    <row r="2479" spans="1:15" ht="15" x14ac:dyDescent="0.25">
      <c r="A2479">
        <v>292740</v>
      </c>
      <c r="B2479" t="s">
        <v>26</v>
      </c>
      <c r="C2479" t="s">
        <v>195</v>
      </c>
      <c r="D2479" t="s">
        <v>644</v>
      </c>
      <c r="E2479">
        <v>28487</v>
      </c>
      <c r="F2479" t="s">
        <v>4204</v>
      </c>
      <c r="G2479">
        <v>2225697</v>
      </c>
      <c r="H2479" t="s">
        <v>4237</v>
      </c>
      <c r="I2479">
        <v>206</v>
      </c>
      <c r="J2479">
        <v>314</v>
      </c>
      <c r="K2479" s="172">
        <v>66</v>
      </c>
      <c r="L2479" t="s">
        <v>4764</v>
      </c>
      <c r="M2479" t="s">
        <v>4701</v>
      </c>
      <c r="N2479" s="177"/>
      <c r="O2479" s="166"/>
    </row>
    <row r="2480" spans="1:15" ht="15" x14ac:dyDescent="0.25">
      <c r="A2480">
        <v>292620</v>
      </c>
      <c r="B2480" t="s">
        <v>29</v>
      </c>
      <c r="C2480" t="s">
        <v>292</v>
      </c>
      <c r="D2480" t="s">
        <v>743</v>
      </c>
      <c r="E2480">
        <v>5697115</v>
      </c>
      <c r="F2480" t="s">
        <v>2755</v>
      </c>
      <c r="G2480">
        <v>209082</v>
      </c>
      <c r="H2480" t="s">
        <v>4236</v>
      </c>
      <c r="I2480">
        <v>60</v>
      </c>
      <c r="J2480">
        <v>163</v>
      </c>
      <c r="K2480" s="172">
        <v>37</v>
      </c>
      <c r="L2480" t="s">
        <v>4764</v>
      </c>
      <c r="M2480" t="s">
        <v>4701</v>
      </c>
      <c r="N2480" s="177"/>
      <c r="O2480" s="166"/>
    </row>
    <row r="2481" spans="1:15" ht="15" x14ac:dyDescent="0.25">
      <c r="A2481">
        <v>291800</v>
      </c>
      <c r="B2481" t="s">
        <v>31</v>
      </c>
      <c r="C2481" t="s">
        <v>440</v>
      </c>
      <c r="D2481" t="s">
        <v>890</v>
      </c>
      <c r="E2481">
        <v>2400715</v>
      </c>
      <c r="F2481" t="s">
        <v>3841</v>
      </c>
      <c r="G2481">
        <v>2170345</v>
      </c>
      <c r="H2481" t="s">
        <v>4237</v>
      </c>
      <c r="I2481">
        <v>5</v>
      </c>
      <c r="J2481">
        <v>40</v>
      </c>
      <c r="K2481" s="172">
        <v>13</v>
      </c>
      <c r="L2481" t="s">
        <v>4764</v>
      </c>
      <c r="M2481" t="s">
        <v>4701</v>
      </c>
      <c r="N2481" s="177"/>
      <c r="O2481" s="166"/>
    </row>
    <row r="2482" spans="1:15" ht="15" x14ac:dyDescent="0.25">
      <c r="A2482">
        <v>292305</v>
      </c>
      <c r="B2482" t="s">
        <v>27</v>
      </c>
      <c r="C2482" t="s">
        <v>248</v>
      </c>
      <c r="D2482" t="s">
        <v>699</v>
      </c>
      <c r="E2482">
        <v>2507609</v>
      </c>
      <c r="F2482" t="s">
        <v>2185</v>
      </c>
      <c r="G2482">
        <v>2246848</v>
      </c>
      <c r="H2482" t="s">
        <v>4237</v>
      </c>
      <c r="I2482">
        <v>0</v>
      </c>
      <c r="J2482">
        <v>3</v>
      </c>
      <c r="K2482" s="172">
        <v>0</v>
      </c>
      <c r="L2482" t="s">
        <v>4764</v>
      </c>
      <c r="M2482" t="s">
        <v>4701</v>
      </c>
      <c r="N2482" s="177"/>
      <c r="O2482" s="166"/>
    </row>
    <row r="2483" spans="1:15" ht="15" x14ac:dyDescent="0.25">
      <c r="A2483">
        <v>290820</v>
      </c>
      <c r="B2483" t="s">
        <v>26</v>
      </c>
      <c r="C2483" t="s">
        <v>185</v>
      </c>
      <c r="D2483" t="s">
        <v>633</v>
      </c>
      <c r="E2483">
        <v>7090919</v>
      </c>
      <c r="F2483" t="s">
        <v>4061</v>
      </c>
      <c r="G2483">
        <v>187704</v>
      </c>
      <c r="H2483" t="s">
        <v>4236</v>
      </c>
      <c r="I2483">
        <v>62</v>
      </c>
      <c r="J2483">
        <v>213</v>
      </c>
      <c r="K2483" s="172">
        <v>29</v>
      </c>
      <c r="L2483" t="s">
        <v>4764</v>
      </c>
      <c r="M2483" t="s">
        <v>4701</v>
      </c>
      <c r="N2483" s="177"/>
      <c r="O2483" s="166"/>
    </row>
    <row r="2484" spans="1:15" ht="15" x14ac:dyDescent="0.25">
      <c r="A2484">
        <v>291465</v>
      </c>
      <c r="B2484" t="s">
        <v>25</v>
      </c>
      <c r="C2484" t="s">
        <v>155</v>
      </c>
      <c r="D2484" t="s">
        <v>607</v>
      </c>
      <c r="E2484">
        <v>4026934</v>
      </c>
      <c r="F2484" t="s">
        <v>1643</v>
      </c>
      <c r="G2484">
        <v>195537</v>
      </c>
      <c r="H2484" t="s">
        <v>4236</v>
      </c>
      <c r="I2484">
        <v>10</v>
      </c>
      <c r="J2484">
        <v>163</v>
      </c>
      <c r="K2484" s="172">
        <v>6</v>
      </c>
      <c r="L2484" t="s">
        <v>4764</v>
      </c>
      <c r="M2484" t="s">
        <v>4701</v>
      </c>
      <c r="N2484" s="177"/>
      <c r="O2484" s="166"/>
    </row>
    <row r="2485" spans="1:15" ht="15" x14ac:dyDescent="0.25">
      <c r="A2485">
        <v>290760</v>
      </c>
      <c r="B2485" t="s">
        <v>24</v>
      </c>
      <c r="C2485" t="s">
        <v>115</v>
      </c>
      <c r="D2485" t="s">
        <v>571</v>
      </c>
      <c r="E2485">
        <v>2389436</v>
      </c>
      <c r="F2485" t="s">
        <v>1404</v>
      </c>
      <c r="G2485">
        <v>187259</v>
      </c>
      <c r="H2485" t="s">
        <v>4236</v>
      </c>
      <c r="I2485">
        <v>85</v>
      </c>
      <c r="J2485">
        <v>212</v>
      </c>
      <c r="K2485" s="172">
        <v>40</v>
      </c>
      <c r="L2485" t="s">
        <v>4764</v>
      </c>
      <c r="M2485" t="s">
        <v>4701</v>
      </c>
      <c r="N2485" s="177"/>
      <c r="O2485" s="166"/>
    </row>
    <row r="2486" spans="1:15" ht="15" x14ac:dyDescent="0.25">
      <c r="A2486">
        <v>291840</v>
      </c>
      <c r="B2486" t="s">
        <v>28</v>
      </c>
      <c r="C2486" t="s">
        <v>263</v>
      </c>
      <c r="D2486" t="s">
        <v>709</v>
      </c>
      <c r="E2486">
        <v>5921686</v>
      </c>
      <c r="F2486" t="s">
        <v>2581</v>
      </c>
      <c r="G2486">
        <v>200492</v>
      </c>
      <c r="H2486" t="s">
        <v>4236</v>
      </c>
      <c r="I2486">
        <v>48</v>
      </c>
      <c r="J2486">
        <v>220</v>
      </c>
      <c r="K2486" s="172">
        <v>22</v>
      </c>
      <c r="L2486" t="s">
        <v>4764</v>
      </c>
      <c r="M2486" t="s">
        <v>4701</v>
      </c>
      <c r="N2486" s="177"/>
      <c r="O2486" s="166"/>
    </row>
    <row r="2487" spans="1:15" ht="15" x14ac:dyDescent="0.25">
      <c r="A2487">
        <v>290520</v>
      </c>
      <c r="B2487" t="s">
        <v>30</v>
      </c>
      <c r="C2487" t="s">
        <v>356</v>
      </c>
      <c r="D2487" t="s">
        <v>791</v>
      </c>
      <c r="E2487">
        <v>273759</v>
      </c>
      <c r="F2487" t="s">
        <v>3769</v>
      </c>
      <c r="G2487">
        <v>2107171</v>
      </c>
      <c r="H2487" t="s">
        <v>4236</v>
      </c>
      <c r="I2487">
        <v>17</v>
      </c>
      <c r="J2487">
        <v>179</v>
      </c>
      <c r="K2487" s="172">
        <v>9</v>
      </c>
      <c r="L2487" t="s">
        <v>4764</v>
      </c>
      <c r="M2487" t="s">
        <v>4701</v>
      </c>
      <c r="N2487" s="177"/>
      <c r="O2487" s="166"/>
    </row>
    <row r="2488" spans="1:15" ht="15" x14ac:dyDescent="0.25">
      <c r="A2488">
        <v>291875</v>
      </c>
      <c r="B2488" t="s">
        <v>30</v>
      </c>
      <c r="C2488" t="s">
        <v>356</v>
      </c>
      <c r="D2488" t="s">
        <v>800</v>
      </c>
      <c r="E2488">
        <v>4028201</v>
      </c>
      <c r="F2488" t="s">
        <v>3106</v>
      </c>
      <c r="G2488">
        <v>200778</v>
      </c>
      <c r="H2488" t="s">
        <v>4236</v>
      </c>
      <c r="I2488">
        <v>15</v>
      </c>
      <c r="J2488">
        <v>162</v>
      </c>
      <c r="K2488" s="172">
        <v>9</v>
      </c>
      <c r="L2488" t="s">
        <v>4764</v>
      </c>
      <c r="M2488" t="s">
        <v>4701</v>
      </c>
      <c r="N2488" s="177"/>
      <c r="O2488" s="166"/>
    </row>
    <row r="2489" spans="1:15" ht="15" x14ac:dyDescent="0.25">
      <c r="A2489">
        <v>291700</v>
      </c>
      <c r="B2489" t="s">
        <v>28</v>
      </c>
      <c r="C2489" t="s">
        <v>283</v>
      </c>
      <c r="D2489" t="s">
        <v>728</v>
      </c>
      <c r="E2489">
        <v>6956122</v>
      </c>
      <c r="F2489" t="s">
        <v>4180</v>
      </c>
      <c r="G2489">
        <v>198102</v>
      </c>
      <c r="H2489" t="s">
        <v>4236</v>
      </c>
      <c r="I2489">
        <v>188</v>
      </c>
      <c r="J2489">
        <v>242</v>
      </c>
      <c r="K2489" s="172">
        <v>78</v>
      </c>
      <c r="L2489" t="s">
        <v>4764</v>
      </c>
      <c r="M2489" t="s">
        <v>4701</v>
      </c>
      <c r="N2489" s="177"/>
      <c r="O2489" s="166"/>
    </row>
    <row r="2490" spans="1:15" ht="15" x14ac:dyDescent="0.25">
      <c r="A2490">
        <v>291005</v>
      </c>
      <c r="B2490" t="s">
        <v>26</v>
      </c>
      <c r="C2490" t="s">
        <v>177</v>
      </c>
      <c r="D2490" t="s">
        <v>627</v>
      </c>
      <c r="E2490">
        <v>4025059</v>
      </c>
      <c r="F2490" t="s">
        <v>1871</v>
      </c>
      <c r="G2490">
        <v>1553240</v>
      </c>
      <c r="H2490" t="s">
        <v>4236</v>
      </c>
      <c r="I2490">
        <v>6</v>
      </c>
      <c r="J2490">
        <v>192</v>
      </c>
      <c r="K2490" s="172">
        <v>3</v>
      </c>
      <c r="L2490" t="s">
        <v>4764</v>
      </c>
      <c r="M2490" t="s">
        <v>4701</v>
      </c>
      <c r="N2490" s="177"/>
      <c r="O2490" s="166"/>
    </row>
    <row r="2491" spans="1:15" ht="15" x14ac:dyDescent="0.25">
      <c r="A2491">
        <v>291050</v>
      </c>
      <c r="B2491" t="s">
        <v>27</v>
      </c>
      <c r="C2491" t="s">
        <v>230</v>
      </c>
      <c r="D2491" t="s">
        <v>680</v>
      </c>
      <c r="E2491">
        <v>3998894</v>
      </c>
      <c r="F2491" t="s">
        <v>2363</v>
      </c>
      <c r="G2491">
        <v>189545</v>
      </c>
      <c r="H2491" t="s">
        <v>4236</v>
      </c>
      <c r="I2491">
        <v>156</v>
      </c>
      <c r="J2491">
        <v>276</v>
      </c>
      <c r="K2491" s="172">
        <v>57</v>
      </c>
      <c r="L2491" t="s">
        <v>4764</v>
      </c>
      <c r="M2491" t="s">
        <v>4701</v>
      </c>
      <c r="N2491" s="177"/>
      <c r="O2491" s="166"/>
    </row>
    <row r="2492" spans="1:15" ht="15" x14ac:dyDescent="0.25">
      <c r="A2492">
        <v>291360</v>
      </c>
      <c r="B2492" t="s">
        <v>31</v>
      </c>
      <c r="C2492" t="s">
        <v>408</v>
      </c>
      <c r="D2492" t="s">
        <v>845</v>
      </c>
      <c r="E2492">
        <v>2416506</v>
      </c>
      <c r="F2492" t="s">
        <v>3369</v>
      </c>
      <c r="G2492">
        <v>194387</v>
      </c>
      <c r="H2492" t="s">
        <v>4236</v>
      </c>
      <c r="I2492">
        <v>19</v>
      </c>
      <c r="J2492">
        <v>194</v>
      </c>
      <c r="K2492" s="172">
        <v>10</v>
      </c>
      <c r="L2492" t="s">
        <v>4764</v>
      </c>
      <c r="M2492" t="s">
        <v>4701</v>
      </c>
      <c r="N2492" s="177"/>
      <c r="O2492" s="166"/>
    </row>
    <row r="2493" spans="1:15" ht="15" x14ac:dyDescent="0.25">
      <c r="A2493">
        <v>292040</v>
      </c>
      <c r="B2493" t="s">
        <v>31</v>
      </c>
      <c r="C2493" t="s">
        <v>440</v>
      </c>
      <c r="D2493" t="s">
        <v>894</v>
      </c>
      <c r="E2493">
        <v>4028570</v>
      </c>
      <c r="F2493" t="s">
        <v>3629</v>
      </c>
      <c r="G2493">
        <v>202533</v>
      </c>
      <c r="H2493" t="s">
        <v>4236</v>
      </c>
      <c r="I2493">
        <v>55</v>
      </c>
      <c r="J2493">
        <v>173</v>
      </c>
      <c r="K2493" s="172">
        <v>32</v>
      </c>
      <c r="L2493" t="s">
        <v>4764</v>
      </c>
      <c r="M2493" t="s">
        <v>4701</v>
      </c>
      <c r="N2493" s="177"/>
      <c r="O2493" s="166"/>
    </row>
    <row r="2494" spans="1:15" ht="15" x14ac:dyDescent="0.25">
      <c r="A2494">
        <v>292340</v>
      </c>
      <c r="B2494" t="s">
        <v>30</v>
      </c>
      <c r="C2494" t="s">
        <v>356</v>
      </c>
      <c r="D2494" t="s">
        <v>805</v>
      </c>
      <c r="E2494">
        <v>3360407</v>
      </c>
      <c r="F2494" t="s">
        <v>3126</v>
      </c>
      <c r="G2494">
        <v>205702</v>
      </c>
      <c r="H2494" t="s">
        <v>4236</v>
      </c>
      <c r="I2494">
        <v>22</v>
      </c>
      <c r="J2494">
        <v>136</v>
      </c>
      <c r="K2494" s="172">
        <v>16</v>
      </c>
      <c r="L2494" t="s">
        <v>4764</v>
      </c>
      <c r="M2494" t="s">
        <v>4701</v>
      </c>
      <c r="N2494" s="177"/>
      <c r="O2494" s="166"/>
    </row>
    <row r="2495" spans="1:15" ht="15" x14ac:dyDescent="0.25">
      <c r="A2495">
        <v>292950</v>
      </c>
      <c r="B2495" t="s">
        <v>26</v>
      </c>
      <c r="C2495" t="s">
        <v>195</v>
      </c>
      <c r="D2495" t="s">
        <v>647</v>
      </c>
      <c r="E2495">
        <v>2493438</v>
      </c>
      <c r="F2495" t="s">
        <v>2147</v>
      </c>
      <c r="G2495">
        <v>215201</v>
      </c>
      <c r="H2495" t="s">
        <v>4236</v>
      </c>
      <c r="I2495">
        <v>86</v>
      </c>
      <c r="J2495">
        <v>270</v>
      </c>
      <c r="K2495" s="172">
        <v>32</v>
      </c>
      <c r="L2495" t="s">
        <v>4764</v>
      </c>
      <c r="M2495" t="s">
        <v>4701</v>
      </c>
      <c r="N2495" s="177"/>
      <c r="O2495" s="166"/>
    </row>
    <row r="2496" spans="1:15" ht="15" x14ac:dyDescent="0.25">
      <c r="A2496">
        <v>291080</v>
      </c>
      <c r="B2496" t="s">
        <v>23</v>
      </c>
      <c r="C2496" t="s">
        <v>37</v>
      </c>
      <c r="D2496" t="s">
        <v>502</v>
      </c>
      <c r="E2496">
        <v>3994651</v>
      </c>
      <c r="F2496" t="s">
        <v>4304</v>
      </c>
      <c r="G2496">
        <v>191140</v>
      </c>
      <c r="H2496" t="s">
        <v>4236</v>
      </c>
      <c r="I2496">
        <v>61</v>
      </c>
      <c r="J2496">
        <v>233</v>
      </c>
      <c r="K2496" s="172">
        <v>26</v>
      </c>
      <c r="L2496" t="s">
        <v>4764</v>
      </c>
      <c r="M2496" t="s">
        <v>4701</v>
      </c>
      <c r="N2496" s="177"/>
      <c r="O2496" s="166"/>
    </row>
    <row r="2497" spans="1:15" ht="15" x14ac:dyDescent="0.25">
      <c r="A2497">
        <v>290170</v>
      </c>
      <c r="B2497" t="s">
        <v>23</v>
      </c>
      <c r="C2497" t="s">
        <v>37</v>
      </c>
      <c r="D2497" t="s">
        <v>496</v>
      </c>
      <c r="E2497">
        <v>7258747</v>
      </c>
      <c r="F2497" t="s">
        <v>929</v>
      </c>
      <c r="G2497">
        <v>1489585</v>
      </c>
      <c r="H2497" t="s">
        <v>4236</v>
      </c>
      <c r="I2497">
        <v>36</v>
      </c>
      <c r="J2497">
        <v>378</v>
      </c>
      <c r="K2497" s="172">
        <v>10</v>
      </c>
      <c r="L2497" t="s">
        <v>4764</v>
      </c>
      <c r="M2497" t="s">
        <v>4701</v>
      </c>
      <c r="N2497" s="177"/>
      <c r="O2497" s="166"/>
    </row>
    <row r="2498" spans="1:15" ht="15" x14ac:dyDescent="0.25">
      <c r="A2498">
        <v>291400</v>
      </c>
      <c r="B2498" t="s">
        <v>23</v>
      </c>
      <c r="C2498" t="s">
        <v>37</v>
      </c>
      <c r="D2498" t="s">
        <v>506</v>
      </c>
      <c r="E2498">
        <v>2824574</v>
      </c>
      <c r="F2498" t="s">
        <v>980</v>
      </c>
      <c r="G2498">
        <v>194891</v>
      </c>
      <c r="H2498" t="s">
        <v>4236</v>
      </c>
      <c r="I2498">
        <v>146</v>
      </c>
      <c r="J2498">
        <v>223</v>
      </c>
      <c r="K2498" s="172">
        <v>65</v>
      </c>
      <c r="L2498" t="s">
        <v>4764</v>
      </c>
      <c r="M2498" t="s">
        <v>4701</v>
      </c>
      <c r="N2498" s="177"/>
      <c r="O2498" s="166"/>
    </row>
    <row r="2499" spans="1:15" ht="15" x14ac:dyDescent="0.25">
      <c r="A2499">
        <v>292150</v>
      </c>
      <c r="B2499" t="s">
        <v>23</v>
      </c>
      <c r="C2499" t="s">
        <v>95</v>
      </c>
      <c r="D2499" t="s">
        <v>555</v>
      </c>
      <c r="E2499">
        <v>7202725</v>
      </c>
      <c r="F2499" t="s">
        <v>4130</v>
      </c>
      <c r="G2499">
        <v>1589903</v>
      </c>
      <c r="H2499" t="s">
        <v>4236</v>
      </c>
      <c r="I2499">
        <v>41</v>
      </c>
      <c r="J2499">
        <v>203</v>
      </c>
      <c r="K2499" s="172">
        <v>20</v>
      </c>
      <c r="L2499" t="s">
        <v>4764</v>
      </c>
      <c r="M2499" t="s">
        <v>4701</v>
      </c>
      <c r="N2499" s="177"/>
      <c r="O2499" s="166"/>
    </row>
    <row r="2500" spans="1:15" ht="15" x14ac:dyDescent="0.25">
      <c r="A2500">
        <v>290400</v>
      </c>
      <c r="B2500" t="s">
        <v>23</v>
      </c>
      <c r="C2500" t="s">
        <v>84</v>
      </c>
      <c r="D2500" t="s">
        <v>537</v>
      </c>
      <c r="E2500">
        <v>2386186</v>
      </c>
      <c r="F2500" t="s">
        <v>1170</v>
      </c>
      <c r="G2500">
        <v>182826</v>
      </c>
      <c r="H2500" t="s">
        <v>4236</v>
      </c>
      <c r="I2500">
        <v>157</v>
      </c>
      <c r="J2500">
        <v>467</v>
      </c>
      <c r="K2500" s="172">
        <v>34</v>
      </c>
      <c r="L2500" t="s">
        <v>4764</v>
      </c>
      <c r="M2500" t="s">
        <v>4701</v>
      </c>
      <c r="N2500" s="177"/>
      <c r="O2500" s="166"/>
    </row>
    <row r="2501" spans="1:15" ht="15" x14ac:dyDescent="0.25">
      <c r="A2501">
        <v>291170</v>
      </c>
      <c r="B2501" t="s">
        <v>30</v>
      </c>
      <c r="C2501" t="s">
        <v>356</v>
      </c>
      <c r="D2501" t="s">
        <v>795</v>
      </c>
      <c r="E2501">
        <v>2412195</v>
      </c>
      <c r="F2501" t="s">
        <v>3069</v>
      </c>
      <c r="G2501">
        <v>1811444</v>
      </c>
      <c r="H2501" t="s">
        <v>4236</v>
      </c>
      <c r="I2501">
        <v>42</v>
      </c>
      <c r="J2501">
        <v>139</v>
      </c>
      <c r="K2501" s="172">
        <v>30</v>
      </c>
      <c r="L2501" t="s">
        <v>4764</v>
      </c>
      <c r="M2501" t="s">
        <v>4701</v>
      </c>
      <c r="N2501" s="177"/>
      <c r="O2501" s="166"/>
    </row>
    <row r="2502" spans="1:15" ht="15" x14ac:dyDescent="0.25">
      <c r="A2502">
        <v>290390</v>
      </c>
      <c r="B2502" t="s">
        <v>29</v>
      </c>
      <c r="C2502" t="s">
        <v>319</v>
      </c>
      <c r="D2502" t="s">
        <v>757</v>
      </c>
      <c r="E2502">
        <v>3010090</v>
      </c>
      <c r="F2502" t="s">
        <v>2844</v>
      </c>
      <c r="G2502">
        <v>182591</v>
      </c>
      <c r="H2502" t="s">
        <v>4236</v>
      </c>
      <c r="I2502">
        <v>72</v>
      </c>
      <c r="J2502">
        <v>129</v>
      </c>
      <c r="K2502" s="172">
        <v>56</v>
      </c>
      <c r="L2502" t="s">
        <v>4764</v>
      </c>
      <c r="M2502" t="s">
        <v>4701</v>
      </c>
      <c r="N2502" s="177"/>
      <c r="O2502" s="166"/>
    </row>
    <row r="2503" spans="1:15" ht="15" x14ac:dyDescent="0.25">
      <c r="A2503">
        <v>291080</v>
      </c>
      <c r="B2503" t="s">
        <v>23</v>
      </c>
      <c r="C2503" t="s">
        <v>37</v>
      </c>
      <c r="D2503" t="s">
        <v>502</v>
      </c>
      <c r="E2503">
        <v>7997418</v>
      </c>
      <c r="F2503" t="s">
        <v>4435</v>
      </c>
      <c r="G2503">
        <v>1607332</v>
      </c>
      <c r="H2503" t="s">
        <v>4236</v>
      </c>
      <c r="I2503">
        <v>73</v>
      </c>
      <c r="J2503">
        <v>126</v>
      </c>
      <c r="K2503" s="172">
        <v>58</v>
      </c>
      <c r="L2503" t="s">
        <v>4764</v>
      </c>
      <c r="M2503" t="s">
        <v>4701</v>
      </c>
      <c r="N2503" s="177"/>
      <c r="O2503" s="166"/>
    </row>
    <row r="2504" spans="1:15" ht="15" x14ac:dyDescent="0.25">
      <c r="A2504">
        <v>290740</v>
      </c>
      <c r="B2504" t="s">
        <v>29</v>
      </c>
      <c r="C2504" t="s">
        <v>292</v>
      </c>
      <c r="D2504" t="s">
        <v>737</v>
      </c>
      <c r="E2504">
        <v>4024354</v>
      </c>
      <c r="F2504" t="s">
        <v>4034</v>
      </c>
      <c r="G2504">
        <v>187011</v>
      </c>
      <c r="H2504" t="s">
        <v>4236</v>
      </c>
      <c r="I2504">
        <v>27</v>
      </c>
      <c r="J2504">
        <v>144</v>
      </c>
      <c r="K2504" s="172">
        <v>19</v>
      </c>
      <c r="L2504" t="s">
        <v>4764</v>
      </c>
      <c r="M2504" t="s">
        <v>4701</v>
      </c>
      <c r="N2504" s="177"/>
      <c r="O2504" s="166"/>
    </row>
    <row r="2505" spans="1:15" ht="15" x14ac:dyDescent="0.25">
      <c r="A2505">
        <v>290090</v>
      </c>
      <c r="B2505" t="s">
        <v>31</v>
      </c>
      <c r="C2505" t="s">
        <v>417</v>
      </c>
      <c r="D2505" t="s">
        <v>851</v>
      </c>
      <c r="E2505">
        <v>2304503</v>
      </c>
      <c r="F2505" t="s">
        <v>3405</v>
      </c>
      <c r="G2505">
        <v>179701</v>
      </c>
      <c r="H2505" t="s">
        <v>4236</v>
      </c>
      <c r="I2505">
        <v>140</v>
      </c>
      <c r="J2505">
        <v>293</v>
      </c>
      <c r="K2505" s="172">
        <v>48</v>
      </c>
      <c r="L2505" t="s">
        <v>4764</v>
      </c>
      <c r="M2505" t="s">
        <v>4701</v>
      </c>
      <c r="N2505" s="177"/>
      <c r="O2505" s="166"/>
    </row>
    <row r="2506" spans="1:15" ht="15" x14ac:dyDescent="0.25">
      <c r="A2506">
        <v>290910</v>
      </c>
      <c r="B2506" t="s">
        <v>29</v>
      </c>
      <c r="C2506" t="s">
        <v>319</v>
      </c>
      <c r="D2506" t="s">
        <v>760</v>
      </c>
      <c r="E2506">
        <v>6648398</v>
      </c>
      <c r="F2506" t="s">
        <v>2880</v>
      </c>
      <c r="G2506">
        <v>188468</v>
      </c>
      <c r="H2506" t="s">
        <v>4236</v>
      </c>
      <c r="I2506">
        <v>230</v>
      </c>
      <c r="J2506">
        <v>286</v>
      </c>
      <c r="K2506" s="172">
        <v>80</v>
      </c>
      <c r="L2506" t="s">
        <v>4764</v>
      </c>
      <c r="M2506" t="s">
        <v>4701</v>
      </c>
      <c r="N2506" s="177"/>
      <c r="O2506" s="166"/>
    </row>
    <row r="2507" spans="1:15" ht="15" x14ac:dyDescent="0.25">
      <c r="A2507">
        <v>291780</v>
      </c>
      <c r="B2507" t="s">
        <v>26</v>
      </c>
      <c r="C2507" t="s">
        <v>205</v>
      </c>
      <c r="D2507" t="s">
        <v>657</v>
      </c>
      <c r="E2507">
        <v>2469820</v>
      </c>
      <c r="F2507" t="s">
        <v>2204</v>
      </c>
      <c r="G2507">
        <v>199001</v>
      </c>
      <c r="H2507" t="s">
        <v>4236</v>
      </c>
      <c r="I2507">
        <v>64</v>
      </c>
      <c r="J2507">
        <v>260</v>
      </c>
      <c r="K2507" s="172">
        <v>25</v>
      </c>
      <c r="L2507" t="s">
        <v>4764</v>
      </c>
      <c r="M2507" t="s">
        <v>4701</v>
      </c>
      <c r="N2507" s="177"/>
      <c r="O2507" s="166"/>
    </row>
    <row r="2508" spans="1:15" ht="15" x14ac:dyDescent="0.25">
      <c r="A2508">
        <v>292520</v>
      </c>
      <c r="B2508" t="s">
        <v>26</v>
      </c>
      <c r="C2508" t="s">
        <v>177</v>
      </c>
      <c r="D2508" t="s">
        <v>629</v>
      </c>
      <c r="E2508">
        <v>2627078</v>
      </c>
      <c r="F2508" t="s">
        <v>1894</v>
      </c>
      <c r="G2508">
        <v>207403</v>
      </c>
      <c r="H2508" t="s">
        <v>4236</v>
      </c>
      <c r="I2508">
        <v>108</v>
      </c>
      <c r="J2508">
        <v>243</v>
      </c>
      <c r="K2508" s="172">
        <v>44</v>
      </c>
      <c r="L2508" t="s">
        <v>4764</v>
      </c>
      <c r="M2508" t="s">
        <v>4701</v>
      </c>
      <c r="N2508" s="177"/>
      <c r="O2508" s="166"/>
    </row>
    <row r="2509" spans="1:15" ht="15" x14ac:dyDescent="0.25">
      <c r="A2509">
        <v>292630</v>
      </c>
      <c r="B2509" t="s">
        <v>23</v>
      </c>
      <c r="C2509" t="s">
        <v>37</v>
      </c>
      <c r="D2509" t="s">
        <v>513</v>
      </c>
      <c r="E2509">
        <v>2674394</v>
      </c>
      <c r="F2509" t="s">
        <v>1028</v>
      </c>
      <c r="G2509">
        <v>209155</v>
      </c>
      <c r="H2509" t="s">
        <v>4236</v>
      </c>
      <c r="I2509">
        <v>65</v>
      </c>
      <c r="J2509">
        <v>130</v>
      </c>
      <c r="K2509" s="172">
        <v>50</v>
      </c>
      <c r="L2509" t="s">
        <v>4764</v>
      </c>
      <c r="M2509" t="s">
        <v>4701</v>
      </c>
      <c r="N2509" s="177"/>
      <c r="O2509" s="166"/>
    </row>
    <row r="2510" spans="1:15" ht="15" x14ac:dyDescent="0.25">
      <c r="A2510">
        <v>290560</v>
      </c>
      <c r="B2510" t="s">
        <v>31</v>
      </c>
      <c r="C2510" t="s">
        <v>417</v>
      </c>
      <c r="D2510" t="s">
        <v>855</v>
      </c>
      <c r="E2510">
        <v>2771179</v>
      </c>
      <c r="F2510" t="s">
        <v>4123</v>
      </c>
      <c r="G2510">
        <v>184322</v>
      </c>
      <c r="H2510" t="s">
        <v>4236</v>
      </c>
      <c r="I2510">
        <v>99</v>
      </c>
      <c r="J2510">
        <v>187</v>
      </c>
      <c r="K2510" s="172">
        <v>53</v>
      </c>
      <c r="L2510" t="s">
        <v>4764</v>
      </c>
      <c r="M2510" t="s">
        <v>4701</v>
      </c>
      <c r="N2510" s="177"/>
      <c r="O2510" s="166"/>
    </row>
    <row r="2511" spans="1:15" ht="15" x14ac:dyDescent="0.25">
      <c r="A2511">
        <v>292937</v>
      </c>
      <c r="B2511" t="s">
        <v>24</v>
      </c>
      <c r="C2511" t="s">
        <v>134</v>
      </c>
      <c r="D2511" t="s">
        <v>596</v>
      </c>
      <c r="E2511">
        <v>2523027</v>
      </c>
      <c r="F2511" t="s">
        <v>1576</v>
      </c>
      <c r="G2511">
        <v>215007</v>
      </c>
      <c r="H2511" t="s">
        <v>4236</v>
      </c>
      <c r="I2511">
        <v>65</v>
      </c>
      <c r="J2511">
        <v>157</v>
      </c>
      <c r="K2511" s="172">
        <v>41</v>
      </c>
      <c r="L2511" t="s">
        <v>4764</v>
      </c>
      <c r="M2511" t="s">
        <v>4701</v>
      </c>
      <c r="N2511" s="177"/>
      <c r="O2511" s="166"/>
    </row>
    <row r="2512" spans="1:15" ht="15" x14ac:dyDescent="0.25">
      <c r="A2512">
        <v>293200</v>
      </c>
      <c r="B2512" t="s">
        <v>28</v>
      </c>
      <c r="C2512" t="s">
        <v>263</v>
      </c>
      <c r="D2512" t="s">
        <v>714</v>
      </c>
      <c r="E2512">
        <v>2525267</v>
      </c>
      <c r="F2512" t="s">
        <v>4343</v>
      </c>
      <c r="G2512">
        <v>218154</v>
      </c>
      <c r="H2512" t="s">
        <v>4236</v>
      </c>
      <c r="I2512">
        <v>7</v>
      </c>
      <c r="J2512">
        <v>206</v>
      </c>
      <c r="K2512" s="172">
        <v>3</v>
      </c>
      <c r="L2512" t="s">
        <v>4764</v>
      </c>
      <c r="M2512" t="s">
        <v>4701</v>
      </c>
      <c r="N2512" s="177"/>
      <c r="O2512" s="166"/>
    </row>
    <row r="2513" spans="1:15" ht="15" x14ac:dyDescent="0.25">
      <c r="A2513">
        <v>292480</v>
      </c>
      <c r="B2513" t="s">
        <v>24</v>
      </c>
      <c r="C2513" t="s">
        <v>134</v>
      </c>
      <c r="D2513" t="s">
        <v>594</v>
      </c>
      <c r="E2513">
        <v>2508427</v>
      </c>
      <c r="F2513" t="s">
        <v>3885</v>
      </c>
      <c r="G2513">
        <v>206989</v>
      </c>
      <c r="H2513" t="s">
        <v>4236</v>
      </c>
      <c r="I2513">
        <v>8</v>
      </c>
      <c r="J2513">
        <v>164</v>
      </c>
      <c r="K2513" s="172">
        <v>5</v>
      </c>
      <c r="L2513" t="s">
        <v>4764</v>
      </c>
      <c r="M2513" t="s">
        <v>4701</v>
      </c>
      <c r="N2513" s="177"/>
      <c r="O2513" s="166"/>
    </row>
    <row r="2514" spans="1:15" ht="15" x14ac:dyDescent="0.25">
      <c r="A2514">
        <v>292300</v>
      </c>
      <c r="B2514" t="s">
        <v>25</v>
      </c>
      <c r="C2514" t="s">
        <v>164</v>
      </c>
      <c r="D2514" t="s">
        <v>621</v>
      </c>
      <c r="E2514">
        <v>2505916</v>
      </c>
      <c r="F2514" t="s">
        <v>4222</v>
      </c>
      <c r="G2514">
        <v>205192</v>
      </c>
      <c r="H2514" t="s">
        <v>4236</v>
      </c>
      <c r="I2514">
        <v>89</v>
      </c>
      <c r="J2514">
        <v>253</v>
      </c>
      <c r="K2514" s="172">
        <v>35</v>
      </c>
      <c r="L2514" t="s">
        <v>4764</v>
      </c>
      <c r="M2514" t="s">
        <v>4701</v>
      </c>
      <c r="N2514" s="177"/>
      <c r="O2514" s="166"/>
    </row>
    <row r="2515" spans="1:15" ht="15" x14ac:dyDescent="0.25">
      <c r="A2515">
        <v>291080</v>
      </c>
      <c r="B2515" t="s">
        <v>23</v>
      </c>
      <c r="C2515" t="s">
        <v>37</v>
      </c>
      <c r="D2515" t="s">
        <v>502</v>
      </c>
      <c r="E2515">
        <v>2401525</v>
      </c>
      <c r="F2515" t="s">
        <v>4191</v>
      </c>
      <c r="G2515">
        <v>2216620</v>
      </c>
      <c r="H2515" t="s">
        <v>4236</v>
      </c>
      <c r="I2515">
        <v>60</v>
      </c>
      <c r="J2515">
        <v>172</v>
      </c>
      <c r="K2515" s="172">
        <v>35</v>
      </c>
      <c r="L2515" t="s">
        <v>4764</v>
      </c>
      <c r="M2515" t="s">
        <v>4701</v>
      </c>
      <c r="N2515" s="177"/>
      <c r="O2515" s="166"/>
    </row>
    <row r="2516" spans="1:15" ht="15" x14ac:dyDescent="0.25">
      <c r="A2516">
        <v>290320</v>
      </c>
      <c r="B2516" t="s">
        <v>29</v>
      </c>
      <c r="C2516" t="s">
        <v>292</v>
      </c>
      <c r="D2516" t="s">
        <v>735</v>
      </c>
      <c r="E2516">
        <v>6735169</v>
      </c>
      <c r="F2516" t="s">
        <v>3745</v>
      </c>
      <c r="G2516">
        <v>181986</v>
      </c>
      <c r="H2516" t="s">
        <v>4236</v>
      </c>
      <c r="I2516">
        <v>5</v>
      </c>
      <c r="J2516">
        <v>214</v>
      </c>
      <c r="K2516" s="172">
        <v>2</v>
      </c>
      <c r="L2516" t="s">
        <v>4764</v>
      </c>
      <c r="M2516" t="s">
        <v>4701</v>
      </c>
      <c r="N2516" s="177"/>
      <c r="O2516" s="166"/>
    </row>
    <row r="2517" spans="1:15" ht="15" x14ac:dyDescent="0.25">
      <c r="A2517">
        <v>291920</v>
      </c>
      <c r="B2517" t="s">
        <v>26</v>
      </c>
      <c r="C2517" t="s">
        <v>195</v>
      </c>
      <c r="D2517" t="s">
        <v>642</v>
      </c>
      <c r="E2517">
        <v>6933505</v>
      </c>
      <c r="F2517" t="s">
        <v>2003</v>
      </c>
      <c r="G2517">
        <v>2145839</v>
      </c>
      <c r="H2517" t="s">
        <v>4236</v>
      </c>
      <c r="I2517">
        <v>25</v>
      </c>
      <c r="J2517">
        <v>168</v>
      </c>
      <c r="K2517" s="172">
        <v>15</v>
      </c>
      <c r="L2517" t="s">
        <v>4764</v>
      </c>
      <c r="M2517" t="s">
        <v>4701</v>
      </c>
      <c r="N2517" s="177"/>
      <c r="O2517" s="166"/>
    </row>
    <row r="2518" spans="1:15" ht="15" x14ac:dyDescent="0.25">
      <c r="A2518">
        <v>292120</v>
      </c>
      <c r="B2518" t="s">
        <v>24</v>
      </c>
      <c r="C2518" t="s">
        <v>134</v>
      </c>
      <c r="D2518" t="s">
        <v>590</v>
      </c>
      <c r="E2518">
        <v>2498324</v>
      </c>
      <c r="F2518" t="s">
        <v>3867</v>
      </c>
      <c r="G2518">
        <v>203408</v>
      </c>
      <c r="H2518" t="s">
        <v>4236</v>
      </c>
      <c r="I2518">
        <v>80</v>
      </c>
      <c r="J2518">
        <v>168</v>
      </c>
      <c r="K2518" s="172">
        <v>48</v>
      </c>
      <c r="L2518" t="s">
        <v>4764</v>
      </c>
      <c r="M2518" t="s">
        <v>4701</v>
      </c>
      <c r="N2518" s="177"/>
      <c r="O2518" s="166"/>
    </row>
    <row r="2519" spans="1:15" ht="15" x14ac:dyDescent="0.25">
      <c r="A2519">
        <v>290390</v>
      </c>
      <c r="B2519" t="s">
        <v>29</v>
      </c>
      <c r="C2519" t="s">
        <v>319</v>
      </c>
      <c r="D2519" t="s">
        <v>757</v>
      </c>
      <c r="E2519">
        <v>5110009</v>
      </c>
      <c r="F2519" t="s">
        <v>2852</v>
      </c>
      <c r="G2519">
        <v>182710</v>
      </c>
      <c r="H2519" t="s">
        <v>4236</v>
      </c>
      <c r="I2519">
        <v>131</v>
      </c>
      <c r="J2519">
        <v>220</v>
      </c>
      <c r="K2519" s="172">
        <v>60</v>
      </c>
      <c r="L2519" t="s">
        <v>4764</v>
      </c>
      <c r="M2519" t="s">
        <v>4701</v>
      </c>
      <c r="N2519" s="177"/>
      <c r="O2519" s="166"/>
    </row>
    <row r="2520" spans="1:15" ht="15" x14ac:dyDescent="0.25">
      <c r="A2520">
        <v>291080</v>
      </c>
      <c r="B2520" t="s">
        <v>23</v>
      </c>
      <c r="C2520" t="s">
        <v>37</v>
      </c>
      <c r="D2520" t="s">
        <v>502</v>
      </c>
      <c r="E2520">
        <v>5711630</v>
      </c>
      <c r="F2520" t="s">
        <v>4245</v>
      </c>
      <c r="G2520">
        <v>191582</v>
      </c>
      <c r="H2520" t="s">
        <v>4236</v>
      </c>
      <c r="I2520">
        <v>78</v>
      </c>
      <c r="J2520">
        <v>263</v>
      </c>
      <c r="K2520" s="172">
        <v>30</v>
      </c>
      <c r="L2520" t="s">
        <v>4764</v>
      </c>
      <c r="M2520" t="s">
        <v>4701</v>
      </c>
      <c r="N2520" s="177"/>
      <c r="O2520" s="166"/>
    </row>
    <row r="2521" spans="1:15" ht="15" x14ac:dyDescent="0.25">
      <c r="A2521">
        <v>293020</v>
      </c>
      <c r="B2521" t="s">
        <v>28</v>
      </c>
      <c r="C2521" t="s">
        <v>263</v>
      </c>
      <c r="D2521" t="s">
        <v>712</v>
      </c>
      <c r="E2521">
        <v>6429890</v>
      </c>
      <c r="F2521" t="s">
        <v>2599</v>
      </c>
      <c r="G2521">
        <v>215929</v>
      </c>
      <c r="H2521" t="s">
        <v>4236</v>
      </c>
      <c r="I2521">
        <v>40</v>
      </c>
      <c r="J2521">
        <v>122</v>
      </c>
      <c r="K2521" s="172">
        <v>33</v>
      </c>
      <c r="L2521" t="s">
        <v>4764</v>
      </c>
      <c r="M2521" t="s">
        <v>4701</v>
      </c>
      <c r="N2521" s="177"/>
      <c r="O2521" s="166"/>
    </row>
    <row r="2522" spans="1:15" ht="15" x14ac:dyDescent="0.25">
      <c r="A2522">
        <v>292273</v>
      </c>
      <c r="B2522" t="s">
        <v>23</v>
      </c>
      <c r="C2522" t="s">
        <v>37</v>
      </c>
      <c r="D2522" t="s">
        <v>509</v>
      </c>
      <c r="E2522">
        <v>3529878</v>
      </c>
      <c r="F2522" t="s">
        <v>1006</v>
      </c>
      <c r="G2522">
        <v>205001</v>
      </c>
      <c r="H2522" t="s">
        <v>4236</v>
      </c>
      <c r="I2522">
        <v>20</v>
      </c>
      <c r="J2522">
        <v>149</v>
      </c>
      <c r="K2522" s="172">
        <v>13</v>
      </c>
      <c r="L2522" t="s">
        <v>4764</v>
      </c>
      <c r="M2522" t="s">
        <v>4701</v>
      </c>
      <c r="N2522" s="177"/>
      <c r="O2522" s="166"/>
    </row>
    <row r="2523" spans="1:15" ht="15" x14ac:dyDescent="0.25">
      <c r="A2523">
        <v>291270</v>
      </c>
      <c r="B2523" t="s">
        <v>31</v>
      </c>
      <c r="C2523" t="s">
        <v>417</v>
      </c>
      <c r="D2523" t="s">
        <v>860</v>
      </c>
      <c r="E2523">
        <v>5711037</v>
      </c>
      <c r="F2523" t="s">
        <v>3437</v>
      </c>
      <c r="G2523">
        <v>193534</v>
      </c>
      <c r="H2523" t="s">
        <v>4236</v>
      </c>
      <c r="I2523">
        <v>286</v>
      </c>
      <c r="J2523">
        <v>419</v>
      </c>
      <c r="K2523" s="172">
        <v>68</v>
      </c>
      <c r="L2523" t="s">
        <v>4764</v>
      </c>
      <c r="M2523" t="s">
        <v>4701</v>
      </c>
      <c r="N2523" s="177"/>
      <c r="O2523" s="166"/>
    </row>
    <row r="2524" spans="1:15" ht="15" x14ac:dyDescent="0.25">
      <c r="A2524">
        <v>290340</v>
      </c>
      <c r="B2524" t="s">
        <v>25</v>
      </c>
      <c r="C2524" t="s">
        <v>155</v>
      </c>
      <c r="D2524" t="s">
        <v>604</v>
      </c>
      <c r="E2524">
        <v>3626059</v>
      </c>
      <c r="F2524" t="s">
        <v>4141</v>
      </c>
      <c r="G2524">
        <v>182249</v>
      </c>
      <c r="H2524" t="s">
        <v>4236</v>
      </c>
      <c r="I2524">
        <v>8</v>
      </c>
      <c r="J2524">
        <v>253</v>
      </c>
      <c r="K2524" s="172">
        <v>3</v>
      </c>
      <c r="L2524" t="s">
        <v>4764</v>
      </c>
      <c r="M2524" t="s">
        <v>4701</v>
      </c>
      <c r="N2524" s="177"/>
      <c r="O2524" s="166"/>
    </row>
    <row r="2525" spans="1:15" ht="15" x14ac:dyDescent="0.25">
      <c r="A2525">
        <v>291370</v>
      </c>
      <c r="B2525" t="s">
        <v>27</v>
      </c>
      <c r="C2525" t="s">
        <v>230</v>
      </c>
      <c r="D2525" t="s">
        <v>682</v>
      </c>
      <c r="E2525">
        <v>2626772</v>
      </c>
      <c r="F2525" t="s">
        <v>4584</v>
      </c>
      <c r="G2525">
        <v>194573</v>
      </c>
      <c r="H2525" t="s">
        <v>4236</v>
      </c>
      <c r="I2525">
        <v>156</v>
      </c>
      <c r="J2525">
        <v>247</v>
      </c>
      <c r="K2525" s="172">
        <v>63</v>
      </c>
      <c r="L2525" t="s">
        <v>4764</v>
      </c>
      <c r="M2525" t="s">
        <v>4701</v>
      </c>
      <c r="N2525" s="177"/>
      <c r="O2525" s="166"/>
    </row>
    <row r="2526" spans="1:15" ht="15" x14ac:dyDescent="0.25">
      <c r="A2526">
        <v>292330</v>
      </c>
      <c r="B2526" t="s">
        <v>27</v>
      </c>
      <c r="C2526" t="s">
        <v>230</v>
      </c>
      <c r="D2526" t="s">
        <v>686</v>
      </c>
      <c r="E2526">
        <v>4029437</v>
      </c>
      <c r="F2526" t="s">
        <v>2393</v>
      </c>
      <c r="G2526">
        <v>205583</v>
      </c>
      <c r="H2526" t="s">
        <v>4236</v>
      </c>
      <c r="I2526">
        <v>50</v>
      </c>
      <c r="J2526">
        <v>313</v>
      </c>
      <c r="K2526" s="172">
        <v>16</v>
      </c>
      <c r="L2526" t="s">
        <v>4764</v>
      </c>
      <c r="M2526" t="s">
        <v>4701</v>
      </c>
      <c r="N2526" s="177"/>
      <c r="O2526" s="166"/>
    </row>
    <row r="2527" spans="1:15" ht="15" x14ac:dyDescent="0.25">
      <c r="A2527">
        <v>291080</v>
      </c>
      <c r="B2527" t="s">
        <v>23</v>
      </c>
      <c r="C2527" t="s">
        <v>37</v>
      </c>
      <c r="D2527" t="s">
        <v>502</v>
      </c>
      <c r="E2527">
        <v>9403299</v>
      </c>
      <c r="F2527" t="s">
        <v>4275</v>
      </c>
      <c r="G2527">
        <v>1643932</v>
      </c>
      <c r="H2527" t="s">
        <v>4236</v>
      </c>
      <c r="I2527">
        <v>34</v>
      </c>
      <c r="J2527">
        <v>306</v>
      </c>
      <c r="K2527" s="172">
        <v>11</v>
      </c>
      <c r="L2527" t="s">
        <v>4764</v>
      </c>
      <c r="M2527" t="s">
        <v>4701</v>
      </c>
      <c r="N2527" s="177"/>
      <c r="O2527" s="166"/>
    </row>
    <row r="2528" spans="1:15" ht="15" x14ac:dyDescent="0.25">
      <c r="A2528">
        <v>291170</v>
      </c>
      <c r="B2528" t="s">
        <v>30</v>
      </c>
      <c r="C2528" t="s">
        <v>356</v>
      </c>
      <c r="D2528" t="s">
        <v>795</v>
      </c>
      <c r="E2528">
        <v>5904757</v>
      </c>
      <c r="F2528" t="s">
        <v>3080</v>
      </c>
      <c r="G2528">
        <v>192686</v>
      </c>
      <c r="H2528" t="s">
        <v>4236</v>
      </c>
      <c r="I2528">
        <v>81</v>
      </c>
      <c r="J2528">
        <v>155</v>
      </c>
      <c r="K2528" s="172">
        <v>52</v>
      </c>
      <c r="L2528" t="s">
        <v>4764</v>
      </c>
      <c r="M2528" t="s">
        <v>4701</v>
      </c>
      <c r="N2528" s="177"/>
      <c r="O2528" s="166"/>
    </row>
    <row r="2529" spans="1:15" ht="15" x14ac:dyDescent="0.25">
      <c r="A2529">
        <v>292480</v>
      </c>
      <c r="B2529" t="s">
        <v>24</v>
      </c>
      <c r="C2529" t="s">
        <v>134</v>
      </c>
      <c r="D2529" t="s">
        <v>594</v>
      </c>
      <c r="E2529">
        <v>2508486</v>
      </c>
      <c r="F2529" t="s">
        <v>3889</v>
      </c>
      <c r="G2529">
        <v>206997</v>
      </c>
      <c r="H2529" t="s">
        <v>4236</v>
      </c>
      <c r="I2529">
        <v>11</v>
      </c>
      <c r="J2529">
        <v>208</v>
      </c>
      <c r="K2529" s="172">
        <v>5</v>
      </c>
      <c r="L2529" t="s">
        <v>4764</v>
      </c>
      <c r="M2529" t="s">
        <v>4701</v>
      </c>
      <c r="N2529" s="177"/>
      <c r="O2529" s="166"/>
    </row>
    <row r="2530" spans="1:15" ht="15" x14ac:dyDescent="0.25">
      <c r="A2530">
        <v>290430</v>
      </c>
      <c r="B2530" t="s">
        <v>31</v>
      </c>
      <c r="C2530" t="s">
        <v>440</v>
      </c>
      <c r="D2530" t="s">
        <v>877</v>
      </c>
      <c r="E2530">
        <v>9263950</v>
      </c>
      <c r="F2530" t="s">
        <v>3530</v>
      </c>
      <c r="G2530">
        <v>1625799</v>
      </c>
      <c r="H2530" t="s">
        <v>4236</v>
      </c>
      <c r="I2530">
        <v>181</v>
      </c>
      <c r="J2530">
        <v>403</v>
      </c>
      <c r="K2530" s="172">
        <v>45</v>
      </c>
      <c r="L2530" t="s">
        <v>4764</v>
      </c>
      <c r="M2530" t="s">
        <v>4701</v>
      </c>
      <c r="N2530" s="177"/>
      <c r="O2530" s="166"/>
    </row>
    <row r="2531" spans="1:15" ht="15" x14ac:dyDescent="0.25">
      <c r="A2531">
        <v>290780</v>
      </c>
      <c r="B2531" t="s">
        <v>27</v>
      </c>
      <c r="C2531" t="s">
        <v>248</v>
      </c>
      <c r="D2531" t="s">
        <v>693</v>
      </c>
      <c r="E2531">
        <v>5854040</v>
      </c>
      <c r="F2531" t="s">
        <v>2432</v>
      </c>
      <c r="G2531">
        <v>187402</v>
      </c>
      <c r="H2531" t="s">
        <v>4236</v>
      </c>
      <c r="I2531">
        <v>84</v>
      </c>
      <c r="J2531">
        <v>225</v>
      </c>
      <c r="K2531" s="172">
        <v>37</v>
      </c>
      <c r="L2531" t="s">
        <v>4764</v>
      </c>
      <c r="M2531" t="s">
        <v>4701</v>
      </c>
      <c r="N2531" s="177"/>
      <c r="O2531" s="166"/>
    </row>
    <row r="2532" spans="1:15" ht="15" x14ac:dyDescent="0.25">
      <c r="A2532">
        <v>291480</v>
      </c>
      <c r="B2532" t="s">
        <v>31</v>
      </c>
      <c r="C2532" t="s">
        <v>417</v>
      </c>
      <c r="D2532" t="s">
        <v>861</v>
      </c>
      <c r="E2532">
        <v>2698307</v>
      </c>
      <c r="F2532" t="s">
        <v>3458</v>
      </c>
      <c r="G2532">
        <v>196134</v>
      </c>
      <c r="H2532" t="s">
        <v>4236</v>
      </c>
      <c r="I2532">
        <v>49</v>
      </c>
      <c r="J2532">
        <v>196</v>
      </c>
      <c r="K2532" s="172">
        <v>25</v>
      </c>
      <c r="L2532" t="s">
        <v>4764</v>
      </c>
      <c r="M2532" t="s">
        <v>4701</v>
      </c>
      <c r="N2532" s="177"/>
      <c r="O2532" s="166"/>
    </row>
    <row r="2533" spans="1:15" ht="15" x14ac:dyDescent="0.25">
      <c r="A2533">
        <v>291810</v>
      </c>
      <c r="B2533" t="s">
        <v>28</v>
      </c>
      <c r="C2533" t="s">
        <v>274</v>
      </c>
      <c r="D2533" t="s">
        <v>718</v>
      </c>
      <c r="E2533">
        <v>7192932</v>
      </c>
      <c r="F2533" t="s">
        <v>4500</v>
      </c>
      <c r="G2533">
        <v>199648</v>
      </c>
      <c r="H2533" t="s">
        <v>4236</v>
      </c>
      <c r="I2533">
        <v>47</v>
      </c>
      <c r="J2533">
        <v>254</v>
      </c>
      <c r="K2533" s="172">
        <v>19</v>
      </c>
      <c r="L2533" t="s">
        <v>4764</v>
      </c>
      <c r="M2533" t="s">
        <v>4701</v>
      </c>
      <c r="N2533" s="177"/>
      <c r="O2533" s="166"/>
    </row>
    <row r="2534" spans="1:15" ht="15" x14ac:dyDescent="0.25">
      <c r="A2534">
        <v>291730</v>
      </c>
      <c r="B2534" t="s">
        <v>31</v>
      </c>
      <c r="C2534" t="s">
        <v>465</v>
      </c>
      <c r="D2534" t="s">
        <v>903</v>
      </c>
      <c r="E2534">
        <v>2601788</v>
      </c>
      <c r="F2534" t="s">
        <v>3685</v>
      </c>
      <c r="G2534">
        <v>198323</v>
      </c>
      <c r="H2534" t="s">
        <v>4236</v>
      </c>
      <c r="I2534">
        <v>148</v>
      </c>
      <c r="J2534">
        <v>304</v>
      </c>
      <c r="K2534" s="172">
        <v>49</v>
      </c>
      <c r="L2534" t="s">
        <v>4764</v>
      </c>
      <c r="M2534" t="s">
        <v>4701</v>
      </c>
      <c r="N2534" s="177"/>
      <c r="O2534" s="166"/>
    </row>
    <row r="2535" spans="1:15" ht="15" x14ac:dyDescent="0.25">
      <c r="A2535">
        <v>293250</v>
      </c>
      <c r="B2535" t="s">
        <v>31</v>
      </c>
      <c r="C2535" t="s">
        <v>408</v>
      </c>
      <c r="D2535" t="s">
        <v>849</v>
      </c>
      <c r="E2535">
        <v>7945124</v>
      </c>
      <c r="F2535" t="s">
        <v>3397</v>
      </c>
      <c r="G2535">
        <v>1601628</v>
      </c>
      <c r="H2535" t="s">
        <v>4236</v>
      </c>
      <c r="I2535">
        <v>83</v>
      </c>
      <c r="J2535">
        <v>264</v>
      </c>
      <c r="K2535" s="172">
        <v>31</v>
      </c>
      <c r="L2535" t="s">
        <v>4764</v>
      </c>
      <c r="M2535" t="s">
        <v>4701</v>
      </c>
      <c r="N2535" s="177"/>
      <c r="O2535" s="166"/>
    </row>
    <row r="2536" spans="1:15" ht="15" x14ac:dyDescent="0.25">
      <c r="A2536">
        <v>293330</v>
      </c>
      <c r="B2536" t="s">
        <v>30</v>
      </c>
      <c r="C2536" t="s">
        <v>333</v>
      </c>
      <c r="D2536" t="s">
        <v>842</v>
      </c>
      <c r="E2536">
        <v>2486520</v>
      </c>
      <c r="F2536" t="s">
        <v>3994</v>
      </c>
      <c r="G2536">
        <v>2359626</v>
      </c>
      <c r="H2536" t="s">
        <v>4237</v>
      </c>
      <c r="I2536">
        <v>98</v>
      </c>
      <c r="J2536">
        <v>199</v>
      </c>
      <c r="K2536" s="172">
        <v>49</v>
      </c>
      <c r="L2536" t="s">
        <v>4764</v>
      </c>
      <c r="M2536" t="s">
        <v>4701</v>
      </c>
      <c r="N2536" s="177"/>
      <c r="O2536" s="166"/>
    </row>
    <row r="2537" spans="1:15" ht="15" x14ac:dyDescent="0.25">
      <c r="A2537">
        <v>292320</v>
      </c>
      <c r="B2537" t="s">
        <v>29</v>
      </c>
      <c r="C2537" t="s">
        <v>309</v>
      </c>
      <c r="D2537" t="s">
        <v>755</v>
      </c>
      <c r="E2537">
        <v>2772507</v>
      </c>
      <c r="F2537" t="s">
        <v>2829</v>
      </c>
      <c r="G2537">
        <v>205524</v>
      </c>
      <c r="H2537" t="s">
        <v>4236</v>
      </c>
      <c r="I2537">
        <v>94</v>
      </c>
      <c r="J2537">
        <v>215</v>
      </c>
      <c r="K2537" s="172">
        <v>44</v>
      </c>
      <c r="L2537" t="s">
        <v>4764</v>
      </c>
      <c r="M2537" t="s">
        <v>4701</v>
      </c>
      <c r="N2537" s="177"/>
      <c r="O2537" s="166"/>
    </row>
    <row r="2538" spans="1:15" ht="15" x14ac:dyDescent="0.25">
      <c r="A2538">
        <v>290800</v>
      </c>
      <c r="B2538" t="s">
        <v>31</v>
      </c>
      <c r="C2538" t="s">
        <v>417</v>
      </c>
      <c r="D2538" t="s">
        <v>856</v>
      </c>
      <c r="E2538">
        <v>2390051</v>
      </c>
      <c r="F2538" t="s">
        <v>4667</v>
      </c>
      <c r="G2538">
        <v>187534</v>
      </c>
      <c r="H2538" t="s">
        <v>4236</v>
      </c>
      <c r="I2538">
        <v>111</v>
      </c>
      <c r="J2538">
        <v>268</v>
      </c>
      <c r="K2538" s="172">
        <v>41</v>
      </c>
      <c r="L2538" t="s">
        <v>4764</v>
      </c>
      <c r="M2538" t="s">
        <v>4701</v>
      </c>
      <c r="N2538" s="177"/>
      <c r="O2538" s="166"/>
    </row>
    <row r="2539" spans="1:15" ht="15" x14ac:dyDescent="0.25">
      <c r="A2539">
        <v>292720</v>
      </c>
      <c r="B2539" t="s">
        <v>23</v>
      </c>
      <c r="C2539" t="s">
        <v>69</v>
      </c>
      <c r="D2539" t="s">
        <v>533</v>
      </c>
      <c r="E2539">
        <v>7580959</v>
      </c>
      <c r="F2539" t="s">
        <v>1157</v>
      </c>
      <c r="G2539">
        <v>1647164</v>
      </c>
      <c r="H2539" t="s">
        <v>4236</v>
      </c>
      <c r="I2539">
        <v>1</v>
      </c>
      <c r="J2539">
        <v>149</v>
      </c>
      <c r="K2539" s="172">
        <v>1</v>
      </c>
      <c r="L2539" t="s">
        <v>4764</v>
      </c>
      <c r="M2539" t="s">
        <v>4701</v>
      </c>
      <c r="N2539" s="177"/>
      <c r="O2539" s="166"/>
    </row>
    <row r="2540" spans="1:15" ht="15" x14ac:dyDescent="0.25">
      <c r="A2540">
        <v>290960</v>
      </c>
      <c r="B2540" t="s">
        <v>27</v>
      </c>
      <c r="C2540" t="s">
        <v>230</v>
      </c>
      <c r="D2540" t="s">
        <v>679</v>
      </c>
      <c r="E2540">
        <v>2620448</v>
      </c>
      <c r="F2540" t="s">
        <v>2353</v>
      </c>
      <c r="G2540">
        <v>188697</v>
      </c>
      <c r="H2540" t="s">
        <v>4236</v>
      </c>
      <c r="I2540">
        <v>169</v>
      </c>
      <c r="J2540">
        <v>354</v>
      </c>
      <c r="K2540" s="172">
        <v>48</v>
      </c>
      <c r="L2540" t="s">
        <v>4764</v>
      </c>
      <c r="M2540" t="s">
        <v>4701</v>
      </c>
      <c r="N2540" s="177"/>
      <c r="O2540" s="166"/>
    </row>
    <row r="2541" spans="1:15" ht="15" x14ac:dyDescent="0.25">
      <c r="A2541">
        <v>291535</v>
      </c>
      <c r="B2541" t="s">
        <v>24</v>
      </c>
      <c r="C2541" t="s">
        <v>115</v>
      </c>
      <c r="D2541" t="s">
        <v>576</v>
      </c>
      <c r="E2541">
        <v>2414066</v>
      </c>
      <c r="F2541" t="s">
        <v>997</v>
      </c>
      <c r="G2541">
        <v>196622</v>
      </c>
      <c r="H2541" t="s">
        <v>4236</v>
      </c>
      <c r="I2541">
        <v>115</v>
      </c>
      <c r="J2541">
        <v>168</v>
      </c>
      <c r="K2541" s="172">
        <v>68</v>
      </c>
      <c r="L2541" t="s">
        <v>4764</v>
      </c>
      <c r="M2541" t="s">
        <v>4701</v>
      </c>
      <c r="N2541" s="177"/>
      <c r="O2541" s="166"/>
    </row>
    <row r="2542" spans="1:15" ht="15" x14ac:dyDescent="0.25">
      <c r="A2542">
        <v>290880</v>
      </c>
      <c r="B2542" t="s">
        <v>30</v>
      </c>
      <c r="C2542" t="s">
        <v>332</v>
      </c>
      <c r="D2542" t="s">
        <v>775</v>
      </c>
      <c r="E2542">
        <v>6078036</v>
      </c>
      <c r="F2542" t="s">
        <v>4026</v>
      </c>
      <c r="G2542">
        <v>188239</v>
      </c>
      <c r="H2542" t="s">
        <v>4236</v>
      </c>
      <c r="I2542">
        <v>122</v>
      </c>
      <c r="J2542">
        <v>203</v>
      </c>
      <c r="K2542" s="172">
        <v>60</v>
      </c>
      <c r="L2542" t="s">
        <v>4764</v>
      </c>
      <c r="M2542" t="s">
        <v>4701</v>
      </c>
      <c r="N2542" s="177"/>
      <c r="O2542" s="166"/>
    </row>
    <row r="2543" spans="1:15" ht="15" x14ac:dyDescent="0.25">
      <c r="A2543">
        <v>291190</v>
      </c>
      <c r="B2543" t="s">
        <v>23</v>
      </c>
      <c r="C2543" t="s">
        <v>69</v>
      </c>
      <c r="D2543" t="s">
        <v>525</v>
      </c>
      <c r="E2543">
        <v>3612252</v>
      </c>
      <c r="F2543" t="s">
        <v>4740</v>
      </c>
      <c r="G2543">
        <v>192937</v>
      </c>
      <c r="H2543" t="s">
        <v>4236</v>
      </c>
      <c r="I2543">
        <v>68</v>
      </c>
      <c r="J2543">
        <v>324</v>
      </c>
      <c r="K2543" s="172">
        <v>21</v>
      </c>
      <c r="L2543" t="s">
        <v>4764</v>
      </c>
      <c r="M2543" t="s">
        <v>4701</v>
      </c>
      <c r="N2543" s="177"/>
      <c r="O2543" s="166"/>
    </row>
    <row r="2544" spans="1:15" ht="15" x14ac:dyDescent="0.25">
      <c r="A2544">
        <v>293150</v>
      </c>
      <c r="B2544" t="s">
        <v>23</v>
      </c>
      <c r="C2544" t="s">
        <v>95</v>
      </c>
      <c r="D2544" t="s">
        <v>563</v>
      </c>
      <c r="E2544">
        <v>7465076</v>
      </c>
      <c r="F2544" t="s">
        <v>1358</v>
      </c>
      <c r="G2544">
        <v>1518135</v>
      </c>
      <c r="H2544" t="s">
        <v>4236</v>
      </c>
      <c r="I2544">
        <v>89</v>
      </c>
      <c r="J2544">
        <v>271</v>
      </c>
      <c r="K2544" s="172">
        <v>33</v>
      </c>
      <c r="L2544" t="s">
        <v>4764</v>
      </c>
      <c r="M2544" t="s">
        <v>4701</v>
      </c>
      <c r="N2544" s="177"/>
      <c r="O2544" s="166"/>
    </row>
    <row r="2545" spans="1:15" ht="15" x14ac:dyDescent="0.25">
      <c r="A2545">
        <v>291790</v>
      </c>
      <c r="B2545" t="s">
        <v>27</v>
      </c>
      <c r="C2545" t="s">
        <v>230</v>
      </c>
      <c r="D2545" t="s">
        <v>685</v>
      </c>
      <c r="E2545">
        <v>157775</v>
      </c>
      <c r="F2545" t="s">
        <v>3838</v>
      </c>
      <c r="G2545">
        <v>1996827</v>
      </c>
      <c r="H2545" t="s">
        <v>4236</v>
      </c>
      <c r="I2545">
        <v>132</v>
      </c>
      <c r="J2545">
        <v>314</v>
      </c>
      <c r="K2545" s="172">
        <v>42</v>
      </c>
      <c r="L2545" t="s">
        <v>4764</v>
      </c>
      <c r="M2545" t="s">
        <v>4701</v>
      </c>
      <c r="N2545" s="177"/>
      <c r="O2545" s="166"/>
    </row>
    <row r="2546" spans="1:15" ht="15" x14ac:dyDescent="0.25">
      <c r="A2546">
        <v>290160</v>
      </c>
      <c r="B2546" t="s">
        <v>27</v>
      </c>
      <c r="C2546" t="s">
        <v>248</v>
      </c>
      <c r="D2546" t="s">
        <v>691</v>
      </c>
      <c r="E2546">
        <v>6585647</v>
      </c>
      <c r="F2546" t="s">
        <v>2424</v>
      </c>
      <c r="G2546">
        <v>180327</v>
      </c>
      <c r="H2546" t="s">
        <v>4236</v>
      </c>
      <c r="I2546">
        <v>57</v>
      </c>
      <c r="J2546">
        <v>295</v>
      </c>
      <c r="K2546" s="172">
        <v>19</v>
      </c>
      <c r="L2546" t="s">
        <v>4764</v>
      </c>
      <c r="M2546" t="s">
        <v>4701</v>
      </c>
      <c r="N2546" s="177"/>
      <c r="O2546" s="166"/>
    </row>
    <row r="2547" spans="1:15" ht="15" x14ac:dyDescent="0.25">
      <c r="A2547">
        <v>291125</v>
      </c>
      <c r="B2547" t="s">
        <v>23</v>
      </c>
      <c r="C2547" t="s">
        <v>37</v>
      </c>
      <c r="D2547" t="s">
        <v>503</v>
      </c>
      <c r="E2547">
        <v>7798946</v>
      </c>
      <c r="F2547" t="s">
        <v>968</v>
      </c>
      <c r="G2547">
        <v>192139</v>
      </c>
      <c r="H2547" t="s">
        <v>4236</v>
      </c>
      <c r="I2547">
        <v>6</v>
      </c>
      <c r="J2547">
        <v>238</v>
      </c>
      <c r="K2547" s="172">
        <v>3</v>
      </c>
      <c r="L2547" t="s">
        <v>4764</v>
      </c>
      <c r="M2547" t="s">
        <v>4701</v>
      </c>
      <c r="N2547" s="177"/>
      <c r="O2547" s="166"/>
    </row>
    <row r="2548" spans="1:15" ht="15" x14ac:dyDescent="0.25">
      <c r="A2548">
        <v>292595</v>
      </c>
      <c r="B2548" t="s">
        <v>23</v>
      </c>
      <c r="C2548" t="s">
        <v>37</v>
      </c>
      <c r="D2548" t="s">
        <v>512</v>
      </c>
      <c r="E2548">
        <v>5756340</v>
      </c>
      <c r="F2548" t="s">
        <v>1022</v>
      </c>
      <c r="G2548">
        <v>208833</v>
      </c>
      <c r="H2548" t="s">
        <v>4236</v>
      </c>
      <c r="I2548">
        <v>28</v>
      </c>
      <c r="J2548">
        <v>319</v>
      </c>
      <c r="K2548" s="172">
        <v>9</v>
      </c>
      <c r="L2548" t="s">
        <v>4764</v>
      </c>
      <c r="M2548" t="s">
        <v>4701</v>
      </c>
      <c r="N2548" s="177"/>
      <c r="O2548" s="166"/>
    </row>
    <row r="2549" spans="1:15" ht="15" x14ac:dyDescent="0.25">
      <c r="A2549">
        <v>291380</v>
      </c>
      <c r="B2549" t="s">
        <v>23</v>
      </c>
      <c r="C2549" t="s">
        <v>37</v>
      </c>
      <c r="D2549" t="s">
        <v>505</v>
      </c>
      <c r="E2549">
        <v>7689748</v>
      </c>
      <c r="F2549" t="s">
        <v>976</v>
      </c>
      <c r="G2549">
        <v>1571206</v>
      </c>
      <c r="H2549" t="s">
        <v>4236</v>
      </c>
      <c r="I2549">
        <v>74</v>
      </c>
      <c r="J2549">
        <v>343</v>
      </c>
      <c r="K2549" s="172">
        <v>22</v>
      </c>
      <c r="L2549" t="s">
        <v>4764</v>
      </c>
      <c r="M2549" t="s">
        <v>4701</v>
      </c>
      <c r="N2549" s="177"/>
      <c r="O2549" s="166"/>
    </row>
    <row r="2550" spans="1:15" ht="15" x14ac:dyDescent="0.25">
      <c r="A2550">
        <v>292530</v>
      </c>
      <c r="B2550" t="s">
        <v>25</v>
      </c>
      <c r="C2550" t="s">
        <v>155</v>
      </c>
      <c r="D2550" t="s">
        <v>610</v>
      </c>
      <c r="E2550">
        <v>3797023</v>
      </c>
      <c r="F2550" t="s">
        <v>1681</v>
      </c>
      <c r="G2550">
        <v>207977</v>
      </c>
      <c r="H2550" t="s">
        <v>4236</v>
      </c>
      <c r="I2550">
        <v>3</v>
      </c>
      <c r="J2550">
        <v>124</v>
      </c>
      <c r="K2550" s="172">
        <v>2</v>
      </c>
      <c r="L2550" t="s">
        <v>4764</v>
      </c>
      <c r="M2550" t="s">
        <v>4701</v>
      </c>
      <c r="N2550" s="177"/>
      <c r="O2550" s="166"/>
    </row>
    <row r="2551" spans="1:15" ht="15" x14ac:dyDescent="0.25">
      <c r="A2551">
        <v>291540</v>
      </c>
      <c r="B2551" t="s">
        <v>31</v>
      </c>
      <c r="C2551" t="s">
        <v>417</v>
      </c>
      <c r="D2551" t="s">
        <v>862</v>
      </c>
      <c r="E2551">
        <v>6586449</v>
      </c>
      <c r="F2551" t="s">
        <v>3474</v>
      </c>
      <c r="G2551">
        <v>1465457</v>
      </c>
      <c r="H2551" t="s">
        <v>4236</v>
      </c>
      <c r="I2551">
        <v>16</v>
      </c>
      <c r="J2551">
        <v>204</v>
      </c>
      <c r="K2551" s="172">
        <v>8</v>
      </c>
      <c r="L2551" t="s">
        <v>4764</v>
      </c>
      <c r="M2551" t="s">
        <v>4701</v>
      </c>
      <c r="N2551" s="177"/>
      <c r="O2551" s="166"/>
    </row>
    <row r="2552" spans="1:15" ht="15" x14ac:dyDescent="0.25">
      <c r="A2552">
        <v>292550</v>
      </c>
      <c r="B2552" t="s">
        <v>25</v>
      </c>
      <c r="C2552" t="s">
        <v>164</v>
      </c>
      <c r="D2552" t="s">
        <v>622</v>
      </c>
      <c r="E2552">
        <v>3054810</v>
      </c>
      <c r="F2552" t="s">
        <v>1770</v>
      </c>
      <c r="G2552">
        <v>208183</v>
      </c>
      <c r="H2552" t="s">
        <v>4236</v>
      </c>
      <c r="I2552">
        <v>47</v>
      </c>
      <c r="J2552">
        <v>255</v>
      </c>
      <c r="K2552" s="172">
        <v>18</v>
      </c>
      <c r="L2552" t="s">
        <v>4764</v>
      </c>
      <c r="M2552" t="s">
        <v>4701</v>
      </c>
      <c r="N2552" s="177"/>
      <c r="O2552" s="166"/>
    </row>
    <row r="2553" spans="1:15" ht="15" x14ac:dyDescent="0.25">
      <c r="A2553">
        <v>291360</v>
      </c>
      <c r="B2553" t="s">
        <v>31</v>
      </c>
      <c r="C2553" t="s">
        <v>408</v>
      </c>
      <c r="D2553" t="s">
        <v>845</v>
      </c>
      <c r="E2553">
        <v>2706512</v>
      </c>
      <c r="F2553" t="s">
        <v>3823</v>
      </c>
      <c r="G2553">
        <v>2101289</v>
      </c>
      <c r="H2553" t="s">
        <v>4237</v>
      </c>
      <c r="I2553">
        <v>49</v>
      </c>
      <c r="J2553">
        <v>296</v>
      </c>
      <c r="K2553" s="172">
        <v>17</v>
      </c>
      <c r="L2553" t="s">
        <v>4764</v>
      </c>
      <c r="M2553" t="s">
        <v>4701</v>
      </c>
      <c r="N2553" s="177"/>
      <c r="O2553" s="166"/>
    </row>
    <row r="2554" spans="1:15" ht="15" x14ac:dyDescent="0.25">
      <c r="A2554">
        <v>291840</v>
      </c>
      <c r="B2554" t="s">
        <v>28</v>
      </c>
      <c r="C2554" t="s">
        <v>263</v>
      </c>
      <c r="D2554" t="s">
        <v>709</v>
      </c>
      <c r="E2554">
        <v>5921678</v>
      </c>
      <c r="F2554" t="s">
        <v>2580</v>
      </c>
      <c r="G2554">
        <v>200484</v>
      </c>
      <c r="H2554" t="s">
        <v>4236</v>
      </c>
      <c r="I2554">
        <v>101</v>
      </c>
      <c r="J2554">
        <v>250</v>
      </c>
      <c r="K2554" s="172">
        <v>40</v>
      </c>
      <c r="L2554" t="s">
        <v>4764</v>
      </c>
      <c r="M2554" t="s">
        <v>4701</v>
      </c>
      <c r="N2554" s="177"/>
      <c r="O2554" s="166"/>
    </row>
    <row r="2555" spans="1:15" ht="15" x14ac:dyDescent="0.25">
      <c r="A2555">
        <v>291180</v>
      </c>
      <c r="B2555" t="s">
        <v>25</v>
      </c>
      <c r="C2555" t="s">
        <v>155</v>
      </c>
      <c r="D2555" t="s">
        <v>606</v>
      </c>
      <c r="E2555">
        <v>2412314</v>
      </c>
      <c r="F2555" t="s">
        <v>1636</v>
      </c>
      <c r="G2555">
        <v>192767</v>
      </c>
      <c r="H2555" t="s">
        <v>4236</v>
      </c>
      <c r="I2555">
        <v>12</v>
      </c>
      <c r="J2555">
        <v>209</v>
      </c>
      <c r="K2555" s="172">
        <v>6</v>
      </c>
      <c r="L2555" t="s">
        <v>4764</v>
      </c>
      <c r="M2555" t="s">
        <v>4701</v>
      </c>
      <c r="N2555" s="177"/>
      <c r="O2555" s="166"/>
    </row>
    <row r="2556" spans="1:15" ht="15" x14ac:dyDescent="0.25">
      <c r="A2556">
        <v>290250</v>
      </c>
      <c r="B2556" t="s">
        <v>29</v>
      </c>
      <c r="C2556" t="s">
        <v>292</v>
      </c>
      <c r="D2556" t="s">
        <v>734</v>
      </c>
      <c r="E2556">
        <v>5308925</v>
      </c>
      <c r="F2556" t="s">
        <v>2731</v>
      </c>
      <c r="G2556">
        <v>181080</v>
      </c>
      <c r="H2556" t="s">
        <v>4236</v>
      </c>
      <c r="I2556">
        <v>7</v>
      </c>
      <c r="J2556">
        <v>118</v>
      </c>
      <c r="K2556" s="172">
        <v>6</v>
      </c>
      <c r="L2556" t="s">
        <v>4764</v>
      </c>
      <c r="M2556" t="s">
        <v>4701</v>
      </c>
      <c r="N2556" s="177"/>
      <c r="O2556" s="166"/>
    </row>
    <row r="2557" spans="1:15" ht="15" x14ac:dyDescent="0.25">
      <c r="A2557">
        <v>293010</v>
      </c>
      <c r="B2557" t="s">
        <v>28</v>
      </c>
      <c r="C2557" t="s">
        <v>283</v>
      </c>
      <c r="D2557" t="s">
        <v>732</v>
      </c>
      <c r="E2557">
        <v>6353509</v>
      </c>
      <c r="F2557" t="s">
        <v>4495</v>
      </c>
      <c r="G2557">
        <v>215775</v>
      </c>
      <c r="H2557" t="s">
        <v>4236</v>
      </c>
      <c r="I2557">
        <v>37</v>
      </c>
      <c r="J2557">
        <v>206</v>
      </c>
      <c r="K2557" s="172">
        <v>18</v>
      </c>
      <c r="L2557" t="s">
        <v>4764</v>
      </c>
      <c r="M2557" t="s">
        <v>4701</v>
      </c>
      <c r="N2557" s="177"/>
      <c r="O2557" s="166"/>
    </row>
    <row r="2558" spans="1:15" ht="15" x14ac:dyDescent="0.25">
      <c r="A2558">
        <v>291840</v>
      </c>
      <c r="B2558" t="s">
        <v>28</v>
      </c>
      <c r="C2558" t="s">
        <v>263</v>
      </c>
      <c r="D2558" t="s">
        <v>709</v>
      </c>
      <c r="E2558">
        <v>2770660</v>
      </c>
      <c r="F2558" t="s">
        <v>2556</v>
      </c>
      <c r="G2558">
        <v>200131</v>
      </c>
      <c r="H2558" t="s">
        <v>4236</v>
      </c>
      <c r="I2558">
        <v>68</v>
      </c>
      <c r="J2558">
        <v>209</v>
      </c>
      <c r="K2558" s="172">
        <v>33</v>
      </c>
      <c r="L2558" t="s">
        <v>4764</v>
      </c>
      <c r="M2558" t="s">
        <v>4701</v>
      </c>
      <c r="N2558" s="177"/>
      <c r="O2558" s="166"/>
    </row>
    <row r="2559" spans="1:15" ht="15" x14ac:dyDescent="0.25">
      <c r="A2559">
        <v>293350</v>
      </c>
      <c r="B2559" t="s">
        <v>31</v>
      </c>
      <c r="C2559" t="s">
        <v>465</v>
      </c>
      <c r="D2559" t="s">
        <v>910</v>
      </c>
      <c r="E2559">
        <v>3502082</v>
      </c>
      <c r="F2559" t="s">
        <v>3720</v>
      </c>
      <c r="G2559">
        <v>220272</v>
      </c>
      <c r="H2559" t="s">
        <v>4236</v>
      </c>
      <c r="I2559">
        <v>165</v>
      </c>
      <c r="J2559">
        <v>289</v>
      </c>
      <c r="K2559" s="172">
        <v>57</v>
      </c>
      <c r="L2559" t="s">
        <v>4764</v>
      </c>
      <c r="M2559" t="s">
        <v>4701</v>
      </c>
      <c r="N2559" s="177"/>
      <c r="O2559" s="166"/>
    </row>
    <row r="2560" spans="1:15" ht="15" x14ac:dyDescent="0.25">
      <c r="A2560">
        <v>290690</v>
      </c>
      <c r="B2560" t="s">
        <v>25</v>
      </c>
      <c r="C2560" t="s">
        <v>164</v>
      </c>
      <c r="D2560" t="s">
        <v>613</v>
      </c>
      <c r="E2560">
        <v>2804956</v>
      </c>
      <c r="F2560" t="s">
        <v>4461</v>
      </c>
      <c r="G2560">
        <v>186481</v>
      </c>
      <c r="H2560" t="s">
        <v>4236</v>
      </c>
      <c r="I2560">
        <v>254</v>
      </c>
      <c r="J2560">
        <v>320</v>
      </c>
      <c r="K2560" s="172">
        <v>79</v>
      </c>
      <c r="L2560" t="s">
        <v>4764</v>
      </c>
      <c r="M2560" t="s">
        <v>4701</v>
      </c>
      <c r="N2560" s="177"/>
      <c r="O2560" s="166"/>
    </row>
    <row r="2561" spans="1:15" ht="15" x14ac:dyDescent="0.25">
      <c r="A2561">
        <v>293170</v>
      </c>
      <c r="B2561" t="s">
        <v>23</v>
      </c>
      <c r="C2561" t="s">
        <v>37</v>
      </c>
      <c r="D2561" t="s">
        <v>521</v>
      </c>
      <c r="E2561">
        <v>6762409</v>
      </c>
      <c r="F2561" t="s">
        <v>1087</v>
      </c>
      <c r="G2561">
        <v>217883</v>
      </c>
      <c r="H2561" t="s">
        <v>4236</v>
      </c>
      <c r="I2561">
        <v>27</v>
      </c>
      <c r="J2561">
        <v>381</v>
      </c>
      <c r="K2561" s="172">
        <v>7</v>
      </c>
      <c r="L2561" t="s">
        <v>4764</v>
      </c>
      <c r="M2561" t="s">
        <v>4701</v>
      </c>
      <c r="N2561" s="177"/>
      <c r="O2561" s="166"/>
    </row>
    <row r="2562" spans="1:15" ht="15" x14ac:dyDescent="0.25">
      <c r="A2562">
        <v>291380</v>
      </c>
      <c r="B2562" t="s">
        <v>23</v>
      </c>
      <c r="C2562" t="s">
        <v>37</v>
      </c>
      <c r="D2562" t="s">
        <v>505</v>
      </c>
      <c r="E2562">
        <v>2660245</v>
      </c>
      <c r="F2562" t="s">
        <v>973</v>
      </c>
      <c r="G2562">
        <v>194697</v>
      </c>
      <c r="H2562" t="s">
        <v>4236</v>
      </c>
      <c r="I2562">
        <v>6</v>
      </c>
      <c r="J2562">
        <v>295</v>
      </c>
      <c r="K2562" s="172">
        <v>2</v>
      </c>
      <c r="L2562" t="s">
        <v>4764</v>
      </c>
      <c r="M2562" t="s">
        <v>4701</v>
      </c>
      <c r="N2562" s="177"/>
      <c r="O2562" s="166"/>
    </row>
    <row r="2563" spans="1:15" ht="15" x14ac:dyDescent="0.25">
      <c r="A2563">
        <v>290190</v>
      </c>
      <c r="B2563" t="s">
        <v>27</v>
      </c>
      <c r="C2563" t="s">
        <v>230</v>
      </c>
      <c r="D2563" t="s">
        <v>674</v>
      </c>
      <c r="E2563">
        <v>3595773</v>
      </c>
      <c r="F2563" t="s">
        <v>2325</v>
      </c>
      <c r="G2563">
        <v>180440</v>
      </c>
      <c r="H2563" t="s">
        <v>4236</v>
      </c>
      <c r="I2563">
        <v>177</v>
      </c>
      <c r="J2563">
        <v>342</v>
      </c>
      <c r="K2563" s="172">
        <v>52</v>
      </c>
      <c r="L2563" t="s">
        <v>4764</v>
      </c>
      <c r="M2563" t="s">
        <v>4701</v>
      </c>
      <c r="N2563" s="177"/>
      <c r="O2563" s="166"/>
    </row>
    <row r="2564" spans="1:15" ht="15" x14ac:dyDescent="0.25">
      <c r="A2564">
        <v>291560</v>
      </c>
      <c r="B2564" t="s">
        <v>25</v>
      </c>
      <c r="C2564" t="s">
        <v>164</v>
      </c>
      <c r="D2564" t="s">
        <v>615</v>
      </c>
      <c r="E2564">
        <v>2414163</v>
      </c>
      <c r="F2564" t="s">
        <v>1721</v>
      </c>
      <c r="G2564">
        <v>196908</v>
      </c>
      <c r="H2564" t="s">
        <v>4236</v>
      </c>
      <c r="I2564">
        <v>22</v>
      </c>
      <c r="J2564">
        <v>383</v>
      </c>
      <c r="K2564" s="172">
        <v>6</v>
      </c>
      <c r="L2564" t="s">
        <v>4764</v>
      </c>
      <c r="M2564" t="s">
        <v>4701</v>
      </c>
      <c r="N2564" s="177"/>
      <c r="O2564" s="166"/>
    </row>
    <row r="2565" spans="1:15" ht="15" x14ac:dyDescent="0.25">
      <c r="A2565">
        <v>292260</v>
      </c>
      <c r="B2565" t="s">
        <v>31</v>
      </c>
      <c r="C2565" t="s">
        <v>465</v>
      </c>
      <c r="D2565" t="s">
        <v>904</v>
      </c>
      <c r="E2565">
        <v>2505746</v>
      </c>
      <c r="F2565" t="s">
        <v>4054</v>
      </c>
      <c r="G2565">
        <v>204773</v>
      </c>
      <c r="H2565" t="s">
        <v>4236</v>
      </c>
      <c r="I2565">
        <v>69</v>
      </c>
      <c r="J2565">
        <v>398</v>
      </c>
      <c r="K2565" s="172">
        <v>17</v>
      </c>
      <c r="L2565" t="s">
        <v>4764</v>
      </c>
      <c r="M2565" t="s">
        <v>4701</v>
      </c>
      <c r="N2565" s="177"/>
      <c r="O2565" s="166"/>
    </row>
    <row r="2566" spans="1:15" ht="15" x14ac:dyDescent="0.25">
      <c r="A2566">
        <v>291120</v>
      </c>
      <c r="B2566" t="s">
        <v>31</v>
      </c>
      <c r="C2566" t="s">
        <v>465</v>
      </c>
      <c r="D2566" t="s">
        <v>901</v>
      </c>
      <c r="E2566">
        <v>2402289</v>
      </c>
      <c r="F2566" t="s">
        <v>3668</v>
      </c>
      <c r="G2566">
        <v>192066</v>
      </c>
      <c r="H2566" t="s">
        <v>4236</v>
      </c>
      <c r="I2566">
        <v>119</v>
      </c>
      <c r="J2566">
        <v>203</v>
      </c>
      <c r="K2566" s="172">
        <v>59</v>
      </c>
      <c r="L2566" t="s">
        <v>4764</v>
      </c>
      <c r="M2566" t="s">
        <v>4701</v>
      </c>
      <c r="N2566" s="177"/>
      <c r="O2566" s="166"/>
    </row>
    <row r="2567" spans="1:15" ht="15" x14ac:dyDescent="0.25">
      <c r="A2567">
        <v>291750</v>
      </c>
      <c r="B2567" t="s">
        <v>24</v>
      </c>
      <c r="C2567" t="s">
        <v>134</v>
      </c>
      <c r="D2567" t="s">
        <v>588</v>
      </c>
      <c r="E2567">
        <v>3785866</v>
      </c>
      <c r="F2567" t="s">
        <v>1523</v>
      </c>
      <c r="G2567">
        <v>198668</v>
      </c>
      <c r="H2567" t="s">
        <v>4236</v>
      </c>
      <c r="I2567">
        <v>45</v>
      </c>
      <c r="J2567">
        <v>205</v>
      </c>
      <c r="K2567" s="172">
        <v>22</v>
      </c>
      <c r="L2567" t="s">
        <v>4764</v>
      </c>
      <c r="M2567" t="s">
        <v>4701</v>
      </c>
      <c r="N2567" s="177"/>
      <c r="O2567" s="166"/>
    </row>
    <row r="2568" spans="1:15" ht="15" x14ac:dyDescent="0.25">
      <c r="A2568">
        <v>291340</v>
      </c>
      <c r="B2568" t="s">
        <v>30</v>
      </c>
      <c r="C2568" t="s">
        <v>356</v>
      </c>
      <c r="D2568" t="s">
        <v>797</v>
      </c>
      <c r="E2568">
        <v>7541155</v>
      </c>
      <c r="F2568" t="s">
        <v>3094</v>
      </c>
      <c r="G2568">
        <v>1543121</v>
      </c>
      <c r="H2568" t="s">
        <v>4236</v>
      </c>
      <c r="I2568">
        <v>143</v>
      </c>
      <c r="J2568">
        <v>266</v>
      </c>
      <c r="K2568" s="172">
        <v>54</v>
      </c>
      <c r="L2568" t="s">
        <v>4764</v>
      </c>
      <c r="M2568" t="s">
        <v>4701</v>
      </c>
      <c r="N2568" s="177"/>
      <c r="O2568" s="166"/>
    </row>
    <row r="2569" spans="1:15" ht="15" x14ac:dyDescent="0.25">
      <c r="A2569">
        <v>290720</v>
      </c>
      <c r="B2569" t="s">
        <v>28</v>
      </c>
      <c r="C2569" t="s">
        <v>263</v>
      </c>
      <c r="D2569" t="s">
        <v>707</v>
      </c>
      <c r="E2569">
        <v>2388901</v>
      </c>
      <c r="F2569" t="s">
        <v>2515</v>
      </c>
      <c r="G2569">
        <v>186759</v>
      </c>
      <c r="H2569" t="s">
        <v>4236</v>
      </c>
      <c r="I2569">
        <v>12</v>
      </c>
      <c r="J2569">
        <v>143</v>
      </c>
      <c r="K2569" s="172">
        <v>8</v>
      </c>
      <c r="L2569" t="s">
        <v>4764</v>
      </c>
      <c r="M2569" t="s">
        <v>4701</v>
      </c>
      <c r="N2569" s="177"/>
      <c r="O2569" s="166"/>
    </row>
    <row r="2570" spans="1:15" ht="15" x14ac:dyDescent="0.25">
      <c r="A2570">
        <v>292160</v>
      </c>
      <c r="B2570" t="s">
        <v>29</v>
      </c>
      <c r="C2570" t="s">
        <v>309</v>
      </c>
      <c r="D2570" t="s">
        <v>753</v>
      </c>
      <c r="E2570">
        <v>3320952</v>
      </c>
      <c r="F2570" t="s">
        <v>2820</v>
      </c>
      <c r="G2570">
        <v>203866</v>
      </c>
      <c r="H2570" t="s">
        <v>4236</v>
      </c>
      <c r="I2570">
        <v>13</v>
      </c>
      <c r="J2570">
        <v>186</v>
      </c>
      <c r="K2570" s="172">
        <v>7</v>
      </c>
      <c r="L2570" t="s">
        <v>4764</v>
      </c>
      <c r="M2570" t="s">
        <v>4701</v>
      </c>
      <c r="N2570" s="177"/>
      <c r="O2570" s="166"/>
    </row>
    <row r="2571" spans="1:15" ht="15" x14ac:dyDescent="0.25">
      <c r="A2571">
        <v>293090</v>
      </c>
      <c r="B2571" t="s">
        <v>29</v>
      </c>
      <c r="C2571" t="s">
        <v>292</v>
      </c>
      <c r="D2571" t="s">
        <v>746</v>
      </c>
      <c r="E2571">
        <v>5309468</v>
      </c>
      <c r="F2571" t="s">
        <v>2782</v>
      </c>
      <c r="G2571">
        <v>216917</v>
      </c>
      <c r="H2571" t="s">
        <v>4236</v>
      </c>
      <c r="I2571">
        <v>135</v>
      </c>
      <c r="J2571">
        <v>214</v>
      </c>
      <c r="K2571" s="172">
        <v>63</v>
      </c>
      <c r="L2571" t="s">
        <v>4764</v>
      </c>
      <c r="M2571" t="s">
        <v>4701</v>
      </c>
      <c r="N2571" s="177"/>
      <c r="O2571" s="166"/>
    </row>
    <row r="2572" spans="1:15" ht="15" x14ac:dyDescent="0.25">
      <c r="A2572">
        <v>291080</v>
      </c>
      <c r="B2572" t="s">
        <v>23</v>
      </c>
      <c r="C2572" t="s">
        <v>37</v>
      </c>
      <c r="D2572" t="s">
        <v>502</v>
      </c>
      <c r="E2572">
        <v>6085520</v>
      </c>
      <c r="F2572" t="s">
        <v>4277</v>
      </c>
      <c r="G2572">
        <v>191647</v>
      </c>
      <c r="H2572" t="s">
        <v>4236</v>
      </c>
      <c r="I2572">
        <v>9</v>
      </c>
      <c r="J2572">
        <v>168</v>
      </c>
      <c r="K2572" s="172">
        <v>5</v>
      </c>
      <c r="L2572" t="s">
        <v>4764</v>
      </c>
      <c r="M2572" t="s">
        <v>4701</v>
      </c>
      <c r="N2572" s="177"/>
      <c r="O2572" s="166"/>
    </row>
    <row r="2573" spans="1:15" ht="15" x14ac:dyDescent="0.25">
      <c r="A2573">
        <v>290140</v>
      </c>
      <c r="B2573" t="s">
        <v>29</v>
      </c>
      <c r="C2573" t="s">
        <v>292</v>
      </c>
      <c r="D2573" t="s">
        <v>733</v>
      </c>
      <c r="E2573">
        <v>5776503</v>
      </c>
      <c r="F2573" t="s">
        <v>2726</v>
      </c>
      <c r="G2573">
        <v>180238</v>
      </c>
      <c r="H2573" t="s">
        <v>4236</v>
      </c>
      <c r="I2573">
        <v>122</v>
      </c>
      <c r="J2573">
        <v>150</v>
      </c>
      <c r="K2573" s="172">
        <v>81</v>
      </c>
      <c r="L2573" t="s">
        <v>4764</v>
      </c>
      <c r="M2573" t="s">
        <v>4701</v>
      </c>
      <c r="N2573" s="177"/>
      <c r="O2573" s="166"/>
    </row>
    <row r="2574" spans="1:15" ht="15" x14ac:dyDescent="0.25">
      <c r="A2574">
        <v>290230</v>
      </c>
      <c r="B2574" t="s">
        <v>26</v>
      </c>
      <c r="C2574" t="s">
        <v>205</v>
      </c>
      <c r="D2574" t="s">
        <v>651</v>
      </c>
      <c r="E2574">
        <v>5166667</v>
      </c>
      <c r="F2574" t="s">
        <v>2184</v>
      </c>
      <c r="G2574">
        <v>180963</v>
      </c>
      <c r="H2574" t="s">
        <v>4236</v>
      </c>
      <c r="I2574">
        <v>131</v>
      </c>
      <c r="J2574">
        <v>314</v>
      </c>
      <c r="K2574" s="172">
        <v>42</v>
      </c>
      <c r="L2574" t="s">
        <v>4764</v>
      </c>
      <c r="M2574" t="s">
        <v>4701</v>
      </c>
      <c r="N2574" s="177"/>
      <c r="O2574" s="166"/>
    </row>
    <row r="2575" spans="1:15" ht="15" x14ac:dyDescent="0.25">
      <c r="A2575">
        <v>290205</v>
      </c>
      <c r="B2575" t="s">
        <v>27</v>
      </c>
      <c r="C2575" t="s">
        <v>230</v>
      </c>
      <c r="D2575" t="s">
        <v>675</v>
      </c>
      <c r="E2575">
        <v>6401171</v>
      </c>
      <c r="F2575" t="s">
        <v>2331</v>
      </c>
      <c r="G2575">
        <v>180653</v>
      </c>
      <c r="H2575" t="s">
        <v>4236</v>
      </c>
      <c r="I2575">
        <v>120</v>
      </c>
      <c r="J2575">
        <v>219</v>
      </c>
      <c r="K2575" s="172">
        <v>55</v>
      </c>
      <c r="L2575" t="s">
        <v>4764</v>
      </c>
      <c r="M2575" t="s">
        <v>4701</v>
      </c>
      <c r="N2575" s="177"/>
      <c r="O2575" s="166"/>
    </row>
    <row r="2576" spans="1:15" ht="15" x14ac:dyDescent="0.25">
      <c r="A2576">
        <v>293130</v>
      </c>
      <c r="B2576" t="s">
        <v>24</v>
      </c>
      <c r="C2576" t="s">
        <v>134</v>
      </c>
      <c r="D2576" t="s">
        <v>599</v>
      </c>
      <c r="E2576">
        <v>6458343</v>
      </c>
      <c r="F2576" t="s">
        <v>1591</v>
      </c>
      <c r="G2576">
        <v>217247</v>
      </c>
      <c r="H2576" t="s">
        <v>4236</v>
      </c>
      <c r="I2576">
        <v>112</v>
      </c>
      <c r="J2576">
        <v>164</v>
      </c>
      <c r="K2576" s="172">
        <v>68</v>
      </c>
      <c r="L2576" t="s">
        <v>4764</v>
      </c>
      <c r="M2576" t="s">
        <v>4701</v>
      </c>
      <c r="N2576" s="177"/>
      <c r="O2576" s="166"/>
    </row>
    <row r="2577" spans="1:15" ht="15" x14ac:dyDescent="0.25">
      <c r="A2577">
        <v>291810</v>
      </c>
      <c r="B2577" t="s">
        <v>28</v>
      </c>
      <c r="C2577" t="s">
        <v>274</v>
      </c>
      <c r="D2577" t="s">
        <v>718</v>
      </c>
      <c r="E2577">
        <v>3465020</v>
      </c>
      <c r="F2577" t="s">
        <v>4509</v>
      </c>
      <c r="G2577">
        <v>199613</v>
      </c>
      <c r="H2577" t="s">
        <v>4236</v>
      </c>
      <c r="I2577">
        <v>59</v>
      </c>
      <c r="J2577">
        <v>267</v>
      </c>
      <c r="K2577" s="172">
        <v>22</v>
      </c>
      <c r="L2577" t="s">
        <v>4764</v>
      </c>
      <c r="M2577" t="s">
        <v>4701</v>
      </c>
      <c r="N2577" s="177"/>
      <c r="O2577" s="166"/>
    </row>
    <row r="2578" spans="1:15" ht="15" x14ac:dyDescent="0.25">
      <c r="A2578">
        <v>290790</v>
      </c>
      <c r="B2578" t="s">
        <v>27</v>
      </c>
      <c r="C2578" t="s">
        <v>248</v>
      </c>
      <c r="D2578" t="s">
        <v>694</v>
      </c>
      <c r="E2578">
        <v>2598175</v>
      </c>
      <c r="F2578" t="s">
        <v>2437</v>
      </c>
      <c r="G2578">
        <v>187437</v>
      </c>
      <c r="H2578" t="s">
        <v>4236</v>
      </c>
      <c r="I2578">
        <v>87</v>
      </c>
      <c r="J2578">
        <v>254</v>
      </c>
      <c r="K2578" s="172">
        <v>34</v>
      </c>
      <c r="L2578" t="s">
        <v>4764</v>
      </c>
      <c r="M2578" t="s">
        <v>4701</v>
      </c>
      <c r="N2578" s="177"/>
      <c r="O2578" s="166"/>
    </row>
    <row r="2579" spans="1:15" ht="15" x14ac:dyDescent="0.25">
      <c r="A2579">
        <v>292950</v>
      </c>
      <c r="B2579" t="s">
        <v>26</v>
      </c>
      <c r="C2579" t="s">
        <v>195</v>
      </c>
      <c r="D2579" t="s">
        <v>647</v>
      </c>
      <c r="E2579">
        <v>3175642</v>
      </c>
      <c r="F2579" t="s">
        <v>2150</v>
      </c>
      <c r="G2579">
        <v>215236</v>
      </c>
      <c r="H2579" t="s">
        <v>4236</v>
      </c>
      <c r="I2579">
        <v>38</v>
      </c>
      <c r="J2579">
        <v>333</v>
      </c>
      <c r="K2579" s="172">
        <v>11</v>
      </c>
      <c r="L2579" t="s">
        <v>4764</v>
      </c>
      <c r="M2579" t="s">
        <v>4701</v>
      </c>
      <c r="N2579" s="177"/>
      <c r="O2579" s="166"/>
    </row>
    <row r="2580" spans="1:15" ht="15" x14ac:dyDescent="0.25">
      <c r="A2580">
        <v>291270</v>
      </c>
      <c r="B2580" t="s">
        <v>31</v>
      </c>
      <c r="C2580" t="s">
        <v>417</v>
      </c>
      <c r="D2580" t="s">
        <v>860</v>
      </c>
      <c r="E2580">
        <v>2413035</v>
      </c>
      <c r="F2580" t="s">
        <v>3435</v>
      </c>
      <c r="G2580">
        <v>193518</v>
      </c>
      <c r="H2580" t="s">
        <v>4236</v>
      </c>
      <c r="I2580">
        <v>246</v>
      </c>
      <c r="J2580">
        <v>409</v>
      </c>
      <c r="K2580" s="172">
        <v>60</v>
      </c>
      <c r="L2580" t="s">
        <v>4764</v>
      </c>
      <c r="M2580" t="s">
        <v>4701</v>
      </c>
      <c r="N2580" s="177"/>
      <c r="O2580" s="166"/>
    </row>
    <row r="2581" spans="1:15" ht="15" x14ac:dyDescent="0.25">
      <c r="A2581">
        <v>291915</v>
      </c>
      <c r="B2581" t="s">
        <v>24</v>
      </c>
      <c r="C2581" t="s">
        <v>115</v>
      </c>
      <c r="D2581" t="s">
        <v>579</v>
      </c>
      <c r="E2581">
        <v>7324774</v>
      </c>
      <c r="F2581" t="s">
        <v>1465</v>
      </c>
      <c r="G2581">
        <v>1487043</v>
      </c>
      <c r="H2581" t="s">
        <v>4236</v>
      </c>
      <c r="I2581">
        <v>103</v>
      </c>
      <c r="J2581">
        <v>191</v>
      </c>
      <c r="K2581" s="172">
        <v>54</v>
      </c>
      <c r="L2581" t="s">
        <v>4764</v>
      </c>
      <c r="M2581" t="s">
        <v>4701</v>
      </c>
      <c r="N2581" s="177"/>
      <c r="O2581" s="166"/>
    </row>
    <row r="2582" spans="1:15" ht="15" x14ac:dyDescent="0.25">
      <c r="A2582">
        <v>293230</v>
      </c>
      <c r="B2582" t="s">
        <v>31</v>
      </c>
      <c r="C2582" t="s">
        <v>417</v>
      </c>
      <c r="D2582" t="s">
        <v>872</v>
      </c>
      <c r="E2582">
        <v>7165420</v>
      </c>
      <c r="F2582" t="s">
        <v>3511</v>
      </c>
      <c r="G2582">
        <v>218413</v>
      </c>
      <c r="H2582" t="s">
        <v>4236</v>
      </c>
      <c r="I2582">
        <v>182</v>
      </c>
      <c r="J2582">
        <v>402</v>
      </c>
      <c r="K2582" s="172">
        <v>45</v>
      </c>
      <c r="L2582" t="s">
        <v>4764</v>
      </c>
      <c r="M2582" t="s">
        <v>4701</v>
      </c>
      <c r="N2582" s="177"/>
      <c r="O2582" s="166"/>
    </row>
    <row r="2583" spans="1:15" ht="15" x14ac:dyDescent="0.25">
      <c r="A2583">
        <v>292200</v>
      </c>
      <c r="B2583" t="s">
        <v>25</v>
      </c>
      <c r="C2583" t="s">
        <v>164</v>
      </c>
      <c r="D2583" t="s">
        <v>620</v>
      </c>
      <c r="E2583">
        <v>2498405</v>
      </c>
      <c r="F2583" t="s">
        <v>1755</v>
      </c>
      <c r="G2583">
        <v>204196</v>
      </c>
      <c r="H2583" t="s">
        <v>4236</v>
      </c>
      <c r="I2583">
        <v>147</v>
      </c>
      <c r="J2583">
        <v>259</v>
      </c>
      <c r="K2583" s="172">
        <v>57</v>
      </c>
      <c r="L2583" t="s">
        <v>4764</v>
      </c>
      <c r="M2583" t="s">
        <v>4701</v>
      </c>
      <c r="N2583" s="177"/>
      <c r="O2583" s="166"/>
    </row>
    <row r="2584" spans="1:15" ht="15" x14ac:dyDescent="0.25">
      <c r="A2584">
        <v>291072</v>
      </c>
      <c r="B2584" t="s">
        <v>25</v>
      </c>
      <c r="C2584" t="s">
        <v>155</v>
      </c>
      <c r="D2584" t="s">
        <v>605</v>
      </c>
      <c r="E2584">
        <v>7483716</v>
      </c>
      <c r="F2584" t="s">
        <v>1627</v>
      </c>
      <c r="G2584">
        <v>1535218</v>
      </c>
      <c r="H2584" t="s">
        <v>4236</v>
      </c>
      <c r="I2584">
        <v>130</v>
      </c>
      <c r="J2584">
        <v>315</v>
      </c>
      <c r="K2584" s="172">
        <v>41</v>
      </c>
      <c r="L2584" t="s">
        <v>4764</v>
      </c>
      <c r="M2584" t="s">
        <v>4701</v>
      </c>
      <c r="N2584" s="177"/>
      <c r="O2584" s="166"/>
    </row>
    <row r="2585" spans="1:15" ht="15" x14ac:dyDescent="0.25">
      <c r="A2585">
        <v>292870</v>
      </c>
      <c r="B2585" t="s">
        <v>26</v>
      </c>
      <c r="C2585" t="s">
        <v>205</v>
      </c>
      <c r="D2585" t="s">
        <v>667</v>
      </c>
      <c r="E2585">
        <v>2514672</v>
      </c>
      <c r="F2585" t="s">
        <v>2260</v>
      </c>
      <c r="G2585">
        <v>213861</v>
      </c>
      <c r="H2585" t="s">
        <v>4236</v>
      </c>
      <c r="I2585">
        <v>147</v>
      </c>
      <c r="J2585">
        <v>357</v>
      </c>
      <c r="K2585" s="172">
        <v>41</v>
      </c>
      <c r="L2585" t="s">
        <v>4764</v>
      </c>
      <c r="M2585" t="s">
        <v>4701</v>
      </c>
      <c r="N2585" s="177"/>
      <c r="O2585" s="166"/>
    </row>
    <row r="2586" spans="1:15" ht="15" x14ac:dyDescent="0.25">
      <c r="A2586">
        <v>293135</v>
      </c>
      <c r="B2586" t="s">
        <v>25</v>
      </c>
      <c r="C2586" t="s">
        <v>164</v>
      </c>
      <c r="D2586" t="s">
        <v>623</v>
      </c>
      <c r="E2586">
        <v>3186156</v>
      </c>
      <c r="F2586" t="s">
        <v>1796</v>
      </c>
      <c r="G2586">
        <v>217468</v>
      </c>
      <c r="H2586" t="s">
        <v>4236</v>
      </c>
      <c r="I2586">
        <v>19</v>
      </c>
      <c r="J2586">
        <v>316</v>
      </c>
      <c r="K2586" s="172">
        <v>6</v>
      </c>
      <c r="L2586" t="s">
        <v>4764</v>
      </c>
      <c r="M2586" t="s">
        <v>4701</v>
      </c>
      <c r="N2586" s="177"/>
      <c r="O2586" s="166"/>
    </row>
    <row r="2587" spans="1:15" ht="15" x14ac:dyDescent="0.25">
      <c r="A2587">
        <v>290620</v>
      </c>
      <c r="B2587" t="s">
        <v>24</v>
      </c>
      <c r="C2587" t="s">
        <v>115</v>
      </c>
      <c r="D2587" t="s">
        <v>570</v>
      </c>
      <c r="E2587">
        <v>7441827</v>
      </c>
      <c r="F2587" t="s">
        <v>4565</v>
      </c>
      <c r="G2587">
        <v>1531018</v>
      </c>
      <c r="H2587" t="s">
        <v>4236</v>
      </c>
      <c r="I2587">
        <v>44</v>
      </c>
      <c r="J2587">
        <v>190</v>
      </c>
      <c r="K2587" s="172">
        <v>23</v>
      </c>
      <c r="L2587" t="s">
        <v>4764</v>
      </c>
      <c r="M2587" t="s">
        <v>4701</v>
      </c>
      <c r="N2587" s="177"/>
      <c r="O2587" s="166"/>
    </row>
    <row r="2588" spans="1:15" ht="15" x14ac:dyDescent="0.25">
      <c r="A2588">
        <v>290380</v>
      </c>
      <c r="B2588" t="s">
        <v>23</v>
      </c>
      <c r="C2588" t="s">
        <v>69</v>
      </c>
      <c r="D2588" t="s">
        <v>523</v>
      </c>
      <c r="E2588">
        <v>2384957</v>
      </c>
      <c r="F2588" t="s">
        <v>4055</v>
      </c>
      <c r="G2588">
        <v>2166690</v>
      </c>
      <c r="H2588" t="s">
        <v>4237</v>
      </c>
      <c r="I2588">
        <v>12</v>
      </c>
      <c r="J2588">
        <v>32</v>
      </c>
      <c r="K2588" s="172">
        <v>38</v>
      </c>
      <c r="L2588" t="s">
        <v>4764</v>
      </c>
      <c r="M2588" t="s">
        <v>4701</v>
      </c>
      <c r="N2588" s="177"/>
      <c r="O2588" s="166"/>
    </row>
    <row r="2589" spans="1:15" ht="15" x14ac:dyDescent="0.25">
      <c r="A2589">
        <v>290390</v>
      </c>
      <c r="B2589" t="s">
        <v>29</v>
      </c>
      <c r="C2589" t="s">
        <v>319</v>
      </c>
      <c r="D2589" t="s">
        <v>757</v>
      </c>
      <c r="E2589">
        <v>4022688</v>
      </c>
      <c r="F2589" t="s">
        <v>2851</v>
      </c>
      <c r="G2589">
        <v>182680</v>
      </c>
      <c r="H2589" t="s">
        <v>4236</v>
      </c>
      <c r="I2589">
        <v>106</v>
      </c>
      <c r="J2589">
        <v>261</v>
      </c>
      <c r="K2589" s="172">
        <v>41</v>
      </c>
      <c r="L2589" t="s">
        <v>4764</v>
      </c>
      <c r="M2589" t="s">
        <v>4701</v>
      </c>
      <c r="N2589" s="177"/>
      <c r="O2589" s="166"/>
    </row>
    <row r="2590" spans="1:15" ht="15" x14ac:dyDescent="0.25">
      <c r="A2590">
        <v>292740</v>
      </c>
      <c r="B2590" t="s">
        <v>26</v>
      </c>
      <c r="C2590" t="s">
        <v>195</v>
      </c>
      <c r="D2590" t="s">
        <v>644</v>
      </c>
      <c r="E2590">
        <v>9699899</v>
      </c>
      <c r="F2590" t="s">
        <v>2101</v>
      </c>
      <c r="G2590">
        <v>1715615</v>
      </c>
      <c r="H2590" t="s">
        <v>4236</v>
      </c>
      <c r="I2590">
        <v>97</v>
      </c>
      <c r="J2590">
        <v>183</v>
      </c>
      <c r="K2590" s="172">
        <v>53</v>
      </c>
      <c r="L2590" t="s">
        <v>4764</v>
      </c>
      <c r="M2590" t="s">
        <v>4701</v>
      </c>
      <c r="N2590" s="177"/>
      <c r="O2590" s="166"/>
    </row>
    <row r="2591" spans="1:15" ht="15" x14ac:dyDescent="0.25">
      <c r="A2591">
        <v>291030</v>
      </c>
      <c r="B2591" t="s">
        <v>26</v>
      </c>
      <c r="C2591" t="s">
        <v>205</v>
      </c>
      <c r="D2591" t="s">
        <v>655</v>
      </c>
      <c r="E2591">
        <v>2601540</v>
      </c>
      <c r="F2591" t="s">
        <v>2194</v>
      </c>
      <c r="G2591">
        <v>189383</v>
      </c>
      <c r="H2591" t="s">
        <v>4236</v>
      </c>
      <c r="I2591">
        <v>73</v>
      </c>
      <c r="J2591">
        <v>249</v>
      </c>
      <c r="K2591" s="172">
        <v>29</v>
      </c>
      <c r="L2591" t="s">
        <v>4764</v>
      </c>
      <c r="M2591" t="s">
        <v>4701</v>
      </c>
      <c r="N2591" s="177"/>
      <c r="O2591" s="166"/>
    </row>
    <row r="2592" spans="1:15" ht="15" x14ac:dyDescent="0.25">
      <c r="A2592">
        <v>291840</v>
      </c>
      <c r="B2592" t="s">
        <v>28</v>
      </c>
      <c r="C2592" t="s">
        <v>263</v>
      </c>
      <c r="D2592" t="s">
        <v>709</v>
      </c>
      <c r="E2592">
        <v>5460565</v>
      </c>
      <c r="F2592" t="s">
        <v>2575</v>
      </c>
      <c r="G2592">
        <v>200425</v>
      </c>
      <c r="H2592" t="s">
        <v>4236</v>
      </c>
      <c r="I2592">
        <v>150</v>
      </c>
      <c r="J2592">
        <v>268</v>
      </c>
      <c r="K2592" s="172">
        <v>56</v>
      </c>
      <c r="L2592" t="s">
        <v>4764</v>
      </c>
      <c r="M2592" t="s">
        <v>4701</v>
      </c>
      <c r="N2592" s="177"/>
      <c r="O2592" s="166"/>
    </row>
    <row r="2593" spans="1:15" ht="15" x14ac:dyDescent="0.25">
      <c r="A2593">
        <v>291820</v>
      </c>
      <c r="B2593" t="s">
        <v>26</v>
      </c>
      <c r="C2593" t="s">
        <v>205</v>
      </c>
      <c r="D2593" t="s">
        <v>658</v>
      </c>
      <c r="E2593">
        <v>2483416</v>
      </c>
      <c r="F2593" t="s">
        <v>2209</v>
      </c>
      <c r="G2593">
        <v>199664</v>
      </c>
      <c r="H2593" t="s">
        <v>4236</v>
      </c>
      <c r="I2593">
        <v>161</v>
      </c>
      <c r="J2593">
        <v>353</v>
      </c>
      <c r="K2593" s="172">
        <v>46</v>
      </c>
      <c r="L2593" t="s">
        <v>4764</v>
      </c>
      <c r="M2593" t="s">
        <v>4701</v>
      </c>
      <c r="N2593" s="177"/>
      <c r="O2593" s="166"/>
    </row>
    <row r="2594" spans="1:15" ht="15" x14ac:dyDescent="0.25">
      <c r="A2594">
        <v>293320</v>
      </c>
      <c r="B2594" t="s">
        <v>26</v>
      </c>
      <c r="C2594" t="s">
        <v>195</v>
      </c>
      <c r="D2594" t="s">
        <v>649</v>
      </c>
      <c r="E2594">
        <v>2532697</v>
      </c>
      <c r="F2594" t="s">
        <v>2166</v>
      </c>
      <c r="G2594">
        <v>219371</v>
      </c>
      <c r="H2594" t="s">
        <v>4236</v>
      </c>
      <c r="I2594">
        <v>36</v>
      </c>
      <c r="J2594">
        <v>269</v>
      </c>
      <c r="K2594" s="172">
        <v>13</v>
      </c>
      <c r="L2594" t="s">
        <v>4764</v>
      </c>
      <c r="M2594" t="s">
        <v>4701</v>
      </c>
      <c r="N2594" s="177"/>
      <c r="O2594" s="166"/>
    </row>
    <row r="2595" spans="1:15" ht="15" x14ac:dyDescent="0.25">
      <c r="A2595">
        <v>291100</v>
      </c>
      <c r="B2595" t="s">
        <v>31</v>
      </c>
      <c r="C2595" t="s">
        <v>417</v>
      </c>
      <c r="D2595" t="s">
        <v>857</v>
      </c>
      <c r="E2595">
        <v>2601389</v>
      </c>
      <c r="F2595" t="s">
        <v>3419</v>
      </c>
      <c r="G2595">
        <v>191930</v>
      </c>
      <c r="H2595" t="s">
        <v>4236</v>
      </c>
      <c r="I2595">
        <v>173</v>
      </c>
      <c r="J2595">
        <v>308</v>
      </c>
      <c r="K2595" s="172">
        <v>56</v>
      </c>
      <c r="L2595" t="s">
        <v>4764</v>
      </c>
      <c r="M2595" t="s">
        <v>4701</v>
      </c>
      <c r="N2595" s="177"/>
      <c r="O2595" s="166"/>
    </row>
    <row r="2596" spans="1:15" ht="15" x14ac:dyDescent="0.25">
      <c r="A2596">
        <v>290190</v>
      </c>
      <c r="B2596" t="s">
        <v>27</v>
      </c>
      <c r="C2596" t="s">
        <v>230</v>
      </c>
      <c r="D2596" t="s">
        <v>674</v>
      </c>
      <c r="E2596">
        <v>4021746</v>
      </c>
      <c r="F2596" t="s">
        <v>2327</v>
      </c>
      <c r="G2596">
        <v>180467</v>
      </c>
      <c r="H2596" t="s">
        <v>4236</v>
      </c>
      <c r="I2596">
        <v>129</v>
      </c>
      <c r="J2596">
        <v>353</v>
      </c>
      <c r="K2596" s="172">
        <v>37</v>
      </c>
      <c r="L2596" t="s">
        <v>4764</v>
      </c>
      <c r="M2596" t="s">
        <v>4701</v>
      </c>
      <c r="N2596" s="177"/>
      <c r="O2596" s="166"/>
    </row>
    <row r="2597" spans="1:15" ht="15" x14ac:dyDescent="0.25">
      <c r="A2597">
        <v>291400</v>
      </c>
      <c r="B2597" t="s">
        <v>23</v>
      </c>
      <c r="C2597" t="s">
        <v>37</v>
      </c>
      <c r="D2597" t="s">
        <v>506</v>
      </c>
      <c r="E2597">
        <v>2824566</v>
      </c>
      <c r="F2597" t="s">
        <v>979</v>
      </c>
      <c r="G2597">
        <v>194883</v>
      </c>
      <c r="H2597" t="s">
        <v>4236</v>
      </c>
      <c r="I2597">
        <v>115</v>
      </c>
      <c r="J2597">
        <v>264</v>
      </c>
      <c r="K2597" s="172">
        <v>44</v>
      </c>
      <c r="L2597" t="s">
        <v>4764</v>
      </c>
      <c r="M2597" t="s">
        <v>4701</v>
      </c>
      <c r="N2597" s="177"/>
      <c r="O2597" s="166"/>
    </row>
    <row r="2598" spans="1:15" ht="15" x14ac:dyDescent="0.25">
      <c r="A2598">
        <v>292760</v>
      </c>
      <c r="B2598" t="s">
        <v>28</v>
      </c>
      <c r="C2598" t="s">
        <v>274</v>
      </c>
      <c r="D2598" t="s">
        <v>723</v>
      </c>
      <c r="E2598">
        <v>7399510</v>
      </c>
      <c r="F2598" t="s">
        <v>1318</v>
      </c>
      <c r="G2598">
        <v>1500716</v>
      </c>
      <c r="H2598" t="s">
        <v>4236</v>
      </c>
      <c r="I2598">
        <v>144</v>
      </c>
      <c r="J2598">
        <v>280</v>
      </c>
      <c r="K2598" s="172">
        <v>51</v>
      </c>
      <c r="L2598" t="s">
        <v>4764</v>
      </c>
      <c r="M2598" t="s">
        <v>4701</v>
      </c>
      <c r="N2598" s="177"/>
      <c r="O2598" s="166"/>
    </row>
    <row r="2599" spans="1:15" ht="15" x14ac:dyDescent="0.25">
      <c r="A2599">
        <v>293135</v>
      </c>
      <c r="B2599" t="s">
        <v>25</v>
      </c>
      <c r="C2599" t="s">
        <v>164</v>
      </c>
      <c r="D2599" t="s">
        <v>623</v>
      </c>
      <c r="E2599">
        <v>7906323</v>
      </c>
      <c r="F2599" t="s">
        <v>1815</v>
      </c>
      <c r="G2599">
        <v>1598317</v>
      </c>
      <c r="H2599" t="s">
        <v>4236</v>
      </c>
      <c r="I2599">
        <v>17</v>
      </c>
      <c r="J2599">
        <v>225</v>
      </c>
      <c r="K2599" s="172">
        <v>8</v>
      </c>
      <c r="L2599" t="s">
        <v>4764</v>
      </c>
      <c r="M2599" t="s">
        <v>4701</v>
      </c>
      <c r="N2599" s="177"/>
      <c r="O2599" s="166"/>
    </row>
    <row r="2600" spans="1:15" ht="15" x14ac:dyDescent="0.25">
      <c r="A2600">
        <v>292740</v>
      </c>
      <c r="B2600" t="s">
        <v>26</v>
      </c>
      <c r="C2600" t="s">
        <v>195</v>
      </c>
      <c r="D2600" t="s">
        <v>644</v>
      </c>
      <c r="E2600">
        <v>9412700</v>
      </c>
      <c r="F2600" t="s">
        <v>2089</v>
      </c>
      <c r="G2600">
        <v>1654772</v>
      </c>
      <c r="H2600" t="s">
        <v>4236</v>
      </c>
      <c r="I2600">
        <v>84</v>
      </c>
      <c r="J2600">
        <v>191</v>
      </c>
      <c r="K2600" s="172">
        <v>44</v>
      </c>
      <c r="L2600" t="s">
        <v>4764</v>
      </c>
      <c r="M2600" t="s">
        <v>4701</v>
      </c>
      <c r="N2600" s="177"/>
      <c r="O2600" s="166"/>
    </row>
    <row r="2601" spans="1:15" ht="15" x14ac:dyDescent="0.25">
      <c r="A2601">
        <v>292210</v>
      </c>
      <c r="B2601" t="s">
        <v>23</v>
      </c>
      <c r="C2601" t="s">
        <v>37</v>
      </c>
      <c r="D2601" t="s">
        <v>508</v>
      </c>
      <c r="E2601">
        <v>2498693</v>
      </c>
      <c r="F2601" t="s">
        <v>999</v>
      </c>
      <c r="G2601">
        <v>204374</v>
      </c>
      <c r="H2601" t="s">
        <v>4236</v>
      </c>
      <c r="I2601">
        <v>52</v>
      </c>
      <c r="J2601">
        <v>287</v>
      </c>
      <c r="K2601" s="172">
        <v>18</v>
      </c>
      <c r="L2601" t="s">
        <v>4764</v>
      </c>
      <c r="M2601" t="s">
        <v>4701</v>
      </c>
      <c r="N2601" s="177"/>
      <c r="O2601" s="166"/>
    </row>
    <row r="2602" spans="1:15" ht="15" x14ac:dyDescent="0.25">
      <c r="A2602">
        <v>293210</v>
      </c>
      <c r="B2602" t="s">
        <v>26</v>
      </c>
      <c r="C2602" t="s">
        <v>205</v>
      </c>
      <c r="D2602" t="s">
        <v>670</v>
      </c>
      <c r="E2602">
        <v>7421176</v>
      </c>
      <c r="F2602" t="s">
        <v>2285</v>
      </c>
      <c r="G2602">
        <v>1514261</v>
      </c>
      <c r="H2602" t="s">
        <v>4236</v>
      </c>
      <c r="I2602">
        <v>156</v>
      </c>
      <c r="J2602">
        <v>281</v>
      </c>
      <c r="K2602" s="172">
        <v>56</v>
      </c>
      <c r="L2602" t="s">
        <v>4764</v>
      </c>
      <c r="M2602" t="s">
        <v>4701</v>
      </c>
      <c r="N2602" s="177"/>
      <c r="O2602" s="166"/>
    </row>
    <row r="2603" spans="1:15" ht="15" x14ac:dyDescent="0.25">
      <c r="A2603">
        <v>291830</v>
      </c>
      <c r="B2603" t="s">
        <v>31</v>
      </c>
      <c r="C2603" t="s">
        <v>440</v>
      </c>
      <c r="D2603" t="s">
        <v>891</v>
      </c>
      <c r="E2603">
        <v>7283660</v>
      </c>
      <c r="F2603" t="s">
        <v>3621</v>
      </c>
      <c r="G2603">
        <v>1480782</v>
      </c>
      <c r="H2603" t="s">
        <v>4236</v>
      </c>
      <c r="I2603">
        <v>26</v>
      </c>
      <c r="J2603">
        <v>314</v>
      </c>
      <c r="K2603" s="172">
        <v>8</v>
      </c>
      <c r="L2603" t="s">
        <v>4764</v>
      </c>
      <c r="M2603" t="s">
        <v>4701</v>
      </c>
      <c r="N2603" s="177"/>
      <c r="O2603" s="166"/>
    </row>
    <row r="2604" spans="1:15" ht="15" x14ac:dyDescent="0.25">
      <c r="A2604">
        <v>291590</v>
      </c>
      <c r="B2604" t="s">
        <v>27</v>
      </c>
      <c r="C2604" t="s">
        <v>230</v>
      </c>
      <c r="D2604" t="s">
        <v>683</v>
      </c>
      <c r="E2604">
        <v>2627280</v>
      </c>
      <c r="F2604" t="s">
        <v>2376</v>
      </c>
      <c r="G2604">
        <v>197157</v>
      </c>
      <c r="H2604" t="s">
        <v>4236</v>
      </c>
      <c r="I2604">
        <v>188</v>
      </c>
      <c r="J2604">
        <v>280</v>
      </c>
      <c r="K2604" s="172">
        <v>67</v>
      </c>
      <c r="L2604" t="s">
        <v>4764</v>
      </c>
      <c r="M2604" t="s">
        <v>4701</v>
      </c>
      <c r="N2604" s="177"/>
      <c r="O2604" s="166"/>
    </row>
    <row r="2605" spans="1:15" ht="15" x14ac:dyDescent="0.25">
      <c r="A2605">
        <v>292975</v>
      </c>
      <c r="B2605" t="s">
        <v>26</v>
      </c>
      <c r="C2605" t="s">
        <v>195</v>
      </c>
      <c r="D2605" t="s">
        <v>648</v>
      </c>
      <c r="E2605">
        <v>6059597</v>
      </c>
      <c r="F2605" t="s">
        <v>2156</v>
      </c>
      <c r="G2605">
        <v>215414</v>
      </c>
      <c r="H2605" t="s">
        <v>4236</v>
      </c>
      <c r="I2605">
        <v>30</v>
      </c>
      <c r="J2605">
        <v>249</v>
      </c>
      <c r="K2605" s="172">
        <v>12</v>
      </c>
      <c r="L2605" t="s">
        <v>4764</v>
      </c>
      <c r="M2605" t="s">
        <v>4701</v>
      </c>
      <c r="N2605" s="177"/>
      <c r="O2605" s="166"/>
    </row>
    <row r="2606" spans="1:15" ht="15" x14ac:dyDescent="0.25">
      <c r="A2606">
        <v>292070</v>
      </c>
      <c r="B2606" t="s">
        <v>31</v>
      </c>
      <c r="C2606" t="s">
        <v>417</v>
      </c>
      <c r="D2606" t="s">
        <v>867</v>
      </c>
      <c r="E2606">
        <v>4028686</v>
      </c>
      <c r="F2606" t="s">
        <v>3491</v>
      </c>
      <c r="G2606">
        <v>202886</v>
      </c>
      <c r="H2606" t="s">
        <v>4236</v>
      </c>
      <c r="I2606">
        <v>115</v>
      </c>
      <c r="J2606">
        <v>221</v>
      </c>
      <c r="K2606" s="172">
        <v>52</v>
      </c>
      <c r="L2606" t="s">
        <v>4764</v>
      </c>
      <c r="M2606" t="s">
        <v>4701</v>
      </c>
      <c r="N2606" s="177"/>
      <c r="O2606" s="166"/>
    </row>
    <row r="2607" spans="1:15" ht="15" x14ac:dyDescent="0.25">
      <c r="A2607">
        <v>292530</v>
      </c>
      <c r="B2607" t="s">
        <v>25</v>
      </c>
      <c r="C2607" t="s">
        <v>155</v>
      </c>
      <c r="D2607" t="s">
        <v>610</v>
      </c>
      <c r="E2607">
        <v>2510642</v>
      </c>
      <c r="F2607" t="s">
        <v>1664</v>
      </c>
      <c r="G2607">
        <v>207721</v>
      </c>
      <c r="H2607" t="s">
        <v>4236</v>
      </c>
      <c r="I2607">
        <v>24</v>
      </c>
      <c r="J2607">
        <v>317</v>
      </c>
      <c r="K2607" s="172">
        <v>8</v>
      </c>
      <c r="L2607" t="s">
        <v>4764</v>
      </c>
      <c r="M2607" t="s">
        <v>4701</v>
      </c>
      <c r="N2607" s="177"/>
      <c r="O2607" s="166"/>
    </row>
    <row r="2608" spans="1:15" ht="15" x14ac:dyDescent="0.25">
      <c r="A2608">
        <v>292870</v>
      </c>
      <c r="B2608" t="s">
        <v>26</v>
      </c>
      <c r="C2608" t="s">
        <v>205</v>
      </c>
      <c r="D2608" t="s">
        <v>667</v>
      </c>
      <c r="E2608">
        <v>3654605</v>
      </c>
      <c r="F2608" t="s">
        <v>2268</v>
      </c>
      <c r="G2608">
        <v>214027</v>
      </c>
      <c r="H2608" t="s">
        <v>4236</v>
      </c>
      <c r="I2608">
        <v>113</v>
      </c>
      <c r="J2608">
        <v>293</v>
      </c>
      <c r="K2608" s="172">
        <v>39</v>
      </c>
      <c r="L2608" t="s">
        <v>4764</v>
      </c>
      <c r="M2608" t="s">
        <v>4701</v>
      </c>
      <c r="N2608" s="177"/>
      <c r="O2608" s="166"/>
    </row>
    <row r="2609" spans="1:15" ht="15" x14ac:dyDescent="0.25">
      <c r="A2609">
        <v>290100</v>
      </c>
      <c r="B2609" t="s">
        <v>26</v>
      </c>
      <c r="C2609" t="s">
        <v>205</v>
      </c>
      <c r="D2609" t="s">
        <v>650</v>
      </c>
      <c r="E2609">
        <v>9419594</v>
      </c>
      <c r="F2609" t="s">
        <v>2180</v>
      </c>
      <c r="G2609">
        <v>1650009</v>
      </c>
      <c r="H2609" t="s">
        <v>4236</v>
      </c>
      <c r="I2609">
        <v>175</v>
      </c>
      <c r="J2609">
        <v>393</v>
      </c>
      <c r="K2609" s="172">
        <v>45</v>
      </c>
      <c r="L2609" t="s">
        <v>4764</v>
      </c>
      <c r="M2609" t="s">
        <v>4701</v>
      </c>
      <c r="N2609" s="177"/>
      <c r="O2609" s="166"/>
    </row>
    <row r="2610" spans="1:15" ht="15" x14ac:dyDescent="0.25">
      <c r="A2610">
        <v>290100</v>
      </c>
      <c r="B2610" t="s">
        <v>26</v>
      </c>
      <c r="C2610" t="s">
        <v>205</v>
      </c>
      <c r="D2610" t="s">
        <v>650</v>
      </c>
      <c r="E2610">
        <v>2414260</v>
      </c>
      <c r="F2610" t="s">
        <v>2171</v>
      </c>
      <c r="G2610">
        <v>179744</v>
      </c>
      <c r="H2610" t="s">
        <v>4236</v>
      </c>
      <c r="I2610">
        <v>82</v>
      </c>
      <c r="J2610">
        <v>330</v>
      </c>
      <c r="K2610" s="172">
        <v>25</v>
      </c>
      <c r="L2610" t="s">
        <v>4764</v>
      </c>
      <c r="M2610" t="s">
        <v>4701</v>
      </c>
      <c r="N2610" s="177"/>
      <c r="O2610" s="166"/>
    </row>
    <row r="2611" spans="1:15" ht="15" x14ac:dyDescent="0.25">
      <c r="A2611">
        <v>291800</v>
      </c>
      <c r="B2611" t="s">
        <v>31</v>
      </c>
      <c r="C2611" t="s">
        <v>440</v>
      </c>
      <c r="D2611" t="s">
        <v>890</v>
      </c>
      <c r="E2611">
        <v>2400790</v>
      </c>
      <c r="F2611" t="s">
        <v>3839</v>
      </c>
      <c r="G2611">
        <v>2170426</v>
      </c>
      <c r="H2611" t="s">
        <v>4237</v>
      </c>
      <c r="I2611">
        <v>1</v>
      </c>
      <c r="J2611">
        <v>169</v>
      </c>
      <c r="K2611" s="172">
        <v>1</v>
      </c>
      <c r="L2611" t="s">
        <v>4764</v>
      </c>
      <c r="M2611" t="s">
        <v>4701</v>
      </c>
      <c r="N2611" s="177"/>
      <c r="O2611" s="166"/>
    </row>
    <row r="2612" spans="1:15" ht="15" x14ac:dyDescent="0.25">
      <c r="A2612">
        <v>292530</v>
      </c>
      <c r="B2612" t="s">
        <v>25</v>
      </c>
      <c r="C2612" t="s">
        <v>155</v>
      </c>
      <c r="D2612" t="s">
        <v>610</v>
      </c>
      <c r="E2612">
        <v>3285073</v>
      </c>
      <c r="F2612" t="s">
        <v>3894</v>
      </c>
      <c r="G2612">
        <v>207853</v>
      </c>
      <c r="H2612" t="s">
        <v>4236</v>
      </c>
      <c r="I2612">
        <v>7</v>
      </c>
      <c r="J2612">
        <v>242</v>
      </c>
      <c r="K2612" s="172">
        <v>3</v>
      </c>
      <c r="L2612" t="s">
        <v>4764</v>
      </c>
      <c r="M2612" t="s">
        <v>4701</v>
      </c>
      <c r="N2612" s="177"/>
      <c r="O2612" s="166"/>
    </row>
    <row r="2613" spans="1:15" ht="15" x14ac:dyDescent="0.25">
      <c r="A2613">
        <v>291750</v>
      </c>
      <c r="B2613" t="s">
        <v>24</v>
      </c>
      <c r="C2613" t="s">
        <v>134</v>
      </c>
      <c r="D2613" t="s">
        <v>588</v>
      </c>
      <c r="E2613">
        <v>5950066</v>
      </c>
      <c r="F2613" t="s">
        <v>1524</v>
      </c>
      <c r="G2613">
        <v>198676</v>
      </c>
      <c r="H2613" t="s">
        <v>4236</v>
      </c>
      <c r="I2613">
        <v>95</v>
      </c>
      <c r="J2613">
        <v>273</v>
      </c>
      <c r="K2613" s="172">
        <v>35</v>
      </c>
      <c r="L2613" t="s">
        <v>4764</v>
      </c>
      <c r="M2613" t="s">
        <v>4701</v>
      </c>
      <c r="N2613" s="177"/>
      <c r="O2613" s="166"/>
    </row>
    <row r="2614" spans="1:15" ht="15" x14ac:dyDescent="0.25">
      <c r="A2614">
        <v>291480</v>
      </c>
      <c r="B2614" t="s">
        <v>31</v>
      </c>
      <c r="C2614" t="s">
        <v>417</v>
      </c>
      <c r="D2614" t="s">
        <v>861</v>
      </c>
      <c r="E2614">
        <v>2470470</v>
      </c>
      <c r="F2614" t="s">
        <v>3440</v>
      </c>
      <c r="G2614">
        <v>195820</v>
      </c>
      <c r="H2614" t="s">
        <v>4236</v>
      </c>
      <c r="I2614">
        <v>91</v>
      </c>
      <c r="J2614">
        <v>344</v>
      </c>
      <c r="K2614" s="172">
        <v>26</v>
      </c>
      <c r="L2614" t="s">
        <v>4764</v>
      </c>
      <c r="M2614" t="s">
        <v>4701</v>
      </c>
      <c r="N2614" s="177"/>
      <c r="O2614" s="166"/>
    </row>
    <row r="2615" spans="1:15" ht="15" x14ac:dyDescent="0.25">
      <c r="A2615">
        <v>291920</v>
      </c>
      <c r="B2615" t="s">
        <v>26</v>
      </c>
      <c r="C2615" t="s">
        <v>195</v>
      </c>
      <c r="D2615" t="s">
        <v>642</v>
      </c>
      <c r="E2615">
        <v>3020533</v>
      </c>
      <c r="F2615" t="s">
        <v>1997</v>
      </c>
      <c r="G2615">
        <v>1607081</v>
      </c>
      <c r="H2615" t="s">
        <v>4236</v>
      </c>
      <c r="I2615">
        <v>15</v>
      </c>
      <c r="J2615">
        <v>149</v>
      </c>
      <c r="K2615" s="172">
        <v>10</v>
      </c>
      <c r="L2615" t="s">
        <v>4764</v>
      </c>
      <c r="M2615" t="s">
        <v>4701</v>
      </c>
      <c r="N2615" s="177"/>
      <c r="O2615" s="166"/>
    </row>
    <row r="2616" spans="1:15" ht="15" x14ac:dyDescent="0.25">
      <c r="A2616">
        <v>291020</v>
      </c>
      <c r="B2616" t="s">
        <v>26</v>
      </c>
      <c r="C2616" t="s">
        <v>205</v>
      </c>
      <c r="D2616" t="s">
        <v>654</v>
      </c>
      <c r="E2616">
        <v>4025105</v>
      </c>
      <c r="F2616" t="s">
        <v>2192</v>
      </c>
      <c r="G2616">
        <v>189359</v>
      </c>
      <c r="H2616" t="s">
        <v>4236</v>
      </c>
      <c r="I2616">
        <v>117</v>
      </c>
      <c r="J2616">
        <v>355</v>
      </c>
      <c r="K2616" s="172">
        <v>33</v>
      </c>
      <c r="L2616" t="s">
        <v>4764</v>
      </c>
      <c r="M2616" t="s">
        <v>4701</v>
      </c>
      <c r="N2616" s="177"/>
      <c r="O2616" s="166"/>
    </row>
    <row r="2617" spans="1:15" ht="15" x14ac:dyDescent="0.25">
      <c r="A2617">
        <v>291650</v>
      </c>
      <c r="B2617" t="s">
        <v>27</v>
      </c>
      <c r="C2617" t="s">
        <v>230</v>
      </c>
      <c r="D2617" t="s">
        <v>684</v>
      </c>
      <c r="E2617">
        <v>2417324</v>
      </c>
      <c r="F2617" t="s">
        <v>2380</v>
      </c>
      <c r="G2617">
        <v>197661</v>
      </c>
      <c r="H2617" t="s">
        <v>4236</v>
      </c>
      <c r="I2617">
        <v>72</v>
      </c>
      <c r="J2617">
        <v>201</v>
      </c>
      <c r="K2617" s="172">
        <v>36</v>
      </c>
      <c r="L2617" t="s">
        <v>4764</v>
      </c>
      <c r="M2617" t="s">
        <v>4701</v>
      </c>
      <c r="N2617" s="177"/>
      <c r="O2617" s="166"/>
    </row>
    <row r="2618" spans="1:15" ht="15" x14ac:dyDescent="0.25">
      <c r="A2618">
        <v>291685</v>
      </c>
      <c r="B2618" t="s">
        <v>26</v>
      </c>
      <c r="C2618" t="s">
        <v>205</v>
      </c>
      <c r="D2618" t="s">
        <v>656</v>
      </c>
      <c r="E2618">
        <v>4027582</v>
      </c>
      <c r="F2618" t="s">
        <v>2199</v>
      </c>
      <c r="G2618">
        <v>197947</v>
      </c>
      <c r="H2618" t="s">
        <v>4236</v>
      </c>
      <c r="I2618">
        <v>193</v>
      </c>
      <c r="J2618">
        <v>228</v>
      </c>
      <c r="K2618" s="172">
        <v>85</v>
      </c>
      <c r="L2618" t="s">
        <v>4764</v>
      </c>
      <c r="M2618" t="s">
        <v>4701</v>
      </c>
      <c r="N2618" s="177"/>
      <c r="O2618" s="166"/>
    </row>
    <row r="2619" spans="1:15" ht="15" x14ac:dyDescent="0.25">
      <c r="A2619">
        <v>290830</v>
      </c>
      <c r="B2619" t="s">
        <v>26</v>
      </c>
      <c r="C2619" t="s">
        <v>205</v>
      </c>
      <c r="D2619" t="s">
        <v>653</v>
      </c>
      <c r="E2619">
        <v>2389665</v>
      </c>
      <c r="F2619" t="s">
        <v>2189</v>
      </c>
      <c r="G2619">
        <v>187755</v>
      </c>
      <c r="H2619" t="s">
        <v>4236</v>
      </c>
      <c r="I2619">
        <v>136</v>
      </c>
      <c r="J2619">
        <v>283</v>
      </c>
      <c r="K2619" s="172">
        <v>48</v>
      </c>
      <c r="L2619" t="s">
        <v>4764</v>
      </c>
      <c r="M2619" t="s">
        <v>4701</v>
      </c>
      <c r="N2619" s="177"/>
      <c r="O2619" s="166"/>
    </row>
    <row r="2620" spans="1:15" ht="15" x14ac:dyDescent="0.25">
      <c r="A2620">
        <v>292740</v>
      </c>
      <c r="B2620" t="s">
        <v>26</v>
      </c>
      <c r="C2620" t="s">
        <v>195</v>
      </c>
      <c r="D2620" t="s">
        <v>644</v>
      </c>
      <c r="E2620">
        <v>9677186</v>
      </c>
      <c r="F2620" t="s">
        <v>2098</v>
      </c>
      <c r="G2620">
        <v>1677357</v>
      </c>
      <c r="H2620" t="s">
        <v>4236</v>
      </c>
      <c r="I2620">
        <v>70</v>
      </c>
      <c r="J2620">
        <v>227</v>
      </c>
      <c r="K2620" s="172">
        <v>31</v>
      </c>
      <c r="L2620" t="s">
        <v>4764</v>
      </c>
      <c r="M2620" t="s">
        <v>4701</v>
      </c>
      <c r="N2620" s="177"/>
      <c r="O2620" s="166"/>
    </row>
    <row r="2621" spans="1:15" ht="15" x14ac:dyDescent="0.25">
      <c r="A2621">
        <v>291310</v>
      </c>
      <c r="B2621" t="s">
        <v>24</v>
      </c>
      <c r="C2621" t="s">
        <v>115</v>
      </c>
      <c r="D2621" t="s">
        <v>574</v>
      </c>
      <c r="E2621">
        <v>4026101</v>
      </c>
      <c r="F2621" t="s">
        <v>1419</v>
      </c>
      <c r="G2621">
        <v>193747</v>
      </c>
      <c r="H2621" t="s">
        <v>4236</v>
      </c>
      <c r="I2621">
        <v>84</v>
      </c>
      <c r="J2621">
        <v>246</v>
      </c>
      <c r="K2621" s="172">
        <v>34</v>
      </c>
      <c r="L2621" t="s">
        <v>4764</v>
      </c>
      <c r="M2621" t="s">
        <v>4701</v>
      </c>
      <c r="N2621" s="177"/>
      <c r="O2621" s="166"/>
    </row>
    <row r="2622" spans="1:15" ht="15" x14ac:dyDescent="0.25">
      <c r="A2622">
        <v>290685</v>
      </c>
      <c r="B2622" t="s">
        <v>23</v>
      </c>
      <c r="C2622" t="s">
        <v>37</v>
      </c>
      <c r="D2622" t="s">
        <v>499</v>
      </c>
      <c r="E2622">
        <v>7365977</v>
      </c>
      <c r="F2622" t="s">
        <v>944</v>
      </c>
      <c r="G2622">
        <v>1501496</v>
      </c>
      <c r="H2622" t="s">
        <v>4236</v>
      </c>
      <c r="I2622">
        <v>51</v>
      </c>
      <c r="J2622">
        <v>207</v>
      </c>
      <c r="K2622" s="172">
        <v>25</v>
      </c>
      <c r="L2622" t="s">
        <v>4764</v>
      </c>
      <c r="M2622" t="s">
        <v>4701</v>
      </c>
      <c r="N2622" s="177"/>
      <c r="O2622" s="166"/>
    </row>
    <row r="2623" spans="1:15" ht="15" x14ac:dyDescent="0.25">
      <c r="A2623">
        <v>290340</v>
      </c>
      <c r="B2623" t="s">
        <v>25</v>
      </c>
      <c r="C2623" t="s">
        <v>155</v>
      </c>
      <c r="D2623" t="s">
        <v>604</v>
      </c>
      <c r="E2623">
        <v>3626067</v>
      </c>
      <c r="F2623" t="s">
        <v>4174</v>
      </c>
      <c r="G2623">
        <v>182257</v>
      </c>
      <c r="H2623" t="s">
        <v>4236</v>
      </c>
      <c r="I2623">
        <v>43</v>
      </c>
      <c r="J2623">
        <v>402</v>
      </c>
      <c r="K2623" s="172">
        <v>11</v>
      </c>
      <c r="L2623" t="s">
        <v>4764</v>
      </c>
      <c r="M2623" t="s">
        <v>4701</v>
      </c>
      <c r="N2623" s="177"/>
      <c r="O2623" s="166"/>
    </row>
    <row r="2624" spans="1:15" ht="15" x14ac:dyDescent="0.25">
      <c r="A2624">
        <v>290670</v>
      </c>
      <c r="B2624" t="s">
        <v>30</v>
      </c>
      <c r="C2624" t="s">
        <v>333</v>
      </c>
      <c r="D2624" t="s">
        <v>829</v>
      </c>
      <c r="E2624">
        <v>3875210</v>
      </c>
      <c r="F2624" t="s">
        <v>3245</v>
      </c>
      <c r="G2624">
        <v>186031</v>
      </c>
      <c r="H2624" t="s">
        <v>4236</v>
      </c>
      <c r="I2624">
        <v>90</v>
      </c>
      <c r="J2624">
        <v>219</v>
      </c>
      <c r="K2624" s="172">
        <v>41</v>
      </c>
      <c r="L2624" t="s">
        <v>4764</v>
      </c>
      <c r="M2624" t="s">
        <v>4701</v>
      </c>
      <c r="N2624" s="177"/>
      <c r="O2624" s="166"/>
    </row>
    <row r="2625" spans="1:15" ht="15" x14ac:dyDescent="0.25">
      <c r="A2625">
        <v>291600</v>
      </c>
      <c r="B2625" t="s">
        <v>25</v>
      </c>
      <c r="C2625" t="s">
        <v>164</v>
      </c>
      <c r="D2625" t="s">
        <v>616</v>
      </c>
      <c r="E2625">
        <v>3396584</v>
      </c>
      <c r="F2625" t="s">
        <v>1734</v>
      </c>
      <c r="G2625">
        <v>197254</v>
      </c>
      <c r="H2625" t="s">
        <v>4236</v>
      </c>
      <c r="I2625">
        <v>77</v>
      </c>
      <c r="J2625">
        <v>181</v>
      </c>
      <c r="K2625" s="172">
        <v>43</v>
      </c>
      <c r="L2625" t="s">
        <v>4764</v>
      </c>
      <c r="M2625" t="s">
        <v>4701</v>
      </c>
      <c r="N2625" s="177"/>
      <c r="O2625" s="166"/>
    </row>
    <row r="2626" spans="1:15" ht="15" x14ac:dyDescent="0.25">
      <c r="A2626">
        <v>292730</v>
      </c>
      <c r="B2626" t="s">
        <v>26</v>
      </c>
      <c r="C2626" t="s">
        <v>205</v>
      </c>
      <c r="D2626" t="s">
        <v>665</v>
      </c>
      <c r="E2626">
        <v>2510456</v>
      </c>
      <c r="F2626" t="s">
        <v>2251</v>
      </c>
      <c r="G2626">
        <v>210099</v>
      </c>
      <c r="H2626" t="s">
        <v>4236</v>
      </c>
      <c r="I2626">
        <v>111</v>
      </c>
      <c r="J2626">
        <v>312</v>
      </c>
      <c r="K2626" s="172">
        <v>36</v>
      </c>
      <c r="L2626" t="s">
        <v>4764</v>
      </c>
      <c r="M2626" t="s">
        <v>4701</v>
      </c>
      <c r="N2626" s="177"/>
      <c r="O2626" s="166"/>
    </row>
    <row r="2627" spans="1:15" ht="15" x14ac:dyDescent="0.25">
      <c r="A2627">
        <v>290270</v>
      </c>
      <c r="B2627" t="s">
        <v>29</v>
      </c>
      <c r="C2627" t="s">
        <v>309</v>
      </c>
      <c r="D2627" t="s">
        <v>748</v>
      </c>
      <c r="E2627">
        <v>5496284</v>
      </c>
      <c r="F2627" t="s">
        <v>2796</v>
      </c>
      <c r="G2627">
        <v>181293</v>
      </c>
      <c r="H2627" t="s">
        <v>4236</v>
      </c>
      <c r="I2627">
        <v>112</v>
      </c>
      <c r="J2627">
        <v>248</v>
      </c>
      <c r="K2627" s="172">
        <v>45</v>
      </c>
      <c r="L2627" t="s">
        <v>4764</v>
      </c>
      <c r="M2627" t="s">
        <v>4701</v>
      </c>
      <c r="N2627" s="177"/>
      <c r="O2627" s="166"/>
    </row>
    <row r="2628" spans="1:15" ht="15" x14ac:dyDescent="0.25">
      <c r="A2628">
        <v>292740</v>
      </c>
      <c r="B2628" t="s">
        <v>26</v>
      </c>
      <c r="C2628" t="s">
        <v>195</v>
      </c>
      <c r="D2628" t="s">
        <v>644</v>
      </c>
      <c r="E2628">
        <v>7872828</v>
      </c>
      <c r="F2628" t="s">
        <v>1155</v>
      </c>
      <c r="G2628">
        <v>1595415</v>
      </c>
      <c r="H2628" t="s">
        <v>4236</v>
      </c>
      <c r="I2628">
        <v>43</v>
      </c>
      <c r="J2628">
        <v>162</v>
      </c>
      <c r="K2628" s="172">
        <v>27</v>
      </c>
      <c r="L2628" t="s">
        <v>4764</v>
      </c>
      <c r="M2628" t="s">
        <v>4701</v>
      </c>
      <c r="N2628" s="177"/>
      <c r="O2628" s="166"/>
    </row>
    <row r="2629" spans="1:15" ht="15" x14ac:dyDescent="0.25">
      <c r="A2629">
        <v>290310</v>
      </c>
      <c r="B2629" t="s">
        <v>31</v>
      </c>
      <c r="C2629" t="s">
        <v>440</v>
      </c>
      <c r="D2629" t="s">
        <v>875</v>
      </c>
      <c r="E2629">
        <v>3666425</v>
      </c>
      <c r="F2629" t="s">
        <v>3518</v>
      </c>
      <c r="G2629">
        <v>181668</v>
      </c>
      <c r="H2629" t="s">
        <v>4236</v>
      </c>
      <c r="I2629">
        <v>43</v>
      </c>
      <c r="J2629">
        <v>357</v>
      </c>
      <c r="K2629" s="172">
        <v>12</v>
      </c>
      <c r="L2629" t="s">
        <v>4764</v>
      </c>
      <c r="M2629" t="s">
        <v>4701</v>
      </c>
      <c r="N2629" s="177"/>
      <c r="O2629" s="166"/>
    </row>
    <row r="2630" spans="1:15" ht="15" x14ac:dyDescent="0.25">
      <c r="A2630">
        <v>290390</v>
      </c>
      <c r="B2630" t="s">
        <v>29</v>
      </c>
      <c r="C2630" t="s">
        <v>319</v>
      </c>
      <c r="D2630" t="s">
        <v>757</v>
      </c>
      <c r="E2630">
        <v>3011879</v>
      </c>
      <c r="F2630" t="s">
        <v>2847</v>
      </c>
      <c r="G2630">
        <v>182621</v>
      </c>
      <c r="H2630" t="s">
        <v>4236</v>
      </c>
      <c r="I2630">
        <v>80</v>
      </c>
      <c r="J2630">
        <v>291</v>
      </c>
      <c r="K2630" s="172">
        <v>27</v>
      </c>
      <c r="L2630" t="s">
        <v>4764</v>
      </c>
      <c r="M2630" t="s">
        <v>4701</v>
      </c>
      <c r="N2630" s="177"/>
      <c r="O2630" s="166"/>
    </row>
    <row r="2631" spans="1:15" ht="15" x14ac:dyDescent="0.25">
      <c r="A2631">
        <v>292740</v>
      </c>
      <c r="B2631" t="s">
        <v>26</v>
      </c>
      <c r="C2631" t="s">
        <v>195</v>
      </c>
      <c r="D2631" t="s">
        <v>644</v>
      </c>
      <c r="E2631">
        <v>6389023</v>
      </c>
      <c r="F2631" t="s">
        <v>2074</v>
      </c>
      <c r="G2631">
        <v>1504649</v>
      </c>
      <c r="H2631" t="s">
        <v>4236</v>
      </c>
      <c r="I2631">
        <v>35</v>
      </c>
      <c r="J2631">
        <v>163</v>
      </c>
      <c r="K2631" s="172">
        <v>21</v>
      </c>
      <c r="L2631" t="s">
        <v>4764</v>
      </c>
      <c r="M2631" t="s">
        <v>4701</v>
      </c>
      <c r="N2631" s="177"/>
      <c r="O2631" s="166"/>
    </row>
    <row r="2632" spans="1:15" ht="15" x14ac:dyDescent="0.25">
      <c r="A2632">
        <v>290350</v>
      </c>
      <c r="B2632" t="s">
        <v>30</v>
      </c>
      <c r="C2632" t="s">
        <v>333</v>
      </c>
      <c r="D2632" t="s">
        <v>826</v>
      </c>
      <c r="E2632">
        <v>3517306</v>
      </c>
      <c r="F2632" t="s">
        <v>3231</v>
      </c>
      <c r="G2632">
        <v>182311</v>
      </c>
      <c r="H2632" t="s">
        <v>4236</v>
      </c>
      <c r="I2632">
        <v>128</v>
      </c>
      <c r="J2632">
        <v>195</v>
      </c>
      <c r="K2632" s="172">
        <v>66</v>
      </c>
      <c r="L2632" t="s">
        <v>4764</v>
      </c>
      <c r="M2632" t="s">
        <v>4701</v>
      </c>
      <c r="N2632" s="177"/>
      <c r="O2632" s="166"/>
    </row>
    <row r="2633" spans="1:15" ht="15" x14ac:dyDescent="0.25">
      <c r="A2633">
        <v>292740</v>
      </c>
      <c r="B2633" t="s">
        <v>26</v>
      </c>
      <c r="C2633" t="s">
        <v>195</v>
      </c>
      <c r="D2633" t="s">
        <v>644</v>
      </c>
      <c r="E2633">
        <v>3746771</v>
      </c>
      <c r="F2633" t="s">
        <v>3930</v>
      </c>
      <c r="G2633">
        <v>1758039</v>
      </c>
      <c r="H2633" t="s">
        <v>4237</v>
      </c>
      <c r="I2633">
        <v>0</v>
      </c>
      <c r="J2633">
        <v>7</v>
      </c>
      <c r="K2633" s="172">
        <v>0</v>
      </c>
      <c r="L2633" t="s">
        <v>4764</v>
      </c>
      <c r="M2633" t="s">
        <v>4701</v>
      </c>
      <c r="N2633" s="177"/>
      <c r="O2633" s="166"/>
    </row>
    <row r="2634" spans="1:15" ht="15" x14ac:dyDescent="0.25">
      <c r="A2634">
        <v>291290</v>
      </c>
      <c r="B2634" t="s">
        <v>31</v>
      </c>
      <c r="C2634" t="s">
        <v>440</v>
      </c>
      <c r="D2634" t="s">
        <v>880</v>
      </c>
      <c r="E2634">
        <v>2413094</v>
      </c>
      <c r="F2634" t="s">
        <v>3538</v>
      </c>
      <c r="G2634">
        <v>193593</v>
      </c>
      <c r="H2634" t="s">
        <v>4236</v>
      </c>
      <c r="I2634">
        <v>94</v>
      </c>
      <c r="J2634">
        <v>301</v>
      </c>
      <c r="K2634" s="172">
        <v>31</v>
      </c>
      <c r="L2634" t="s">
        <v>4764</v>
      </c>
      <c r="M2634" t="s">
        <v>4701</v>
      </c>
      <c r="N2634" s="177"/>
      <c r="O2634" s="166"/>
    </row>
    <row r="2635" spans="1:15" ht="15" x14ac:dyDescent="0.25">
      <c r="A2635">
        <v>290930</v>
      </c>
      <c r="B2635" t="s">
        <v>29</v>
      </c>
      <c r="C2635" t="s">
        <v>319</v>
      </c>
      <c r="D2635" t="s">
        <v>761</v>
      </c>
      <c r="E2635">
        <v>3774783</v>
      </c>
      <c r="F2635" t="s">
        <v>2881</v>
      </c>
      <c r="G2635">
        <v>188530</v>
      </c>
      <c r="H2635" t="s">
        <v>4236</v>
      </c>
      <c r="I2635">
        <v>4</v>
      </c>
      <c r="J2635">
        <v>114</v>
      </c>
      <c r="K2635" s="172">
        <v>4</v>
      </c>
      <c r="L2635" t="s">
        <v>4764</v>
      </c>
      <c r="M2635" t="s">
        <v>4701</v>
      </c>
      <c r="N2635" s="177"/>
      <c r="O2635" s="166"/>
    </row>
    <row r="2636" spans="1:15" ht="15" x14ac:dyDescent="0.25">
      <c r="A2636">
        <v>292870</v>
      </c>
      <c r="B2636" t="s">
        <v>26</v>
      </c>
      <c r="C2636" t="s">
        <v>205</v>
      </c>
      <c r="D2636" t="s">
        <v>667</v>
      </c>
      <c r="E2636">
        <v>2519690</v>
      </c>
      <c r="F2636" t="s">
        <v>4645</v>
      </c>
      <c r="G2636">
        <v>213934</v>
      </c>
      <c r="H2636" t="s">
        <v>4236</v>
      </c>
      <c r="I2636">
        <v>53</v>
      </c>
      <c r="J2636">
        <v>243</v>
      </c>
      <c r="K2636" s="172">
        <v>22</v>
      </c>
      <c r="L2636" t="s">
        <v>4764</v>
      </c>
      <c r="M2636" t="s">
        <v>4701</v>
      </c>
      <c r="N2636" s="177"/>
      <c r="O2636" s="166"/>
    </row>
    <row r="2637" spans="1:15" ht="15" x14ac:dyDescent="0.25">
      <c r="A2637">
        <v>292410</v>
      </c>
      <c r="B2637" t="s">
        <v>27</v>
      </c>
      <c r="C2637" t="s">
        <v>230</v>
      </c>
      <c r="D2637" t="s">
        <v>687</v>
      </c>
      <c r="E2637">
        <v>4029674</v>
      </c>
      <c r="F2637" t="s">
        <v>2396</v>
      </c>
      <c r="G2637">
        <v>2172178</v>
      </c>
      <c r="H2637" t="s">
        <v>4237</v>
      </c>
      <c r="I2637">
        <v>0</v>
      </c>
      <c r="J2637">
        <v>2</v>
      </c>
      <c r="K2637" s="172">
        <v>0</v>
      </c>
      <c r="L2637" t="s">
        <v>4764</v>
      </c>
      <c r="M2637" t="s">
        <v>4701</v>
      </c>
      <c r="N2637" s="177"/>
      <c r="O2637" s="166"/>
    </row>
    <row r="2638" spans="1:15" ht="15" x14ac:dyDescent="0.25">
      <c r="A2638">
        <v>290980</v>
      </c>
      <c r="B2638" t="s">
        <v>26</v>
      </c>
      <c r="C2638" t="s">
        <v>185</v>
      </c>
      <c r="D2638" t="s">
        <v>634</v>
      </c>
      <c r="E2638">
        <v>7156111</v>
      </c>
      <c r="F2638" t="s">
        <v>1947</v>
      </c>
      <c r="G2638">
        <v>2353687</v>
      </c>
      <c r="H2638" t="s">
        <v>4237</v>
      </c>
      <c r="I2638">
        <v>16</v>
      </c>
      <c r="J2638">
        <v>22</v>
      </c>
      <c r="K2638" s="172">
        <v>73</v>
      </c>
      <c r="L2638" t="s">
        <v>4764</v>
      </c>
      <c r="M2638" t="s">
        <v>4701</v>
      </c>
      <c r="N2638" s="177"/>
      <c r="O2638" s="166"/>
    </row>
    <row r="2639" spans="1:15" ht="15" x14ac:dyDescent="0.25">
      <c r="A2639">
        <v>291920</v>
      </c>
      <c r="B2639" t="s">
        <v>26</v>
      </c>
      <c r="C2639" t="s">
        <v>195</v>
      </c>
      <c r="D2639" t="s">
        <v>642</v>
      </c>
      <c r="E2639">
        <v>7120761</v>
      </c>
      <c r="F2639" t="s">
        <v>2005</v>
      </c>
      <c r="G2639">
        <v>201375</v>
      </c>
      <c r="H2639" t="s">
        <v>4249</v>
      </c>
      <c r="I2639">
        <v>0</v>
      </c>
      <c r="J2639">
        <v>29</v>
      </c>
      <c r="K2639" s="172">
        <v>0</v>
      </c>
      <c r="L2639" t="s">
        <v>4702</v>
      </c>
      <c r="M2639" t="s">
        <v>4613</v>
      </c>
      <c r="N2639" s="177"/>
      <c r="O2639" s="166"/>
    </row>
    <row r="2640" spans="1:15" ht="15" x14ac:dyDescent="0.25">
      <c r="A2640">
        <v>291920</v>
      </c>
      <c r="B2640" t="s">
        <v>26</v>
      </c>
      <c r="C2640" t="s">
        <v>195</v>
      </c>
      <c r="D2640" t="s">
        <v>642</v>
      </c>
      <c r="E2640">
        <v>3020541</v>
      </c>
      <c r="F2640" t="s">
        <v>1998</v>
      </c>
      <c r="G2640">
        <v>201219</v>
      </c>
      <c r="H2640" t="s">
        <v>4236</v>
      </c>
      <c r="I2640">
        <v>8</v>
      </c>
      <c r="J2640">
        <v>191</v>
      </c>
      <c r="K2640" s="172">
        <v>4</v>
      </c>
      <c r="L2640" t="s">
        <v>4764</v>
      </c>
      <c r="M2640" t="s">
        <v>4701</v>
      </c>
      <c r="N2640" s="177"/>
      <c r="O2640" s="166"/>
    </row>
    <row r="2641" spans="1:15" ht="15" x14ac:dyDescent="0.25">
      <c r="A2641">
        <v>292150</v>
      </c>
      <c r="B2641" t="s">
        <v>23</v>
      </c>
      <c r="C2641" t="s">
        <v>95</v>
      </c>
      <c r="D2641" t="s">
        <v>555</v>
      </c>
      <c r="E2641">
        <v>4028767</v>
      </c>
      <c r="F2641" t="s">
        <v>4087</v>
      </c>
      <c r="G2641">
        <v>203718</v>
      </c>
      <c r="H2641" t="s">
        <v>4236</v>
      </c>
      <c r="I2641">
        <v>41</v>
      </c>
      <c r="J2641">
        <v>238</v>
      </c>
      <c r="K2641" s="172">
        <v>17</v>
      </c>
      <c r="L2641" t="s">
        <v>4764</v>
      </c>
      <c r="M2641" t="s">
        <v>4701</v>
      </c>
      <c r="N2641" s="177"/>
      <c r="O2641" s="166"/>
    </row>
    <row r="2642" spans="1:15" ht="15" x14ac:dyDescent="0.25">
      <c r="A2642">
        <v>291185</v>
      </c>
      <c r="B2642" t="s">
        <v>27</v>
      </c>
      <c r="C2642" t="s">
        <v>248</v>
      </c>
      <c r="D2642" t="s">
        <v>697</v>
      </c>
      <c r="E2642">
        <v>3283925</v>
      </c>
      <c r="F2642" t="s">
        <v>2450</v>
      </c>
      <c r="G2642">
        <v>192821</v>
      </c>
      <c r="H2642" t="s">
        <v>4236</v>
      </c>
      <c r="I2642">
        <v>222</v>
      </c>
      <c r="J2642">
        <v>353</v>
      </c>
      <c r="K2642" s="172">
        <v>63</v>
      </c>
      <c r="L2642" t="s">
        <v>4764</v>
      </c>
      <c r="M2642" t="s">
        <v>4701</v>
      </c>
      <c r="N2642" s="177"/>
      <c r="O2642" s="166"/>
    </row>
    <row r="2643" spans="1:15" ht="15" x14ac:dyDescent="0.25">
      <c r="A2643">
        <v>292640</v>
      </c>
      <c r="B2643" t="s">
        <v>30</v>
      </c>
      <c r="C2643" t="s">
        <v>356</v>
      </c>
      <c r="D2643" t="s">
        <v>807</v>
      </c>
      <c r="E2643">
        <v>3046443</v>
      </c>
      <c r="F2643" t="s">
        <v>3133</v>
      </c>
      <c r="G2643">
        <v>209252</v>
      </c>
      <c r="H2643" t="s">
        <v>4236</v>
      </c>
      <c r="I2643">
        <v>76</v>
      </c>
      <c r="J2643">
        <v>318</v>
      </c>
      <c r="K2643" s="172">
        <v>24</v>
      </c>
      <c r="L2643" t="s">
        <v>4764</v>
      </c>
      <c r="M2643" t="s">
        <v>4701</v>
      </c>
      <c r="N2643" s="177"/>
      <c r="O2643" s="166"/>
    </row>
    <row r="2644" spans="1:15" ht="15" x14ac:dyDescent="0.25">
      <c r="A2644">
        <v>290035</v>
      </c>
      <c r="B2644" t="s">
        <v>27</v>
      </c>
      <c r="C2644" t="s">
        <v>248</v>
      </c>
      <c r="D2644" t="s">
        <v>690</v>
      </c>
      <c r="E2644">
        <v>6506410</v>
      </c>
      <c r="F2644" t="s">
        <v>2416</v>
      </c>
      <c r="G2644">
        <v>179027</v>
      </c>
      <c r="H2644" t="s">
        <v>4236</v>
      </c>
      <c r="I2644">
        <v>86</v>
      </c>
      <c r="J2644">
        <v>282</v>
      </c>
      <c r="K2644" s="172">
        <v>30</v>
      </c>
      <c r="L2644" t="s">
        <v>4764</v>
      </c>
      <c r="M2644" t="s">
        <v>4701</v>
      </c>
      <c r="N2644" s="177"/>
      <c r="O2644" s="166"/>
    </row>
    <row r="2645" spans="1:15" ht="15" x14ac:dyDescent="0.25">
      <c r="A2645">
        <v>291290</v>
      </c>
      <c r="B2645" t="s">
        <v>31</v>
      </c>
      <c r="C2645" t="s">
        <v>440</v>
      </c>
      <c r="D2645" t="s">
        <v>880</v>
      </c>
      <c r="E2645">
        <v>6949037</v>
      </c>
      <c r="F2645" t="s">
        <v>3542</v>
      </c>
      <c r="G2645">
        <v>193666</v>
      </c>
      <c r="H2645" t="s">
        <v>4236</v>
      </c>
      <c r="I2645">
        <v>94</v>
      </c>
      <c r="J2645">
        <v>301</v>
      </c>
      <c r="K2645" s="172">
        <v>31</v>
      </c>
      <c r="L2645" t="s">
        <v>4764</v>
      </c>
      <c r="M2645" t="s">
        <v>4701</v>
      </c>
      <c r="N2645" s="177"/>
      <c r="O2645" s="166"/>
    </row>
    <row r="2646" spans="1:15" ht="15" x14ac:dyDescent="0.25">
      <c r="A2646">
        <v>291072</v>
      </c>
      <c r="B2646" t="s">
        <v>25</v>
      </c>
      <c r="C2646" t="s">
        <v>155</v>
      </c>
      <c r="D2646" t="s">
        <v>605</v>
      </c>
      <c r="E2646">
        <v>3423611</v>
      </c>
      <c r="F2646" t="s">
        <v>1625</v>
      </c>
      <c r="G2646">
        <v>190217</v>
      </c>
      <c r="H2646" t="s">
        <v>4236</v>
      </c>
      <c r="I2646">
        <v>53</v>
      </c>
      <c r="J2646">
        <v>206</v>
      </c>
      <c r="K2646" s="172">
        <v>26</v>
      </c>
      <c r="L2646" t="s">
        <v>4764</v>
      </c>
      <c r="M2646" t="s">
        <v>4701</v>
      </c>
      <c r="N2646" s="177"/>
      <c r="O2646" s="166"/>
    </row>
    <row r="2647" spans="1:15" ht="15" x14ac:dyDescent="0.25">
      <c r="A2647">
        <v>293250</v>
      </c>
      <c r="B2647" t="s">
        <v>31</v>
      </c>
      <c r="C2647" t="s">
        <v>408</v>
      </c>
      <c r="D2647" t="s">
        <v>849</v>
      </c>
      <c r="E2647">
        <v>4033337</v>
      </c>
      <c r="F2647" t="s">
        <v>3986</v>
      </c>
      <c r="G2647">
        <v>1465511</v>
      </c>
      <c r="H2647" t="s">
        <v>4236</v>
      </c>
      <c r="I2647">
        <v>61</v>
      </c>
      <c r="J2647">
        <v>355</v>
      </c>
      <c r="K2647" s="172">
        <v>17</v>
      </c>
      <c r="L2647" t="s">
        <v>4764</v>
      </c>
      <c r="M2647" t="s">
        <v>4701</v>
      </c>
      <c r="N2647" s="177"/>
      <c r="O2647" s="166"/>
    </row>
    <row r="2648" spans="1:15" ht="15" x14ac:dyDescent="0.25">
      <c r="A2648">
        <v>292600</v>
      </c>
      <c r="B2648" t="s">
        <v>28</v>
      </c>
      <c r="C2648" t="s">
        <v>263</v>
      </c>
      <c r="D2648" t="s">
        <v>711</v>
      </c>
      <c r="E2648">
        <v>3557871</v>
      </c>
      <c r="F2648" t="s">
        <v>2593</v>
      </c>
      <c r="G2648">
        <v>1675516</v>
      </c>
      <c r="H2648" t="s">
        <v>4236</v>
      </c>
      <c r="I2648">
        <v>93</v>
      </c>
      <c r="J2648">
        <v>196</v>
      </c>
      <c r="K2648" s="172">
        <v>47</v>
      </c>
      <c r="L2648" t="s">
        <v>4764</v>
      </c>
      <c r="M2648" t="s">
        <v>4701</v>
      </c>
      <c r="N2648" s="177"/>
      <c r="O2648" s="166"/>
    </row>
    <row r="2649" spans="1:15" ht="15" x14ac:dyDescent="0.25">
      <c r="A2649">
        <v>291915</v>
      </c>
      <c r="B2649" t="s">
        <v>24</v>
      </c>
      <c r="C2649" t="s">
        <v>115</v>
      </c>
      <c r="D2649" t="s">
        <v>579</v>
      </c>
      <c r="E2649">
        <v>2483564</v>
      </c>
      <c r="F2649" t="s">
        <v>1457</v>
      </c>
      <c r="G2649">
        <v>200999</v>
      </c>
      <c r="H2649" t="s">
        <v>4236</v>
      </c>
      <c r="I2649">
        <v>122</v>
      </c>
      <c r="J2649">
        <v>196</v>
      </c>
      <c r="K2649" s="172">
        <v>62</v>
      </c>
      <c r="L2649" t="s">
        <v>4764</v>
      </c>
      <c r="M2649" t="s">
        <v>4701</v>
      </c>
      <c r="N2649" s="177"/>
      <c r="O2649" s="166"/>
    </row>
    <row r="2650" spans="1:15" ht="15" x14ac:dyDescent="0.25">
      <c r="A2650">
        <v>292810</v>
      </c>
      <c r="B2650" t="s">
        <v>29</v>
      </c>
      <c r="C2650" t="s">
        <v>319</v>
      </c>
      <c r="D2650" t="s">
        <v>763</v>
      </c>
      <c r="E2650">
        <v>3020037</v>
      </c>
      <c r="F2650" t="s">
        <v>2893</v>
      </c>
      <c r="G2650">
        <v>213306</v>
      </c>
      <c r="H2650" t="s">
        <v>4236</v>
      </c>
      <c r="I2650">
        <v>39</v>
      </c>
      <c r="J2650">
        <v>255</v>
      </c>
      <c r="K2650" s="172">
        <v>15</v>
      </c>
      <c r="L2650" t="s">
        <v>4764</v>
      </c>
      <c r="M2650" t="s">
        <v>4701</v>
      </c>
      <c r="N2650" s="177"/>
      <c r="O2650" s="166"/>
    </row>
    <row r="2651" spans="1:15" ht="15" x14ac:dyDescent="0.25">
      <c r="A2651">
        <v>293320</v>
      </c>
      <c r="B2651" t="s">
        <v>26</v>
      </c>
      <c r="C2651" t="s">
        <v>195</v>
      </c>
      <c r="D2651" t="s">
        <v>649</v>
      </c>
      <c r="E2651">
        <v>2533065</v>
      </c>
      <c r="F2651" t="s">
        <v>2168</v>
      </c>
      <c r="G2651">
        <v>219401</v>
      </c>
      <c r="H2651" t="s">
        <v>4236</v>
      </c>
      <c r="I2651">
        <v>49</v>
      </c>
      <c r="J2651">
        <v>260</v>
      </c>
      <c r="K2651" s="172">
        <v>19</v>
      </c>
      <c r="L2651" t="s">
        <v>4764</v>
      </c>
      <c r="M2651" t="s">
        <v>4701</v>
      </c>
      <c r="N2651" s="177"/>
      <c r="O2651" s="166"/>
    </row>
    <row r="2652" spans="1:15" ht="15" x14ac:dyDescent="0.25">
      <c r="A2652">
        <v>291072</v>
      </c>
      <c r="B2652" t="s">
        <v>25</v>
      </c>
      <c r="C2652" t="s">
        <v>155</v>
      </c>
      <c r="D2652" t="s">
        <v>605</v>
      </c>
      <c r="E2652">
        <v>2556588</v>
      </c>
      <c r="F2652" t="s">
        <v>1615</v>
      </c>
      <c r="G2652">
        <v>190012</v>
      </c>
      <c r="H2652" t="s">
        <v>4236</v>
      </c>
      <c r="I2652">
        <v>86</v>
      </c>
      <c r="J2652">
        <v>261</v>
      </c>
      <c r="K2652" s="172">
        <v>33</v>
      </c>
      <c r="L2652" t="s">
        <v>4764</v>
      </c>
      <c r="M2652" t="s">
        <v>4701</v>
      </c>
      <c r="N2652" s="177"/>
      <c r="O2652" s="166"/>
    </row>
    <row r="2653" spans="1:15" ht="15" x14ac:dyDescent="0.25">
      <c r="A2653">
        <v>292230</v>
      </c>
      <c r="B2653" t="s">
        <v>26</v>
      </c>
      <c r="C2653" t="s">
        <v>185</v>
      </c>
      <c r="D2653" t="s">
        <v>637</v>
      </c>
      <c r="E2653">
        <v>3043940</v>
      </c>
      <c r="F2653" t="s">
        <v>1973</v>
      </c>
      <c r="G2653">
        <v>204552</v>
      </c>
      <c r="H2653" t="s">
        <v>4236</v>
      </c>
      <c r="I2653">
        <v>156</v>
      </c>
      <c r="J2653">
        <v>309</v>
      </c>
      <c r="K2653" s="172">
        <v>50</v>
      </c>
      <c r="L2653" t="s">
        <v>4764</v>
      </c>
      <c r="M2653" t="s">
        <v>4701</v>
      </c>
      <c r="N2653" s="177"/>
      <c r="O2653" s="166"/>
    </row>
    <row r="2654" spans="1:15" ht="15" x14ac:dyDescent="0.25">
      <c r="A2654">
        <v>291550</v>
      </c>
      <c r="B2654" t="s">
        <v>31</v>
      </c>
      <c r="C2654" t="s">
        <v>417</v>
      </c>
      <c r="D2654" t="s">
        <v>863</v>
      </c>
      <c r="E2654">
        <v>2526115</v>
      </c>
      <c r="F2654" t="s">
        <v>3475</v>
      </c>
      <c r="G2654">
        <v>196711</v>
      </c>
      <c r="H2654" t="s">
        <v>4236</v>
      </c>
      <c r="I2654">
        <v>148</v>
      </c>
      <c r="J2654">
        <v>350</v>
      </c>
      <c r="K2654" s="172">
        <v>42</v>
      </c>
      <c r="L2654" t="s">
        <v>4764</v>
      </c>
      <c r="M2654" t="s">
        <v>4701</v>
      </c>
      <c r="N2654" s="177"/>
      <c r="O2654" s="166"/>
    </row>
    <row r="2655" spans="1:15" ht="15" x14ac:dyDescent="0.25">
      <c r="A2655">
        <v>290710</v>
      </c>
      <c r="B2655" t="s">
        <v>30</v>
      </c>
      <c r="C2655" t="s">
        <v>356</v>
      </c>
      <c r="D2655" t="s">
        <v>793</v>
      </c>
      <c r="E2655">
        <v>2388405</v>
      </c>
      <c r="F2655" t="s">
        <v>3057</v>
      </c>
      <c r="G2655">
        <v>186651</v>
      </c>
      <c r="H2655" t="s">
        <v>4236</v>
      </c>
      <c r="I2655">
        <v>30</v>
      </c>
      <c r="J2655">
        <v>139</v>
      </c>
      <c r="K2655" s="172">
        <v>22</v>
      </c>
      <c r="L2655" t="s">
        <v>4764</v>
      </c>
      <c r="M2655" t="s">
        <v>4701</v>
      </c>
      <c r="N2655" s="177"/>
      <c r="O2655" s="166"/>
    </row>
    <row r="2656" spans="1:15" ht="15" x14ac:dyDescent="0.25">
      <c r="A2656">
        <v>293050</v>
      </c>
      <c r="B2656" t="s">
        <v>23</v>
      </c>
      <c r="C2656" t="s">
        <v>95</v>
      </c>
      <c r="D2656" t="s">
        <v>562</v>
      </c>
      <c r="E2656">
        <v>2524546</v>
      </c>
      <c r="F2656" t="s">
        <v>1344</v>
      </c>
      <c r="G2656">
        <v>216275</v>
      </c>
      <c r="H2656" t="s">
        <v>4236</v>
      </c>
      <c r="I2656">
        <v>35</v>
      </c>
      <c r="J2656">
        <v>302</v>
      </c>
      <c r="K2656" s="172">
        <v>12</v>
      </c>
      <c r="L2656" t="s">
        <v>4764</v>
      </c>
      <c r="M2656" t="s">
        <v>4701</v>
      </c>
      <c r="N2656" s="177"/>
      <c r="O2656" s="166"/>
    </row>
    <row r="2657" spans="1:15" ht="15" x14ac:dyDescent="0.25">
      <c r="A2657">
        <v>292340</v>
      </c>
      <c r="B2657" t="s">
        <v>30</v>
      </c>
      <c r="C2657" t="s">
        <v>356</v>
      </c>
      <c r="D2657" t="s">
        <v>805</v>
      </c>
      <c r="E2657">
        <v>5794242</v>
      </c>
      <c r="F2657" t="s">
        <v>3127</v>
      </c>
      <c r="G2657">
        <v>205710</v>
      </c>
      <c r="H2657" t="s">
        <v>4236</v>
      </c>
      <c r="I2657">
        <v>32</v>
      </c>
      <c r="J2657">
        <v>182</v>
      </c>
      <c r="K2657" s="172">
        <v>18</v>
      </c>
      <c r="L2657" t="s">
        <v>4764</v>
      </c>
      <c r="M2657" t="s">
        <v>4701</v>
      </c>
      <c r="N2657" s="177"/>
      <c r="O2657" s="166"/>
    </row>
    <row r="2658" spans="1:15" ht="15" x14ac:dyDescent="0.25">
      <c r="A2658">
        <v>291390</v>
      </c>
      <c r="B2658" t="s">
        <v>31</v>
      </c>
      <c r="C2658" t="s">
        <v>440</v>
      </c>
      <c r="D2658" t="s">
        <v>881</v>
      </c>
      <c r="E2658">
        <v>9405046</v>
      </c>
      <c r="F2658" t="s">
        <v>3556</v>
      </c>
      <c r="G2658">
        <v>1647113</v>
      </c>
      <c r="H2658" t="s">
        <v>4236</v>
      </c>
      <c r="I2658">
        <v>113</v>
      </c>
      <c r="J2658">
        <v>285</v>
      </c>
      <c r="K2658" s="172">
        <v>40</v>
      </c>
      <c r="L2658" t="s">
        <v>4764</v>
      </c>
      <c r="M2658" t="s">
        <v>4701</v>
      </c>
      <c r="N2658" s="177"/>
      <c r="O2658" s="166"/>
    </row>
    <row r="2659" spans="1:15" ht="15" x14ac:dyDescent="0.25">
      <c r="A2659">
        <v>291080</v>
      </c>
      <c r="B2659" t="s">
        <v>23</v>
      </c>
      <c r="C2659" t="s">
        <v>37</v>
      </c>
      <c r="D2659" t="s">
        <v>502</v>
      </c>
      <c r="E2659">
        <v>3993590</v>
      </c>
      <c r="F2659" t="s">
        <v>4344</v>
      </c>
      <c r="G2659">
        <v>191124</v>
      </c>
      <c r="H2659" t="s">
        <v>4236</v>
      </c>
      <c r="I2659">
        <v>82</v>
      </c>
      <c r="J2659">
        <v>312</v>
      </c>
      <c r="K2659" s="172">
        <v>26</v>
      </c>
      <c r="L2659" t="s">
        <v>4764</v>
      </c>
      <c r="M2659" t="s">
        <v>4701</v>
      </c>
      <c r="N2659" s="177"/>
      <c r="O2659" s="166"/>
    </row>
    <row r="2660" spans="1:15" ht="15" x14ac:dyDescent="0.25">
      <c r="A2660">
        <v>292230</v>
      </c>
      <c r="B2660" t="s">
        <v>26</v>
      </c>
      <c r="C2660" t="s">
        <v>185</v>
      </c>
      <c r="D2660" t="s">
        <v>637</v>
      </c>
      <c r="E2660">
        <v>3043975</v>
      </c>
      <c r="F2660" t="s">
        <v>1974</v>
      </c>
      <c r="G2660">
        <v>204560</v>
      </c>
      <c r="H2660" t="s">
        <v>4236</v>
      </c>
      <c r="I2660">
        <v>10</v>
      </c>
      <c r="J2660">
        <v>377</v>
      </c>
      <c r="K2660" s="172">
        <v>3</v>
      </c>
      <c r="L2660" t="s">
        <v>4764</v>
      </c>
      <c r="M2660" t="s">
        <v>4701</v>
      </c>
      <c r="N2660" s="177"/>
      <c r="O2660" s="166"/>
    </row>
    <row r="2661" spans="1:15" ht="15" x14ac:dyDescent="0.25">
      <c r="A2661">
        <v>292480</v>
      </c>
      <c r="B2661" t="s">
        <v>24</v>
      </c>
      <c r="C2661" t="s">
        <v>134</v>
      </c>
      <c r="D2661" t="s">
        <v>594</v>
      </c>
      <c r="E2661">
        <v>2508923</v>
      </c>
      <c r="F2661" t="s">
        <v>3886</v>
      </c>
      <c r="G2661">
        <v>207012</v>
      </c>
      <c r="H2661" t="s">
        <v>4236</v>
      </c>
      <c r="I2661">
        <v>20</v>
      </c>
      <c r="J2661">
        <v>250</v>
      </c>
      <c r="K2661" s="172">
        <v>8</v>
      </c>
      <c r="L2661" t="s">
        <v>4764</v>
      </c>
      <c r="M2661" t="s">
        <v>4701</v>
      </c>
      <c r="N2661" s="177"/>
      <c r="O2661" s="166"/>
    </row>
    <row r="2662" spans="1:15" ht="15" x14ac:dyDescent="0.25">
      <c r="A2662">
        <v>291170</v>
      </c>
      <c r="B2662" t="s">
        <v>30</v>
      </c>
      <c r="C2662" t="s">
        <v>356</v>
      </c>
      <c r="D2662" t="s">
        <v>795</v>
      </c>
      <c r="E2662">
        <v>2412659</v>
      </c>
      <c r="F2662" t="s">
        <v>3072</v>
      </c>
      <c r="G2662">
        <v>192554</v>
      </c>
      <c r="H2662" t="s">
        <v>4236</v>
      </c>
      <c r="I2662">
        <v>37</v>
      </c>
      <c r="J2662">
        <v>236</v>
      </c>
      <c r="K2662" s="172">
        <v>16</v>
      </c>
      <c r="L2662" t="s">
        <v>4764</v>
      </c>
      <c r="M2662" t="s">
        <v>4701</v>
      </c>
      <c r="N2662" s="177"/>
      <c r="O2662" s="166"/>
    </row>
    <row r="2663" spans="1:15" ht="15" x14ac:dyDescent="0.25">
      <c r="A2663">
        <v>290990</v>
      </c>
      <c r="B2663" t="s">
        <v>28</v>
      </c>
      <c r="C2663" t="s">
        <v>263</v>
      </c>
      <c r="D2663" t="s">
        <v>708</v>
      </c>
      <c r="E2663">
        <v>3563987</v>
      </c>
      <c r="F2663" t="s">
        <v>2535</v>
      </c>
      <c r="G2663">
        <v>189014</v>
      </c>
      <c r="H2663" t="s">
        <v>4236</v>
      </c>
      <c r="I2663">
        <v>1</v>
      </c>
      <c r="J2663">
        <v>220</v>
      </c>
      <c r="K2663" s="172">
        <v>0</v>
      </c>
      <c r="L2663" t="s">
        <v>4764</v>
      </c>
      <c r="M2663" t="s">
        <v>4701</v>
      </c>
      <c r="N2663" s="177"/>
      <c r="O2663" s="166"/>
    </row>
    <row r="2664" spans="1:15" ht="15" x14ac:dyDescent="0.25">
      <c r="A2664">
        <v>291072</v>
      </c>
      <c r="B2664" t="s">
        <v>25</v>
      </c>
      <c r="C2664" t="s">
        <v>155</v>
      </c>
      <c r="D2664" t="s">
        <v>605</v>
      </c>
      <c r="E2664">
        <v>2771144</v>
      </c>
      <c r="F2664" t="s">
        <v>1622</v>
      </c>
      <c r="G2664">
        <v>190179</v>
      </c>
      <c r="H2664" t="s">
        <v>4236</v>
      </c>
      <c r="I2664">
        <v>124</v>
      </c>
      <c r="J2664">
        <v>368</v>
      </c>
      <c r="K2664" s="172">
        <v>34</v>
      </c>
      <c r="L2664" t="s">
        <v>4764</v>
      </c>
      <c r="M2664" t="s">
        <v>4701</v>
      </c>
      <c r="N2664" s="177"/>
      <c r="O2664" s="166"/>
    </row>
    <row r="2665" spans="1:15" ht="15" x14ac:dyDescent="0.25">
      <c r="A2665">
        <v>292937</v>
      </c>
      <c r="B2665" t="s">
        <v>24</v>
      </c>
      <c r="C2665" t="s">
        <v>134</v>
      </c>
      <c r="D2665" t="s">
        <v>596</v>
      </c>
      <c r="E2665">
        <v>9773924</v>
      </c>
      <c r="F2665" t="s">
        <v>1579</v>
      </c>
      <c r="G2665">
        <v>215023</v>
      </c>
      <c r="H2665" t="s">
        <v>4236</v>
      </c>
      <c r="I2665">
        <v>97</v>
      </c>
      <c r="J2665">
        <v>206</v>
      </c>
      <c r="K2665" s="172">
        <v>47</v>
      </c>
      <c r="L2665" t="s">
        <v>4764</v>
      </c>
      <c r="M2665" t="s">
        <v>4701</v>
      </c>
      <c r="N2665" s="177"/>
      <c r="O2665" s="166"/>
    </row>
    <row r="2666" spans="1:15" ht="15" x14ac:dyDescent="0.25">
      <c r="A2666">
        <v>291685</v>
      </c>
      <c r="B2666" t="s">
        <v>26</v>
      </c>
      <c r="C2666" t="s">
        <v>205</v>
      </c>
      <c r="D2666" t="s">
        <v>656</v>
      </c>
      <c r="E2666">
        <v>5312639</v>
      </c>
      <c r="F2666" t="s">
        <v>2200</v>
      </c>
      <c r="G2666">
        <v>197963</v>
      </c>
      <c r="H2666" t="s">
        <v>4236</v>
      </c>
      <c r="I2666">
        <v>359</v>
      </c>
      <c r="J2666">
        <v>421</v>
      </c>
      <c r="K2666" s="172">
        <v>85</v>
      </c>
      <c r="L2666" t="s">
        <v>4764</v>
      </c>
      <c r="M2666" t="s">
        <v>4701</v>
      </c>
      <c r="N2666" s="177"/>
      <c r="O2666" s="166"/>
    </row>
    <row r="2667" spans="1:15" ht="15" x14ac:dyDescent="0.25">
      <c r="A2667">
        <v>291510</v>
      </c>
      <c r="B2667" t="s">
        <v>31</v>
      </c>
      <c r="C2667" t="s">
        <v>440</v>
      </c>
      <c r="D2667" t="s">
        <v>884</v>
      </c>
      <c r="E2667">
        <v>3310620</v>
      </c>
      <c r="F2667" t="s">
        <v>3565</v>
      </c>
      <c r="G2667">
        <v>196517</v>
      </c>
      <c r="H2667" t="s">
        <v>4236</v>
      </c>
      <c r="I2667">
        <v>89</v>
      </c>
      <c r="J2667">
        <v>328</v>
      </c>
      <c r="K2667" s="172">
        <v>27</v>
      </c>
      <c r="L2667" t="s">
        <v>4764</v>
      </c>
      <c r="M2667" t="s">
        <v>4701</v>
      </c>
      <c r="N2667" s="177"/>
      <c r="O2667" s="166"/>
    </row>
    <row r="2668" spans="1:15" ht="15" x14ac:dyDescent="0.25">
      <c r="A2668">
        <v>291960</v>
      </c>
      <c r="B2668" t="s">
        <v>23</v>
      </c>
      <c r="C2668" t="s">
        <v>69</v>
      </c>
      <c r="D2668" t="s">
        <v>530</v>
      </c>
      <c r="E2668">
        <v>2483459</v>
      </c>
      <c r="F2668" t="s">
        <v>4200</v>
      </c>
      <c r="G2668">
        <v>201820</v>
      </c>
      <c r="H2668" t="s">
        <v>4236</v>
      </c>
      <c r="I2668">
        <v>63</v>
      </c>
      <c r="J2668">
        <v>235</v>
      </c>
      <c r="K2668" s="172">
        <v>27</v>
      </c>
      <c r="L2668" t="s">
        <v>4764</v>
      </c>
      <c r="M2668" t="s">
        <v>4701</v>
      </c>
      <c r="N2668" s="177"/>
      <c r="O2668" s="166"/>
    </row>
    <row r="2669" spans="1:15" ht="15" x14ac:dyDescent="0.25">
      <c r="A2669">
        <v>291480</v>
      </c>
      <c r="B2669" t="s">
        <v>31</v>
      </c>
      <c r="C2669" t="s">
        <v>417</v>
      </c>
      <c r="D2669" t="s">
        <v>861</v>
      </c>
      <c r="E2669">
        <v>2697815</v>
      </c>
      <c r="F2669" t="s">
        <v>3453</v>
      </c>
      <c r="G2669">
        <v>196053</v>
      </c>
      <c r="H2669" t="s">
        <v>4236</v>
      </c>
      <c r="I2669">
        <v>79</v>
      </c>
      <c r="J2669">
        <v>314</v>
      </c>
      <c r="K2669" s="172">
        <v>25</v>
      </c>
      <c r="L2669" t="s">
        <v>4764</v>
      </c>
      <c r="M2669" t="s">
        <v>4701</v>
      </c>
      <c r="N2669" s="177"/>
      <c r="O2669" s="166"/>
    </row>
    <row r="2670" spans="1:15" ht="15" x14ac:dyDescent="0.25">
      <c r="A2670">
        <v>290040</v>
      </c>
      <c r="B2670" t="s">
        <v>23</v>
      </c>
      <c r="C2670" t="s">
        <v>95</v>
      </c>
      <c r="D2670" t="s">
        <v>547</v>
      </c>
      <c r="E2670">
        <v>2600862</v>
      </c>
      <c r="F2670" t="s">
        <v>1226</v>
      </c>
      <c r="G2670">
        <v>179086</v>
      </c>
      <c r="H2670" t="s">
        <v>4236</v>
      </c>
      <c r="I2670">
        <v>94</v>
      </c>
      <c r="J2670">
        <v>339</v>
      </c>
      <c r="K2670" s="172">
        <v>28</v>
      </c>
      <c r="L2670" t="s">
        <v>4764</v>
      </c>
      <c r="M2670" t="s">
        <v>4701</v>
      </c>
      <c r="N2670" s="177"/>
      <c r="O2670" s="166"/>
    </row>
    <row r="2671" spans="1:15" ht="15" x14ac:dyDescent="0.25">
      <c r="A2671">
        <v>292580</v>
      </c>
      <c r="B2671" t="s">
        <v>23</v>
      </c>
      <c r="C2671" t="s">
        <v>95</v>
      </c>
      <c r="D2671" t="s">
        <v>557</v>
      </c>
      <c r="E2671">
        <v>4030257</v>
      </c>
      <c r="F2671" t="s">
        <v>3898</v>
      </c>
      <c r="G2671">
        <v>2225182</v>
      </c>
      <c r="H2671" t="s">
        <v>4236</v>
      </c>
      <c r="I2671">
        <v>13</v>
      </c>
      <c r="J2671">
        <v>196</v>
      </c>
      <c r="K2671" s="172">
        <v>7</v>
      </c>
      <c r="L2671" t="s">
        <v>4764</v>
      </c>
      <c r="M2671" t="s">
        <v>4701</v>
      </c>
      <c r="N2671" s="177"/>
      <c r="O2671" s="166"/>
    </row>
    <row r="2672" spans="1:15" ht="15" x14ac:dyDescent="0.25">
      <c r="A2672">
        <v>291290</v>
      </c>
      <c r="B2672" t="s">
        <v>31</v>
      </c>
      <c r="C2672" t="s">
        <v>440</v>
      </c>
      <c r="D2672" t="s">
        <v>880</v>
      </c>
      <c r="E2672">
        <v>6817734</v>
      </c>
      <c r="F2672" t="s">
        <v>3541</v>
      </c>
      <c r="G2672">
        <v>193658</v>
      </c>
      <c r="H2672" t="s">
        <v>4236</v>
      </c>
      <c r="I2672">
        <v>243</v>
      </c>
      <c r="J2672">
        <v>418</v>
      </c>
      <c r="K2672" s="172">
        <v>58</v>
      </c>
      <c r="L2672" t="s">
        <v>4764</v>
      </c>
      <c r="M2672" t="s">
        <v>4701</v>
      </c>
      <c r="N2672" s="177"/>
      <c r="O2672" s="166"/>
    </row>
    <row r="2673" spans="1:15" ht="15" x14ac:dyDescent="0.25">
      <c r="A2673">
        <v>290680</v>
      </c>
      <c r="B2673" t="s">
        <v>23</v>
      </c>
      <c r="C2673" t="s">
        <v>95</v>
      </c>
      <c r="D2673" t="s">
        <v>551</v>
      </c>
      <c r="E2673">
        <v>3903486</v>
      </c>
      <c r="F2673" t="s">
        <v>1260</v>
      </c>
      <c r="G2673">
        <v>186104</v>
      </c>
      <c r="H2673" t="s">
        <v>4236</v>
      </c>
      <c r="I2673">
        <v>202</v>
      </c>
      <c r="J2673">
        <v>342</v>
      </c>
      <c r="K2673" s="172">
        <v>59</v>
      </c>
      <c r="L2673" t="s">
        <v>4764</v>
      </c>
      <c r="M2673" t="s">
        <v>4701</v>
      </c>
      <c r="N2673" s="177"/>
      <c r="O2673" s="166"/>
    </row>
    <row r="2674" spans="1:15" ht="15" x14ac:dyDescent="0.25">
      <c r="A2674">
        <v>290470</v>
      </c>
      <c r="B2674" t="s">
        <v>31</v>
      </c>
      <c r="C2674" t="s">
        <v>417</v>
      </c>
      <c r="D2674" t="s">
        <v>854</v>
      </c>
      <c r="E2674">
        <v>2386666</v>
      </c>
      <c r="F2674" t="s">
        <v>4223</v>
      </c>
      <c r="G2674">
        <v>183490</v>
      </c>
      <c r="H2674" t="s">
        <v>4236</v>
      </c>
      <c r="I2674">
        <v>170</v>
      </c>
      <c r="J2674">
        <v>486</v>
      </c>
      <c r="K2674" s="172">
        <v>35</v>
      </c>
      <c r="L2674" t="s">
        <v>4764</v>
      </c>
      <c r="M2674" t="s">
        <v>4701</v>
      </c>
      <c r="N2674" s="177"/>
      <c r="O2674" s="166"/>
    </row>
    <row r="2675" spans="1:15" ht="15" x14ac:dyDescent="0.25">
      <c r="A2675">
        <v>293270</v>
      </c>
      <c r="B2675" t="s">
        <v>31</v>
      </c>
      <c r="C2675" t="s">
        <v>408</v>
      </c>
      <c r="D2675" t="s">
        <v>850</v>
      </c>
      <c r="E2675">
        <v>3021610</v>
      </c>
      <c r="F2675" t="s">
        <v>3400</v>
      </c>
      <c r="G2675">
        <v>218685</v>
      </c>
      <c r="H2675" t="s">
        <v>4236</v>
      </c>
      <c r="I2675">
        <v>72</v>
      </c>
      <c r="J2675">
        <v>341</v>
      </c>
      <c r="K2675" s="172">
        <v>21</v>
      </c>
      <c r="L2675" t="s">
        <v>4764</v>
      </c>
      <c r="M2675" t="s">
        <v>4701</v>
      </c>
      <c r="N2675" s="177"/>
      <c r="O2675" s="166"/>
    </row>
    <row r="2676" spans="1:15" ht="15" x14ac:dyDescent="0.25">
      <c r="A2676">
        <v>292575</v>
      </c>
      <c r="B2676" t="s">
        <v>26</v>
      </c>
      <c r="C2676" t="s">
        <v>205</v>
      </c>
      <c r="D2676" t="s">
        <v>664</v>
      </c>
      <c r="E2676">
        <v>3016218</v>
      </c>
      <c r="F2676" t="s">
        <v>2246</v>
      </c>
      <c r="G2676">
        <v>208477</v>
      </c>
      <c r="H2676" t="s">
        <v>4236</v>
      </c>
      <c r="I2676">
        <v>114</v>
      </c>
      <c r="J2676">
        <v>306</v>
      </c>
      <c r="K2676" s="172">
        <v>37</v>
      </c>
      <c r="L2676" t="s">
        <v>4764</v>
      </c>
      <c r="M2676" t="s">
        <v>4701</v>
      </c>
      <c r="N2676" s="177"/>
      <c r="O2676" s="166"/>
    </row>
    <row r="2677" spans="1:15" ht="15" x14ac:dyDescent="0.25">
      <c r="A2677">
        <v>291400</v>
      </c>
      <c r="B2677" t="s">
        <v>23</v>
      </c>
      <c r="C2677" t="s">
        <v>37</v>
      </c>
      <c r="D2677" t="s">
        <v>506</v>
      </c>
      <c r="E2677">
        <v>3947432</v>
      </c>
      <c r="F2677" t="s">
        <v>982</v>
      </c>
      <c r="G2677">
        <v>194964</v>
      </c>
      <c r="H2677" t="s">
        <v>4236</v>
      </c>
      <c r="I2677">
        <v>101</v>
      </c>
      <c r="J2677">
        <v>376</v>
      </c>
      <c r="K2677" s="172">
        <v>27</v>
      </c>
      <c r="L2677" t="s">
        <v>4764</v>
      </c>
      <c r="M2677" t="s">
        <v>4701</v>
      </c>
      <c r="N2677" s="177"/>
      <c r="O2677" s="166"/>
    </row>
    <row r="2678" spans="1:15" ht="15" x14ac:dyDescent="0.25">
      <c r="A2678">
        <v>290660</v>
      </c>
      <c r="B2678" t="s">
        <v>30</v>
      </c>
      <c r="C2678" t="s">
        <v>356</v>
      </c>
      <c r="D2678" t="s">
        <v>792</v>
      </c>
      <c r="E2678">
        <v>3494225</v>
      </c>
      <c r="F2678" t="s">
        <v>3056</v>
      </c>
      <c r="G2678">
        <v>185973</v>
      </c>
      <c r="H2678" t="s">
        <v>4236</v>
      </c>
      <c r="I2678">
        <v>137</v>
      </c>
      <c r="J2678">
        <v>263</v>
      </c>
      <c r="K2678" s="172">
        <v>52</v>
      </c>
      <c r="L2678" t="s">
        <v>4764</v>
      </c>
      <c r="M2678" t="s">
        <v>4701</v>
      </c>
      <c r="N2678" s="177"/>
      <c r="O2678" s="166"/>
    </row>
    <row r="2679" spans="1:15" ht="15" x14ac:dyDescent="0.25">
      <c r="A2679">
        <v>292290</v>
      </c>
      <c r="B2679" t="s">
        <v>27</v>
      </c>
      <c r="C2679" t="s">
        <v>248</v>
      </c>
      <c r="D2679" t="s">
        <v>698</v>
      </c>
      <c r="E2679">
        <v>2506181</v>
      </c>
      <c r="F2679" t="s">
        <v>2455</v>
      </c>
      <c r="G2679">
        <v>205141</v>
      </c>
      <c r="H2679" t="s">
        <v>4236</v>
      </c>
      <c r="I2679">
        <v>143</v>
      </c>
      <c r="J2679">
        <v>322</v>
      </c>
      <c r="K2679" s="172">
        <v>44</v>
      </c>
      <c r="L2679" t="s">
        <v>4764</v>
      </c>
      <c r="M2679" t="s">
        <v>4701</v>
      </c>
      <c r="N2679" s="177"/>
      <c r="O2679" s="166"/>
    </row>
    <row r="2680" spans="1:15" ht="15" x14ac:dyDescent="0.25">
      <c r="A2680">
        <v>290100</v>
      </c>
      <c r="B2680" t="s">
        <v>26</v>
      </c>
      <c r="C2680" t="s">
        <v>205</v>
      </c>
      <c r="D2680" t="s">
        <v>650</v>
      </c>
      <c r="E2680">
        <v>3884317</v>
      </c>
      <c r="F2680" t="s">
        <v>2177</v>
      </c>
      <c r="G2680">
        <v>179809</v>
      </c>
      <c r="H2680" t="s">
        <v>4236</v>
      </c>
      <c r="I2680">
        <v>55</v>
      </c>
      <c r="J2680">
        <v>366</v>
      </c>
      <c r="K2680" s="172">
        <v>15</v>
      </c>
      <c r="L2680" t="s">
        <v>4764</v>
      </c>
      <c r="M2680" t="s">
        <v>4701</v>
      </c>
      <c r="N2680" s="177"/>
      <c r="O2680" s="166"/>
    </row>
    <row r="2681" spans="1:15" ht="15" x14ac:dyDescent="0.25">
      <c r="A2681">
        <v>292740</v>
      </c>
      <c r="B2681" t="s">
        <v>26</v>
      </c>
      <c r="C2681" t="s">
        <v>195</v>
      </c>
      <c r="D2681" t="s">
        <v>644</v>
      </c>
      <c r="E2681">
        <v>5373840</v>
      </c>
      <c r="F2681" t="s">
        <v>2062</v>
      </c>
      <c r="G2681">
        <v>212261</v>
      </c>
      <c r="H2681" t="s">
        <v>4236</v>
      </c>
      <c r="I2681">
        <v>96</v>
      </c>
      <c r="J2681">
        <v>238</v>
      </c>
      <c r="K2681" s="172">
        <v>40</v>
      </c>
      <c r="L2681" t="s">
        <v>4764</v>
      </c>
      <c r="M2681" t="s">
        <v>4701</v>
      </c>
      <c r="N2681" s="177"/>
      <c r="O2681" s="166"/>
    </row>
    <row r="2682" spans="1:15" ht="15" x14ac:dyDescent="0.25">
      <c r="A2682">
        <v>291550</v>
      </c>
      <c r="B2682" t="s">
        <v>31</v>
      </c>
      <c r="C2682" t="s">
        <v>417</v>
      </c>
      <c r="D2682" t="s">
        <v>863</v>
      </c>
      <c r="E2682">
        <v>9699295</v>
      </c>
      <c r="F2682" t="s">
        <v>3478</v>
      </c>
      <c r="G2682">
        <v>196738</v>
      </c>
      <c r="H2682" t="s">
        <v>4236</v>
      </c>
      <c r="I2682">
        <v>49</v>
      </c>
      <c r="J2682">
        <v>311</v>
      </c>
      <c r="K2682" s="172">
        <v>16</v>
      </c>
      <c r="L2682" t="s">
        <v>4764</v>
      </c>
      <c r="M2682" t="s">
        <v>4701</v>
      </c>
      <c r="N2682" s="177"/>
      <c r="O2682" s="166"/>
    </row>
    <row r="2683" spans="1:15" ht="15" x14ac:dyDescent="0.25">
      <c r="A2683">
        <v>292350</v>
      </c>
      <c r="B2683" t="s">
        <v>23</v>
      </c>
      <c r="C2683" t="s">
        <v>84</v>
      </c>
      <c r="D2683" t="s">
        <v>543</v>
      </c>
      <c r="E2683">
        <v>9033068</v>
      </c>
      <c r="F2683" t="s">
        <v>1205</v>
      </c>
      <c r="G2683">
        <v>1608568</v>
      </c>
      <c r="H2683" t="s">
        <v>4236</v>
      </c>
      <c r="I2683">
        <v>9</v>
      </c>
      <c r="J2683">
        <v>209</v>
      </c>
      <c r="K2683" s="172">
        <v>4</v>
      </c>
      <c r="L2683" t="s">
        <v>4764</v>
      </c>
      <c r="M2683" t="s">
        <v>4701</v>
      </c>
      <c r="N2683" s="177"/>
      <c r="O2683" s="166"/>
    </row>
    <row r="2684" spans="1:15" ht="15" x14ac:dyDescent="0.25">
      <c r="A2684">
        <v>290680</v>
      </c>
      <c r="B2684" t="s">
        <v>23</v>
      </c>
      <c r="C2684" t="s">
        <v>95</v>
      </c>
      <c r="D2684" t="s">
        <v>551</v>
      </c>
      <c r="E2684">
        <v>9502688</v>
      </c>
      <c r="F2684" t="s">
        <v>1267</v>
      </c>
      <c r="G2684">
        <v>1651145</v>
      </c>
      <c r="H2684" t="s">
        <v>4236</v>
      </c>
      <c r="I2684">
        <v>138</v>
      </c>
      <c r="J2684">
        <v>368</v>
      </c>
      <c r="K2684" s="172">
        <v>38</v>
      </c>
      <c r="L2684" t="s">
        <v>4764</v>
      </c>
      <c r="M2684" t="s">
        <v>4701</v>
      </c>
      <c r="N2684" s="177"/>
      <c r="O2684" s="166"/>
    </row>
    <row r="2685" spans="1:15" ht="15" x14ac:dyDescent="0.25">
      <c r="A2685">
        <v>293315</v>
      </c>
      <c r="B2685" t="s">
        <v>24</v>
      </c>
      <c r="C2685" t="s">
        <v>134</v>
      </c>
      <c r="D2685" t="s">
        <v>603</v>
      </c>
      <c r="E2685">
        <v>3925307</v>
      </c>
      <c r="F2685" t="s">
        <v>1609</v>
      </c>
      <c r="G2685">
        <v>219223</v>
      </c>
      <c r="H2685" t="s">
        <v>4236</v>
      </c>
      <c r="I2685">
        <v>161</v>
      </c>
      <c r="J2685">
        <v>311</v>
      </c>
      <c r="K2685" s="172">
        <v>52</v>
      </c>
      <c r="L2685" t="s">
        <v>4764</v>
      </c>
      <c r="M2685" t="s">
        <v>4701</v>
      </c>
      <c r="N2685" s="177"/>
      <c r="O2685" s="166"/>
    </row>
    <row r="2686" spans="1:15" ht="15" x14ac:dyDescent="0.25">
      <c r="A2686">
        <v>291072</v>
      </c>
      <c r="B2686" t="s">
        <v>25</v>
      </c>
      <c r="C2686" t="s">
        <v>155</v>
      </c>
      <c r="D2686" t="s">
        <v>605</v>
      </c>
      <c r="E2686">
        <v>3033376</v>
      </c>
      <c r="F2686" t="s">
        <v>1624</v>
      </c>
      <c r="G2686">
        <v>190195</v>
      </c>
      <c r="H2686" t="s">
        <v>4236</v>
      </c>
      <c r="I2686">
        <v>113</v>
      </c>
      <c r="J2686">
        <v>257</v>
      </c>
      <c r="K2686" s="172">
        <v>44</v>
      </c>
      <c r="L2686" t="s">
        <v>4764</v>
      </c>
      <c r="M2686" t="s">
        <v>4701</v>
      </c>
      <c r="N2686" s="177"/>
      <c r="O2686" s="166"/>
    </row>
    <row r="2687" spans="1:15" ht="15" x14ac:dyDescent="0.25">
      <c r="A2687">
        <v>293270</v>
      </c>
      <c r="B2687" t="s">
        <v>31</v>
      </c>
      <c r="C2687" t="s">
        <v>408</v>
      </c>
      <c r="D2687" t="s">
        <v>850</v>
      </c>
      <c r="E2687">
        <v>4033493</v>
      </c>
      <c r="F2687" t="s">
        <v>3402</v>
      </c>
      <c r="G2687">
        <v>218715</v>
      </c>
      <c r="H2687" t="s">
        <v>4236</v>
      </c>
      <c r="I2687">
        <v>69</v>
      </c>
      <c r="J2687">
        <v>254</v>
      </c>
      <c r="K2687" s="172">
        <v>27</v>
      </c>
      <c r="L2687" t="s">
        <v>4764</v>
      </c>
      <c r="M2687" t="s">
        <v>4701</v>
      </c>
      <c r="N2687" s="177"/>
      <c r="O2687" s="166"/>
    </row>
    <row r="2688" spans="1:15" ht="15" x14ac:dyDescent="0.25">
      <c r="A2688">
        <v>292500</v>
      </c>
      <c r="B2688" t="s">
        <v>30</v>
      </c>
      <c r="C2688" t="s">
        <v>333</v>
      </c>
      <c r="D2688" t="s">
        <v>837</v>
      </c>
      <c r="E2688">
        <v>7955855</v>
      </c>
      <c r="F2688" t="s">
        <v>2434</v>
      </c>
      <c r="G2688">
        <v>1602101</v>
      </c>
      <c r="H2688" t="s">
        <v>4236</v>
      </c>
      <c r="I2688">
        <v>168</v>
      </c>
      <c r="J2688">
        <v>288</v>
      </c>
      <c r="K2688" s="172">
        <v>58</v>
      </c>
      <c r="L2688" t="s">
        <v>4764</v>
      </c>
      <c r="M2688" t="s">
        <v>4701</v>
      </c>
      <c r="N2688" s="177"/>
      <c r="O2688" s="166"/>
    </row>
    <row r="2689" spans="1:15" ht="15" x14ac:dyDescent="0.25">
      <c r="A2689">
        <v>292870</v>
      </c>
      <c r="B2689" t="s">
        <v>26</v>
      </c>
      <c r="C2689" t="s">
        <v>205</v>
      </c>
      <c r="D2689" t="s">
        <v>667</v>
      </c>
      <c r="E2689">
        <v>2519666</v>
      </c>
      <c r="F2689" t="s">
        <v>2262</v>
      </c>
      <c r="G2689">
        <v>213918</v>
      </c>
      <c r="H2689" t="s">
        <v>4236</v>
      </c>
      <c r="I2689">
        <v>158</v>
      </c>
      <c r="J2689">
        <v>420</v>
      </c>
      <c r="K2689" s="172">
        <v>38</v>
      </c>
      <c r="L2689" t="s">
        <v>4764</v>
      </c>
      <c r="M2689" t="s">
        <v>4701</v>
      </c>
      <c r="N2689" s="177"/>
      <c r="O2689" s="166"/>
    </row>
    <row r="2690" spans="1:15" ht="15" x14ac:dyDescent="0.25">
      <c r="A2690">
        <v>292550</v>
      </c>
      <c r="B2690" t="s">
        <v>25</v>
      </c>
      <c r="C2690" t="s">
        <v>164</v>
      </c>
      <c r="D2690" t="s">
        <v>622</v>
      </c>
      <c r="E2690">
        <v>2509016</v>
      </c>
      <c r="F2690" t="s">
        <v>1767</v>
      </c>
      <c r="G2690">
        <v>208140</v>
      </c>
      <c r="H2690" t="s">
        <v>4236</v>
      </c>
      <c r="I2690">
        <v>86</v>
      </c>
      <c r="J2690">
        <v>338</v>
      </c>
      <c r="K2690" s="172">
        <v>25</v>
      </c>
      <c r="L2690" t="s">
        <v>4764</v>
      </c>
      <c r="M2690" t="s">
        <v>4701</v>
      </c>
      <c r="N2690" s="177"/>
      <c r="O2690" s="166"/>
    </row>
    <row r="2691" spans="1:15" ht="15" x14ac:dyDescent="0.25">
      <c r="A2691">
        <v>290360</v>
      </c>
      <c r="B2691" t="s">
        <v>23</v>
      </c>
      <c r="C2691" t="s">
        <v>95</v>
      </c>
      <c r="D2691" t="s">
        <v>550</v>
      </c>
      <c r="E2691">
        <v>3228118</v>
      </c>
      <c r="F2691" t="s">
        <v>997</v>
      </c>
      <c r="G2691">
        <v>182397</v>
      </c>
      <c r="H2691" t="s">
        <v>4236</v>
      </c>
      <c r="I2691">
        <v>78</v>
      </c>
      <c r="J2691">
        <v>308</v>
      </c>
      <c r="K2691" s="172">
        <v>25</v>
      </c>
      <c r="L2691" t="s">
        <v>4764</v>
      </c>
      <c r="M2691" t="s">
        <v>4701</v>
      </c>
      <c r="N2691" s="177"/>
      <c r="O2691" s="166"/>
    </row>
    <row r="2692" spans="1:15" ht="15" x14ac:dyDescent="0.25">
      <c r="A2692">
        <v>293050</v>
      </c>
      <c r="B2692" t="s">
        <v>23</v>
      </c>
      <c r="C2692" t="s">
        <v>95</v>
      </c>
      <c r="D2692" t="s">
        <v>562</v>
      </c>
      <c r="E2692">
        <v>6615384</v>
      </c>
      <c r="F2692" t="s">
        <v>4081</v>
      </c>
      <c r="G2692">
        <v>216313</v>
      </c>
      <c r="H2692" t="s">
        <v>4256</v>
      </c>
      <c r="I2692">
        <v>0</v>
      </c>
      <c r="J2692">
        <v>5</v>
      </c>
      <c r="K2692" s="172">
        <v>0</v>
      </c>
      <c r="L2692" t="s">
        <v>4702</v>
      </c>
      <c r="M2692" t="s">
        <v>4613</v>
      </c>
      <c r="N2692" s="177"/>
      <c r="O2692" s="166"/>
    </row>
    <row r="2693" spans="1:15" ht="15" x14ac:dyDescent="0.25">
      <c r="A2693">
        <v>291080</v>
      </c>
      <c r="B2693" t="s">
        <v>23</v>
      </c>
      <c r="C2693" t="s">
        <v>37</v>
      </c>
      <c r="D2693" t="s">
        <v>502</v>
      </c>
      <c r="E2693">
        <v>454443</v>
      </c>
      <c r="F2693" t="s">
        <v>4329</v>
      </c>
      <c r="G2693">
        <v>2152088</v>
      </c>
      <c r="H2693" t="s">
        <v>4236</v>
      </c>
      <c r="I2693">
        <v>116</v>
      </c>
      <c r="J2693">
        <v>288</v>
      </c>
      <c r="K2693" s="172">
        <v>40</v>
      </c>
      <c r="L2693" t="s">
        <v>4764</v>
      </c>
      <c r="M2693" t="s">
        <v>4701</v>
      </c>
      <c r="N2693" s="177"/>
      <c r="O2693" s="166"/>
    </row>
    <row r="2694" spans="1:15" ht="15" x14ac:dyDescent="0.25">
      <c r="A2694">
        <v>292870</v>
      </c>
      <c r="B2694" t="s">
        <v>26</v>
      </c>
      <c r="C2694" t="s">
        <v>205</v>
      </c>
      <c r="D2694" t="s">
        <v>667</v>
      </c>
      <c r="E2694">
        <v>3924548</v>
      </c>
      <c r="F2694" t="s">
        <v>3965</v>
      </c>
      <c r="G2694">
        <v>214094</v>
      </c>
      <c r="H2694" t="s">
        <v>4237</v>
      </c>
      <c r="I2694">
        <v>68</v>
      </c>
      <c r="J2694">
        <v>256</v>
      </c>
      <c r="K2694" s="172">
        <v>27</v>
      </c>
      <c r="L2694" t="s">
        <v>4764</v>
      </c>
      <c r="M2694" t="s">
        <v>4701</v>
      </c>
      <c r="N2694" s="177"/>
      <c r="O2694" s="166"/>
    </row>
    <row r="2695" spans="1:15" ht="15" x14ac:dyDescent="0.25">
      <c r="A2695">
        <v>291450</v>
      </c>
      <c r="B2695" t="s">
        <v>23</v>
      </c>
      <c r="C2695" t="s">
        <v>37</v>
      </c>
      <c r="D2695" t="s">
        <v>507</v>
      </c>
      <c r="E2695">
        <v>6800017</v>
      </c>
      <c r="F2695" t="s">
        <v>992</v>
      </c>
      <c r="G2695">
        <v>195294</v>
      </c>
      <c r="H2695" t="s">
        <v>4236</v>
      </c>
      <c r="I2695">
        <v>229</v>
      </c>
      <c r="J2695">
        <v>426</v>
      </c>
      <c r="K2695" s="172">
        <v>54</v>
      </c>
      <c r="L2695" t="s">
        <v>4764</v>
      </c>
      <c r="M2695" t="s">
        <v>4701</v>
      </c>
      <c r="N2695" s="177"/>
      <c r="O2695" s="166"/>
    </row>
    <row r="2696" spans="1:15" ht="15" x14ac:dyDescent="0.25">
      <c r="A2696">
        <v>292860</v>
      </c>
      <c r="B2696" t="s">
        <v>26</v>
      </c>
      <c r="C2696" t="s">
        <v>195</v>
      </c>
      <c r="D2696" t="s">
        <v>645</v>
      </c>
      <c r="E2696">
        <v>5889774</v>
      </c>
      <c r="F2696" t="s">
        <v>2120</v>
      </c>
      <c r="G2696">
        <v>213810</v>
      </c>
      <c r="H2696" t="s">
        <v>4236</v>
      </c>
      <c r="I2696">
        <v>31</v>
      </c>
      <c r="J2696">
        <v>331</v>
      </c>
      <c r="K2696" s="172">
        <v>9</v>
      </c>
      <c r="L2696" t="s">
        <v>4764</v>
      </c>
      <c r="M2696" t="s">
        <v>4701</v>
      </c>
      <c r="N2696" s="177"/>
      <c r="O2696" s="166"/>
    </row>
    <row r="2697" spans="1:15" ht="15" x14ac:dyDescent="0.25">
      <c r="A2697">
        <v>292530</v>
      </c>
      <c r="B2697" t="s">
        <v>25</v>
      </c>
      <c r="C2697" t="s">
        <v>155</v>
      </c>
      <c r="D2697" t="s">
        <v>610</v>
      </c>
      <c r="E2697">
        <v>9625690</v>
      </c>
      <c r="F2697" t="s">
        <v>1692</v>
      </c>
      <c r="G2697">
        <v>1671561</v>
      </c>
      <c r="H2697" t="s">
        <v>4236</v>
      </c>
      <c r="I2697">
        <v>79</v>
      </c>
      <c r="J2697">
        <v>231</v>
      </c>
      <c r="K2697" s="172">
        <v>34</v>
      </c>
      <c r="L2697" t="s">
        <v>4764</v>
      </c>
      <c r="M2697" t="s">
        <v>4701</v>
      </c>
      <c r="N2697" s="177"/>
      <c r="O2697" s="166"/>
    </row>
    <row r="2698" spans="1:15" ht="15" x14ac:dyDescent="0.25">
      <c r="A2698">
        <v>292950</v>
      </c>
      <c r="B2698" t="s">
        <v>26</v>
      </c>
      <c r="C2698" t="s">
        <v>195</v>
      </c>
      <c r="D2698" t="s">
        <v>647</v>
      </c>
      <c r="E2698">
        <v>2493357</v>
      </c>
      <c r="F2698" t="s">
        <v>2141</v>
      </c>
      <c r="G2698">
        <v>215139</v>
      </c>
      <c r="H2698" t="s">
        <v>4236</v>
      </c>
      <c r="I2698">
        <v>80</v>
      </c>
      <c r="J2698">
        <v>533</v>
      </c>
      <c r="K2698" s="172">
        <v>15</v>
      </c>
      <c r="L2698" t="s">
        <v>4764</v>
      </c>
      <c r="M2698" t="s">
        <v>4701</v>
      </c>
      <c r="N2698" s="177"/>
      <c r="O2698" s="166"/>
    </row>
    <row r="2699" spans="1:15" ht="15" x14ac:dyDescent="0.25">
      <c r="A2699">
        <v>292905</v>
      </c>
      <c r="B2699" t="s">
        <v>29</v>
      </c>
      <c r="C2699" t="s">
        <v>319</v>
      </c>
      <c r="D2699" t="s">
        <v>765</v>
      </c>
      <c r="E2699">
        <v>5346363</v>
      </c>
      <c r="F2699" t="s">
        <v>2910</v>
      </c>
      <c r="G2699">
        <v>214507</v>
      </c>
      <c r="H2699" t="s">
        <v>4236</v>
      </c>
      <c r="I2699">
        <v>82</v>
      </c>
      <c r="J2699">
        <v>243</v>
      </c>
      <c r="K2699" s="172">
        <v>34</v>
      </c>
      <c r="L2699" t="s">
        <v>4764</v>
      </c>
      <c r="M2699" t="s">
        <v>4701</v>
      </c>
      <c r="N2699" s="177"/>
      <c r="O2699" s="166"/>
    </row>
    <row r="2700" spans="1:15" ht="15" x14ac:dyDescent="0.25">
      <c r="A2700">
        <v>292740</v>
      </c>
      <c r="B2700" t="s">
        <v>26</v>
      </c>
      <c r="C2700" t="s">
        <v>195</v>
      </c>
      <c r="D2700" t="s">
        <v>644</v>
      </c>
      <c r="E2700">
        <v>9669965</v>
      </c>
      <c r="F2700" t="s">
        <v>2097</v>
      </c>
      <c r="G2700">
        <v>1674897</v>
      </c>
      <c r="H2700" t="s">
        <v>4236</v>
      </c>
      <c r="I2700">
        <v>42</v>
      </c>
      <c r="J2700">
        <v>111</v>
      </c>
      <c r="K2700" s="172">
        <v>38</v>
      </c>
      <c r="L2700" t="s">
        <v>4764</v>
      </c>
      <c r="M2700" t="s">
        <v>4701</v>
      </c>
      <c r="N2700" s="177"/>
      <c r="O2700" s="166"/>
    </row>
    <row r="2701" spans="1:15" ht="15" x14ac:dyDescent="0.25">
      <c r="A2701">
        <v>292510</v>
      </c>
      <c r="B2701" t="s">
        <v>30</v>
      </c>
      <c r="C2701" t="s">
        <v>333</v>
      </c>
      <c r="D2701" t="s">
        <v>838</v>
      </c>
      <c r="E2701">
        <v>5384656</v>
      </c>
      <c r="F2701" t="s">
        <v>3292</v>
      </c>
      <c r="G2701">
        <v>207292</v>
      </c>
      <c r="H2701" t="s">
        <v>4236</v>
      </c>
      <c r="I2701">
        <v>112</v>
      </c>
      <c r="J2701">
        <v>292</v>
      </c>
      <c r="K2701" s="172">
        <v>38</v>
      </c>
      <c r="L2701" t="s">
        <v>4764</v>
      </c>
      <c r="M2701" t="s">
        <v>4701</v>
      </c>
      <c r="N2701" s="177"/>
      <c r="O2701" s="166"/>
    </row>
    <row r="2702" spans="1:15" ht="15" x14ac:dyDescent="0.25">
      <c r="A2702">
        <v>291470</v>
      </c>
      <c r="B2702" t="s">
        <v>23</v>
      </c>
      <c r="C2702" t="s">
        <v>69</v>
      </c>
      <c r="D2702" t="s">
        <v>527</v>
      </c>
      <c r="E2702">
        <v>7528531</v>
      </c>
      <c r="F2702" t="s">
        <v>1130</v>
      </c>
      <c r="G2702">
        <v>1539051</v>
      </c>
      <c r="H2702" t="s">
        <v>4236</v>
      </c>
      <c r="I2702">
        <v>116</v>
      </c>
      <c r="J2702">
        <v>384</v>
      </c>
      <c r="K2702" s="172">
        <v>30</v>
      </c>
      <c r="L2702" t="s">
        <v>4764</v>
      </c>
      <c r="M2702" t="s">
        <v>4701</v>
      </c>
      <c r="N2702" s="177"/>
      <c r="O2702" s="166"/>
    </row>
    <row r="2703" spans="1:15" ht="15" x14ac:dyDescent="0.25">
      <c r="A2703">
        <v>291992</v>
      </c>
      <c r="B2703" t="s">
        <v>26</v>
      </c>
      <c r="C2703" t="s">
        <v>195</v>
      </c>
      <c r="D2703" t="s">
        <v>643</v>
      </c>
      <c r="E2703">
        <v>2492849</v>
      </c>
      <c r="F2703" t="s">
        <v>2007</v>
      </c>
      <c r="G2703">
        <v>202177</v>
      </c>
      <c r="H2703" t="s">
        <v>4236</v>
      </c>
      <c r="I2703">
        <v>34</v>
      </c>
      <c r="J2703">
        <v>261</v>
      </c>
      <c r="K2703" s="172">
        <v>13</v>
      </c>
      <c r="L2703" t="s">
        <v>4764</v>
      </c>
      <c r="M2703" t="s">
        <v>4701</v>
      </c>
      <c r="N2703" s="177"/>
      <c r="O2703" s="166"/>
    </row>
    <row r="2704" spans="1:15" ht="15" x14ac:dyDescent="0.25">
      <c r="A2704">
        <v>292870</v>
      </c>
      <c r="B2704" t="s">
        <v>26</v>
      </c>
      <c r="C2704" t="s">
        <v>205</v>
      </c>
      <c r="D2704" t="s">
        <v>667</v>
      </c>
      <c r="E2704">
        <v>3727904</v>
      </c>
      <c r="F2704" t="s">
        <v>2269</v>
      </c>
      <c r="G2704">
        <v>214043</v>
      </c>
      <c r="H2704" t="s">
        <v>4236</v>
      </c>
      <c r="I2704">
        <v>39</v>
      </c>
      <c r="J2704">
        <v>256</v>
      </c>
      <c r="K2704" s="172">
        <v>15</v>
      </c>
      <c r="L2704" t="s">
        <v>4764</v>
      </c>
      <c r="M2704" t="s">
        <v>4701</v>
      </c>
      <c r="N2704" s="177"/>
      <c r="O2704" s="166"/>
    </row>
    <row r="2705" spans="1:15" ht="15" x14ac:dyDescent="0.25">
      <c r="A2705">
        <v>292530</v>
      </c>
      <c r="B2705" t="s">
        <v>25</v>
      </c>
      <c r="C2705" t="s">
        <v>155</v>
      </c>
      <c r="D2705" t="s">
        <v>610</v>
      </c>
      <c r="E2705">
        <v>2510529</v>
      </c>
      <c r="F2705" t="s">
        <v>3895</v>
      </c>
      <c r="G2705">
        <v>207624</v>
      </c>
      <c r="H2705" t="s">
        <v>4236</v>
      </c>
      <c r="I2705">
        <v>32</v>
      </c>
      <c r="J2705">
        <v>659</v>
      </c>
      <c r="K2705" s="172">
        <v>5</v>
      </c>
      <c r="L2705" t="s">
        <v>4764</v>
      </c>
      <c r="M2705" t="s">
        <v>4701</v>
      </c>
      <c r="N2705" s="177"/>
      <c r="O2705" s="166"/>
    </row>
    <row r="2706" spans="1:15" ht="15" x14ac:dyDescent="0.25">
      <c r="A2706">
        <v>292740</v>
      </c>
      <c r="B2706" t="s">
        <v>26</v>
      </c>
      <c r="C2706" t="s">
        <v>195</v>
      </c>
      <c r="D2706" t="s">
        <v>644</v>
      </c>
      <c r="E2706">
        <v>3368890</v>
      </c>
      <c r="F2706" t="s">
        <v>2057</v>
      </c>
      <c r="G2706">
        <v>211990</v>
      </c>
      <c r="H2706" t="s">
        <v>4236</v>
      </c>
      <c r="I2706">
        <v>71</v>
      </c>
      <c r="J2706">
        <v>180</v>
      </c>
      <c r="K2706" s="172">
        <v>39</v>
      </c>
      <c r="L2706" t="s">
        <v>4764</v>
      </c>
      <c r="M2706" t="s">
        <v>4701</v>
      </c>
      <c r="N2706" s="177"/>
      <c r="O2706" s="166"/>
    </row>
    <row r="2707" spans="1:15" ht="15" x14ac:dyDescent="0.25">
      <c r="A2707">
        <v>290320</v>
      </c>
      <c r="B2707" t="s">
        <v>29</v>
      </c>
      <c r="C2707" t="s">
        <v>292</v>
      </c>
      <c r="D2707" t="s">
        <v>735</v>
      </c>
      <c r="E2707">
        <v>7531303</v>
      </c>
      <c r="F2707" t="s">
        <v>3760</v>
      </c>
      <c r="G2707">
        <v>1542222</v>
      </c>
      <c r="H2707" t="s">
        <v>4236</v>
      </c>
      <c r="I2707">
        <v>34</v>
      </c>
      <c r="J2707">
        <v>209</v>
      </c>
      <c r="K2707" s="172">
        <v>16</v>
      </c>
      <c r="L2707" t="s">
        <v>4764</v>
      </c>
      <c r="M2707" t="s">
        <v>4701</v>
      </c>
      <c r="N2707" s="177"/>
      <c r="O2707" s="166"/>
    </row>
    <row r="2708" spans="1:15" ht="15" x14ac:dyDescent="0.25">
      <c r="A2708">
        <v>292440</v>
      </c>
      <c r="B2708" t="s">
        <v>28</v>
      </c>
      <c r="C2708" t="s">
        <v>263</v>
      </c>
      <c r="D2708" t="s">
        <v>710</v>
      </c>
      <c r="E2708">
        <v>6977790</v>
      </c>
      <c r="F2708" t="s">
        <v>2585</v>
      </c>
      <c r="G2708">
        <v>206679</v>
      </c>
      <c r="H2708" t="s">
        <v>4236</v>
      </c>
      <c r="I2708">
        <v>144</v>
      </c>
      <c r="J2708">
        <v>250</v>
      </c>
      <c r="K2708" s="172">
        <v>58</v>
      </c>
      <c r="L2708" t="s">
        <v>4764</v>
      </c>
      <c r="M2708" t="s">
        <v>4701</v>
      </c>
      <c r="N2708" s="177"/>
      <c r="O2708" s="166"/>
    </row>
    <row r="2709" spans="1:15" ht="15" x14ac:dyDescent="0.25">
      <c r="A2709">
        <v>293135</v>
      </c>
      <c r="B2709" t="s">
        <v>25</v>
      </c>
      <c r="C2709" t="s">
        <v>164</v>
      </c>
      <c r="D2709" t="s">
        <v>623</v>
      </c>
      <c r="E2709">
        <v>7971338</v>
      </c>
      <c r="F2709" t="s">
        <v>1816</v>
      </c>
      <c r="G2709">
        <v>1604430</v>
      </c>
      <c r="H2709" t="s">
        <v>4236</v>
      </c>
      <c r="I2709">
        <v>25</v>
      </c>
      <c r="J2709">
        <v>318</v>
      </c>
      <c r="K2709" s="172">
        <v>8</v>
      </c>
      <c r="L2709" t="s">
        <v>4764</v>
      </c>
      <c r="M2709" t="s">
        <v>4701</v>
      </c>
      <c r="N2709" s="177"/>
      <c r="O2709" s="166"/>
    </row>
    <row r="2710" spans="1:15" ht="15" x14ac:dyDescent="0.25">
      <c r="A2710">
        <v>292530</v>
      </c>
      <c r="B2710" t="s">
        <v>25</v>
      </c>
      <c r="C2710" t="s">
        <v>155</v>
      </c>
      <c r="D2710" t="s">
        <v>610</v>
      </c>
      <c r="E2710">
        <v>3285138</v>
      </c>
      <c r="F2710" t="s">
        <v>1674</v>
      </c>
      <c r="G2710">
        <v>207896</v>
      </c>
      <c r="H2710" t="s">
        <v>4236</v>
      </c>
      <c r="I2710">
        <v>59</v>
      </c>
      <c r="J2710">
        <v>341</v>
      </c>
      <c r="K2710" s="172">
        <v>17</v>
      </c>
      <c r="L2710" t="s">
        <v>4764</v>
      </c>
      <c r="M2710" t="s">
        <v>4701</v>
      </c>
      <c r="N2710" s="177"/>
      <c r="O2710" s="166"/>
    </row>
    <row r="2711" spans="1:15" ht="15" x14ac:dyDescent="0.25">
      <c r="A2711">
        <v>291480</v>
      </c>
      <c r="B2711" t="s">
        <v>31</v>
      </c>
      <c r="C2711" t="s">
        <v>417</v>
      </c>
      <c r="D2711" t="s">
        <v>861</v>
      </c>
      <c r="E2711">
        <v>2698277</v>
      </c>
      <c r="F2711" t="s">
        <v>3457</v>
      </c>
      <c r="G2711">
        <v>196126</v>
      </c>
      <c r="H2711" t="s">
        <v>4236</v>
      </c>
      <c r="I2711">
        <v>106</v>
      </c>
      <c r="J2711">
        <v>460</v>
      </c>
      <c r="K2711" s="172">
        <v>23</v>
      </c>
      <c r="L2711" t="s">
        <v>4764</v>
      </c>
      <c r="M2711" t="s">
        <v>4701</v>
      </c>
      <c r="N2711" s="177"/>
      <c r="O2711" s="166"/>
    </row>
    <row r="2712" spans="1:15" ht="15" x14ac:dyDescent="0.25">
      <c r="A2712">
        <v>291320</v>
      </c>
      <c r="B2712" t="s">
        <v>29</v>
      </c>
      <c r="C2712" t="s">
        <v>309</v>
      </c>
      <c r="D2712" t="s">
        <v>751</v>
      </c>
      <c r="E2712">
        <v>5166985</v>
      </c>
      <c r="F2712" t="s">
        <v>2815</v>
      </c>
      <c r="G2712">
        <v>193852</v>
      </c>
      <c r="H2712" t="s">
        <v>4236</v>
      </c>
      <c r="I2712">
        <v>162</v>
      </c>
      <c r="J2712">
        <v>370</v>
      </c>
      <c r="K2712" s="172">
        <v>44</v>
      </c>
      <c r="L2712" t="s">
        <v>4764</v>
      </c>
      <c r="M2712" t="s">
        <v>4701</v>
      </c>
      <c r="N2712" s="177"/>
      <c r="O2712" s="166"/>
    </row>
    <row r="2713" spans="1:15" ht="15" x14ac:dyDescent="0.25">
      <c r="A2713">
        <v>293190</v>
      </c>
      <c r="B2713" t="s">
        <v>27</v>
      </c>
      <c r="C2713" t="s">
        <v>248</v>
      </c>
      <c r="D2713" t="s">
        <v>564</v>
      </c>
      <c r="E2713">
        <v>4033159</v>
      </c>
      <c r="F2713" t="s">
        <v>1365</v>
      </c>
      <c r="G2713">
        <v>218057</v>
      </c>
      <c r="H2713" t="s">
        <v>4236</v>
      </c>
      <c r="I2713">
        <v>109</v>
      </c>
      <c r="J2713">
        <v>260</v>
      </c>
      <c r="K2713" s="172">
        <v>42</v>
      </c>
      <c r="L2713" t="s">
        <v>4764</v>
      </c>
      <c r="M2713" t="s">
        <v>4701</v>
      </c>
      <c r="N2713" s="177"/>
      <c r="O2713" s="166"/>
    </row>
    <row r="2714" spans="1:15" ht="15" x14ac:dyDescent="0.25">
      <c r="A2714">
        <v>292960</v>
      </c>
      <c r="B2714" t="s">
        <v>26</v>
      </c>
      <c r="C2714" t="s">
        <v>185</v>
      </c>
      <c r="D2714" t="s">
        <v>639</v>
      </c>
      <c r="E2714">
        <v>7163576</v>
      </c>
      <c r="F2714" t="s">
        <v>1983</v>
      </c>
      <c r="G2714">
        <v>215325</v>
      </c>
      <c r="H2714" t="s">
        <v>4236</v>
      </c>
      <c r="I2714">
        <v>179</v>
      </c>
      <c r="J2714">
        <v>482</v>
      </c>
      <c r="K2714" s="172">
        <v>37</v>
      </c>
      <c r="L2714" t="s">
        <v>4764</v>
      </c>
      <c r="M2714" t="s">
        <v>4701</v>
      </c>
      <c r="N2714" s="177"/>
      <c r="O2714" s="166"/>
    </row>
    <row r="2715" spans="1:15" ht="15" x14ac:dyDescent="0.25">
      <c r="A2715">
        <v>292305</v>
      </c>
      <c r="B2715" t="s">
        <v>27</v>
      </c>
      <c r="C2715" t="s">
        <v>248</v>
      </c>
      <c r="D2715" t="s">
        <v>699</v>
      </c>
      <c r="E2715">
        <v>2507609</v>
      </c>
      <c r="F2715" t="s">
        <v>2185</v>
      </c>
      <c r="G2715">
        <v>205400</v>
      </c>
      <c r="H2715" t="s">
        <v>4236</v>
      </c>
      <c r="I2715">
        <v>99</v>
      </c>
      <c r="J2715">
        <v>224</v>
      </c>
      <c r="K2715" s="172">
        <v>44</v>
      </c>
      <c r="L2715" t="s">
        <v>4764</v>
      </c>
      <c r="M2715" t="s">
        <v>4701</v>
      </c>
      <c r="N2715" s="177"/>
      <c r="O2715" s="166"/>
    </row>
    <row r="2716" spans="1:15" ht="15" x14ac:dyDescent="0.25">
      <c r="A2716">
        <v>291410</v>
      </c>
      <c r="B2716" t="s">
        <v>29</v>
      </c>
      <c r="C2716" t="s">
        <v>309</v>
      </c>
      <c r="D2716" t="s">
        <v>752</v>
      </c>
      <c r="E2716">
        <v>7058586</v>
      </c>
      <c r="F2716" t="s">
        <v>2819</v>
      </c>
      <c r="G2716">
        <v>195030</v>
      </c>
      <c r="H2716" t="s">
        <v>4236</v>
      </c>
      <c r="I2716">
        <v>87</v>
      </c>
      <c r="J2716">
        <v>467</v>
      </c>
      <c r="K2716" s="172">
        <v>19</v>
      </c>
      <c r="L2716" t="s">
        <v>4764</v>
      </c>
      <c r="M2716" t="s">
        <v>4701</v>
      </c>
      <c r="N2716" s="177"/>
      <c r="O2716" s="166"/>
    </row>
    <row r="2717" spans="1:15" ht="15" x14ac:dyDescent="0.25">
      <c r="A2717">
        <v>293070</v>
      </c>
      <c r="B2717" t="s">
        <v>26</v>
      </c>
      <c r="C2717" t="s">
        <v>177</v>
      </c>
      <c r="D2717" t="s">
        <v>630</v>
      </c>
      <c r="E2717">
        <v>2533022</v>
      </c>
      <c r="F2717" t="s">
        <v>1906</v>
      </c>
      <c r="G2717">
        <v>1648640</v>
      </c>
      <c r="H2717" t="s">
        <v>4236</v>
      </c>
      <c r="I2717">
        <v>302</v>
      </c>
      <c r="J2717">
        <v>377</v>
      </c>
      <c r="K2717" s="172">
        <v>80</v>
      </c>
      <c r="L2717" t="s">
        <v>4764</v>
      </c>
      <c r="M2717" t="s">
        <v>4701</v>
      </c>
      <c r="N2717" s="177"/>
      <c r="O2717" s="166"/>
    </row>
    <row r="2718" spans="1:15" ht="15" x14ac:dyDescent="0.25">
      <c r="A2718">
        <v>292740</v>
      </c>
      <c r="B2718" t="s">
        <v>26</v>
      </c>
      <c r="C2718" t="s">
        <v>195</v>
      </c>
      <c r="D2718" t="s">
        <v>644</v>
      </c>
      <c r="E2718">
        <v>6416</v>
      </c>
      <c r="F2718" t="s">
        <v>4623</v>
      </c>
      <c r="G2718">
        <v>2335034</v>
      </c>
      <c r="H2718" t="s">
        <v>4237</v>
      </c>
      <c r="I2718">
        <v>0</v>
      </c>
      <c r="J2718">
        <v>0</v>
      </c>
      <c r="K2718" s="172">
        <v>0</v>
      </c>
      <c r="L2718" t="s">
        <v>4764</v>
      </c>
      <c r="M2718" t="s">
        <v>4701</v>
      </c>
      <c r="N2718" s="177"/>
      <c r="O2718" s="166"/>
    </row>
    <row r="2719" spans="1:15" ht="15" x14ac:dyDescent="0.25">
      <c r="A2719">
        <v>291905</v>
      </c>
      <c r="B2719" t="s">
        <v>31</v>
      </c>
      <c r="C2719" t="s">
        <v>440</v>
      </c>
      <c r="D2719" t="s">
        <v>893</v>
      </c>
      <c r="E2719">
        <v>2601621</v>
      </c>
      <c r="F2719" t="s">
        <v>3624</v>
      </c>
      <c r="G2719">
        <v>200891</v>
      </c>
      <c r="H2719" t="s">
        <v>4236</v>
      </c>
      <c r="I2719">
        <v>63</v>
      </c>
      <c r="J2719">
        <v>301</v>
      </c>
      <c r="K2719" s="172">
        <v>21</v>
      </c>
      <c r="L2719" t="s">
        <v>4764</v>
      </c>
      <c r="M2719" t="s">
        <v>4701</v>
      </c>
      <c r="N2719" s="177"/>
      <c r="O2719" s="166"/>
    </row>
    <row r="2720" spans="1:15" ht="15" x14ac:dyDescent="0.25">
      <c r="A2720">
        <v>290270</v>
      </c>
      <c r="B2720" t="s">
        <v>29</v>
      </c>
      <c r="C2720" t="s">
        <v>309</v>
      </c>
      <c r="D2720" t="s">
        <v>748</v>
      </c>
      <c r="E2720">
        <v>2771942</v>
      </c>
      <c r="F2720" t="s">
        <v>2793</v>
      </c>
      <c r="G2720">
        <v>181307</v>
      </c>
      <c r="H2720" t="s">
        <v>4236</v>
      </c>
      <c r="I2720">
        <v>46</v>
      </c>
      <c r="J2720">
        <v>147</v>
      </c>
      <c r="K2720" s="172">
        <v>31</v>
      </c>
      <c r="L2720" t="s">
        <v>4764</v>
      </c>
      <c r="M2720" t="s">
        <v>4701</v>
      </c>
      <c r="N2720" s="177"/>
      <c r="O2720" s="166"/>
    </row>
    <row r="2721" spans="1:15" ht="15" x14ac:dyDescent="0.25">
      <c r="A2721">
        <v>292740</v>
      </c>
      <c r="B2721" t="s">
        <v>26</v>
      </c>
      <c r="C2721" t="s">
        <v>195</v>
      </c>
      <c r="D2721" t="s">
        <v>644</v>
      </c>
      <c r="E2721">
        <v>9668373</v>
      </c>
      <c r="F2721" t="s">
        <v>2095</v>
      </c>
      <c r="G2721">
        <v>1674935</v>
      </c>
      <c r="H2721" t="s">
        <v>4236</v>
      </c>
      <c r="I2721">
        <v>64</v>
      </c>
      <c r="J2721">
        <v>217</v>
      </c>
      <c r="K2721" s="172">
        <v>29</v>
      </c>
      <c r="L2721" t="s">
        <v>4764</v>
      </c>
      <c r="M2721" t="s">
        <v>4701</v>
      </c>
      <c r="N2721" s="177"/>
      <c r="O2721" s="166"/>
    </row>
    <row r="2722" spans="1:15" ht="15" x14ac:dyDescent="0.25">
      <c r="A2722">
        <v>290195</v>
      </c>
      <c r="B2722" t="s">
        <v>31</v>
      </c>
      <c r="C2722" t="s">
        <v>440</v>
      </c>
      <c r="D2722" t="s">
        <v>874</v>
      </c>
      <c r="E2722">
        <v>3045390</v>
      </c>
      <c r="F2722" t="s">
        <v>3514</v>
      </c>
      <c r="G2722">
        <v>180491</v>
      </c>
      <c r="H2722" t="s">
        <v>4236</v>
      </c>
      <c r="I2722">
        <v>117</v>
      </c>
      <c r="J2722">
        <v>361</v>
      </c>
      <c r="K2722" s="172">
        <v>32</v>
      </c>
      <c r="L2722" t="s">
        <v>4764</v>
      </c>
      <c r="M2722" t="s">
        <v>4701</v>
      </c>
      <c r="N2722" s="177"/>
      <c r="O2722" s="166"/>
    </row>
    <row r="2723" spans="1:15" ht="15" x14ac:dyDescent="0.25">
      <c r="A2723">
        <v>293270</v>
      </c>
      <c r="B2723" t="s">
        <v>31</v>
      </c>
      <c r="C2723" t="s">
        <v>408</v>
      </c>
      <c r="D2723" t="s">
        <v>850</v>
      </c>
      <c r="E2723">
        <v>4033477</v>
      </c>
      <c r="F2723" t="s">
        <v>3401</v>
      </c>
      <c r="G2723">
        <v>218707</v>
      </c>
      <c r="H2723" t="s">
        <v>4236</v>
      </c>
      <c r="I2723">
        <v>125</v>
      </c>
      <c r="J2723">
        <v>343</v>
      </c>
      <c r="K2723" s="172">
        <v>36</v>
      </c>
      <c r="L2723" t="s">
        <v>4764</v>
      </c>
      <c r="M2723" t="s">
        <v>4701</v>
      </c>
      <c r="N2723" s="177"/>
      <c r="O2723" s="166"/>
    </row>
    <row r="2724" spans="1:15" ht="15" x14ac:dyDescent="0.25">
      <c r="A2724">
        <v>292740</v>
      </c>
      <c r="B2724" t="s">
        <v>26</v>
      </c>
      <c r="C2724" t="s">
        <v>195</v>
      </c>
      <c r="D2724" t="s">
        <v>644</v>
      </c>
      <c r="E2724">
        <v>9677186</v>
      </c>
      <c r="F2724" t="s">
        <v>2098</v>
      </c>
      <c r="G2724">
        <v>1677322</v>
      </c>
      <c r="H2724" t="s">
        <v>4236</v>
      </c>
      <c r="I2724">
        <v>81</v>
      </c>
      <c r="J2724">
        <v>211</v>
      </c>
      <c r="K2724" s="172">
        <v>38</v>
      </c>
      <c r="L2724" t="s">
        <v>4764</v>
      </c>
      <c r="M2724" t="s">
        <v>4701</v>
      </c>
      <c r="N2724" s="177"/>
      <c r="O2724" s="166"/>
    </row>
    <row r="2725" spans="1:15" ht="15" x14ac:dyDescent="0.25">
      <c r="A2725">
        <v>292740</v>
      </c>
      <c r="B2725" t="s">
        <v>26</v>
      </c>
      <c r="C2725" t="s">
        <v>195</v>
      </c>
      <c r="D2725" t="s">
        <v>644</v>
      </c>
      <c r="E2725">
        <v>6062970</v>
      </c>
      <c r="F2725" t="s">
        <v>2064</v>
      </c>
      <c r="G2725">
        <v>212415</v>
      </c>
      <c r="H2725" t="s">
        <v>4236</v>
      </c>
      <c r="I2725">
        <v>87</v>
      </c>
      <c r="J2725">
        <v>211</v>
      </c>
      <c r="K2725" s="172">
        <v>41</v>
      </c>
      <c r="L2725" t="s">
        <v>4764</v>
      </c>
      <c r="M2725" t="s">
        <v>4701</v>
      </c>
      <c r="N2725" s="177"/>
      <c r="O2725" s="166"/>
    </row>
    <row r="2726" spans="1:15" ht="15" x14ac:dyDescent="0.25">
      <c r="A2726">
        <v>290530</v>
      </c>
      <c r="B2726" t="s">
        <v>24</v>
      </c>
      <c r="C2726" t="s">
        <v>115</v>
      </c>
      <c r="D2726" t="s">
        <v>569</v>
      </c>
      <c r="E2726">
        <v>7916752</v>
      </c>
      <c r="F2726" t="s">
        <v>1393</v>
      </c>
      <c r="G2726">
        <v>1599720</v>
      </c>
      <c r="H2726" t="s">
        <v>4236</v>
      </c>
      <c r="I2726">
        <v>114</v>
      </c>
      <c r="J2726">
        <v>265</v>
      </c>
      <c r="K2726" s="172">
        <v>43</v>
      </c>
      <c r="L2726" t="s">
        <v>4764</v>
      </c>
      <c r="M2726" t="s">
        <v>4701</v>
      </c>
      <c r="N2726" s="177"/>
      <c r="O2726" s="166"/>
    </row>
    <row r="2727" spans="1:15" ht="15" x14ac:dyDescent="0.25">
      <c r="A2727">
        <v>290490</v>
      </c>
      <c r="B2727" t="s">
        <v>26</v>
      </c>
      <c r="C2727" t="s">
        <v>185</v>
      </c>
      <c r="D2727" t="s">
        <v>632</v>
      </c>
      <c r="E2727">
        <v>2800101</v>
      </c>
      <c r="F2727" t="s">
        <v>1922</v>
      </c>
      <c r="G2727">
        <v>183687</v>
      </c>
      <c r="H2727" t="s">
        <v>4236</v>
      </c>
      <c r="I2727">
        <v>50</v>
      </c>
      <c r="J2727">
        <v>382</v>
      </c>
      <c r="K2727" s="172">
        <v>13</v>
      </c>
      <c r="L2727" t="s">
        <v>4764</v>
      </c>
      <c r="M2727" t="s">
        <v>4701</v>
      </c>
      <c r="N2727" s="177"/>
      <c r="O2727" s="166"/>
    </row>
    <row r="2728" spans="1:15" ht="15" x14ac:dyDescent="0.25">
      <c r="A2728">
        <v>291640</v>
      </c>
      <c r="B2728" t="s">
        <v>30</v>
      </c>
      <c r="C2728" t="s">
        <v>377</v>
      </c>
      <c r="D2728" t="s">
        <v>817</v>
      </c>
      <c r="E2728">
        <v>2414775</v>
      </c>
      <c r="F2728" t="s">
        <v>4741</v>
      </c>
      <c r="G2728">
        <v>197599</v>
      </c>
      <c r="H2728" t="s">
        <v>4236</v>
      </c>
      <c r="I2728">
        <v>132</v>
      </c>
      <c r="J2728">
        <v>287</v>
      </c>
      <c r="K2728" s="172">
        <v>46</v>
      </c>
      <c r="L2728" t="s">
        <v>4764</v>
      </c>
      <c r="M2728" t="s">
        <v>4701</v>
      </c>
      <c r="N2728" s="177"/>
      <c r="O2728" s="166"/>
    </row>
    <row r="2729" spans="1:15" ht="15" x14ac:dyDescent="0.25">
      <c r="A2729">
        <v>290630</v>
      </c>
      <c r="B2729" t="s">
        <v>31</v>
      </c>
      <c r="C2729" t="s">
        <v>408</v>
      </c>
      <c r="D2729" t="s">
        <v>844</v>
      </c>
      <c r="E2729">
        <v>3666360</v>
      </c>
      <c r="F2729" t="s">
        <v>3361</v>
      </c>
      <c r="G2729">
        <v>185655</v>
      </c>
      <c r="H2729" t="s">
        <v>4236</v>
      </c>
      <c r="I2729">
        <v>83</v>
      </c>
      <c r="J2729">
        <v>334</v>
      </c>
      <c r="K2729" s="172">
        <v>25</v>
      </c>
      <c r="L2729" t="s">
        <v>4764</v>
      </c>
      <c r="M2729" t="s">
        <v>4701</v>
      </c>
      <c r="N2729" s="177"/>
      <c r="O2729" s="166"/>
    </row>
    <row r="2730" spans="1:15" ht="15" x14ac:dyDescent="0.25">
      <c r="A2730">
        <v>292680</v>
      </c>
      <c r="B2730" t="s">
        <v>30</v>
      </c>
      <c r="C2730" t="s">
        <v>356</v>
      </c>
      <c r="D2730" t="s">
        <v>808</v>
      </c>
      <c r="E2730">
        <v>2509784</v>
      </c>
      <c r="F2730" t="s">
        <v>3138</v>
      </c>
      <c r="G2730">
        <v>209732</v>
      </c>
      <c r="H2730" t="s">
        <v>4236</v>
      </c>
      <c r="I2730">
        <v>61</v>
      </c>
      <c r="J2730">
        <v>254</v>
      </c>
      <c r="K2730" s="172">
        <v>24</v>
      </c>
      <c r="L2730" t="s">
        <v>4764</v>
      </c>
      <c r="M2730" t="s">
        <v>4701</v>
      </c>
      <c r="N2730" s="177"/>
      <c r="O2730" s="166"/>
    </row>
    <row r="2731" spans="1:15" ht="15" x14ac:dyDescent="0.25">
      <c r="A2731">
        <v>291560</v>
      </c>
      <c r="B2731" t="s">
        <v>25</v>
      </c>
      <c r="C2731" t="s">
        <v>164</v>
      </c>
      <c r="D2731" t="s">
        <v>615</v>
      </c>
      <c r="E2731">
        <v>5008123</v>
      </c>
      <c r="F2731" t="s">
        <v>1723</v>
      </c>
      <c r="G2731">
        <v>196924</v>
      </c>
      <c r="H2731" t="s">
        <v>4236</v>
      </c>
      <c r="I2731">
        <v>84</v>
      </c>
      <c r="J2731">
        <v>444</v>
      </c>
      <c r="K2731" s="172">
        <v>19</v>
      </c>
      <c r="L2731" t="s">
        <v>4764</v>
      </c>
      <c r="M2731" t="s">
        <v>4701</v>
      </c>
      <c r="N2731" s="177"/>
      <c r="O2731" s="166"/>
    </row>
    <row r="2732" spans="1:15" ht="15" x14ac:dyDescent="0.25">
      <c r="A2732">
        <v>292740</v>
      </c>
      <c r="B2732" t="s">
        <v>26</v>
      </c>
      <c r="C2732" t="s">
        <v>195</v>
      </c>
      <c r="D2732" t="s">
        <v>644</v>
      </c>
      <c r="E2732">
        <v>28479</v>
      </c>
      <c r="F2732" t="s">
        <v>2037</v>
      </c>
      <c r="G2732">
        <v>1592173</v>
      </c>
      <c r="H2732" t="s">
        <v>4236</v>
      </c>
      <c r="I2732">
        <v>89</v>
      </c>
      <c r="J2732">
        <v>272</v>
      </c>
      <c r="K2732" s="172">
        <v>33</v>
      </c>
      <c r="L2732" t="s">
        <v>4764</v>
      </c>
      <c r="M2732" t="s">
        <v>4701</v>
      </c>
      <c r="N2732" s="177"/>
      <c r="O2732" s="166"/>
    </row>
    <row r="2733" spans="1:15" ht="15" x14ac:dyDescent="0.25">
      <c r="A2733">
        <v>290180</v>
      </c>
      <c r="B2733" t="s">
        <v>28</v>
      </c>
      <c r="C2733" t="s">
        <v>283</v>
      </c>
      <c r="D2733" t="s">
        <v>725</v>
      </c>
      <c r="E2733">
        <v>4021673</v>
      </c>
      <c r="F2733" t="s">
        <v>2675</v>
      </c>
      <c r="G2733">
        <v>180408</v>
      </c>
      <c r="H2733" t="s">
        <v>4236</v>
      </c>
      <c r="I2733">
        <v>70</v>
      </c>
      <c r="J2733">
        <v>351</v>
      </c>
      <c r="K2733" s="172">
        <v>20</v>
      </c>
      <c r="L2733" t="s">
        <v>4764</v>
      </c>
      <c r="M2733" t="s">
        <v>4701</v>
      </c>
      <c r="N2733" s="177"/>
      <c r="O2733" s="166"/>
    </row>
    <row r="2734" spans="1:15" ht="15" x14ac:dyDescent="0.25">
      <c r="A2734">
        <v>290380</v>
      </c>
      <c r="B2734" t="s">
        <v>23</v>
      </c>
      <c r="C2734" t="s">
        <v>69</v>
      </c>
      <c r="D2734" t="s">
        <v>523</v>
      </c>
      <c r="E2734">
        <v>2771454</v>
      </c>
      <c r="F2734" t="s">
        <v>1094</v>
      </c>
      <c r="G2734">
        <v>182532</v>
      </c>
      <c r="H2734" t="s">
        <v>4236</v>
      </c>
      <c r="I2734">
        <v>58</v>
      </c>
      <c r="J2734">
        <v>332</v>
      </c>
      <c r="K2734" s="172">
        <v>17</v>
      </c>
      <c r="L2734" t="s">
        <v>4764</v>
      </c>
      <c r="M2734" t="s">
        <v>4701</v>
      </c>
      <c r="N2734" s="177"/>
      <c r="O2734" s="166"/>
    </row>
    <row r="2735" spans="1:15" ht="15" x14ac:dyDescent="0.25">
      <c r="A2735">
        <v>290650</v>
      </c>
      <c r="B2735" t="s">
        <v>26</v>
      </c>
      <c r="C2735" t="s">
        <v>195</v>
      </c>
      <c r="D2735" t="s">
        <v>640</v>
      </c>
      <c r="E2735">
        <v>5965918</v>
      </c>
      <c r="F2735" t="s">
        <v>3952</v>
      </c>
      <c r="G2735">
        <v>1465775</v>
      </c>
      <c r="H2735" t="s">
        <v>4236</v>
      </c>
      <c r="I2735">
        <v>27</v>
      </c>
      <c r="J2735">
        <v>384</v>
      </c>
      <c r="K2735" s="172">
        <v>7</v>
      </c>
      <c r="L2735" t="s">
        <v>4764</v>
      </c>
      <c r="M2735" t="s">
        <v>4701</v>
      </c>
      <c r="N2735" s="177"/>
      <c r="O2735" s="166"/>
    </row>
    <row r="2736" spans="1:15" ht="15" x14ac:dyDescent="0.25">
      <c r="A2736">
        <v>290460</v>
      </c>
      <c r="B2736" t="s">
        <v>30</v>
      </c>
      <c r="C2736" t="s">
        <v>332</v>
      </c>
      <c r="D2736" t="s">
        <v>773</v>
      </c>
      <c r="E2736">
        <v>2771977</v>
      </c>
      <c r="F2736" t="s">
        <v>2963</v>
      </c>
      <c r="G2736">
        <v>183385</v>
      </c>
      <c r="H2736" t="s">
        <v>4236</v>
      </c>
      <c r="I2736">
        <v>144</v>
      </c>
      <c r="J2736">
        <v>304</v>
      </c>
      <c r="K2736" s="172">
        <v>47</v>
      </c>
      <c r="L2736" t="s">
        <v>4764</v>
      </c>
      <c r="M2736" t="s">
        <v>4701</v>
      </c>
      <c r="N2736" s="177"/>
      <c r="O2736" s="166"/>
    </row>
    <row r="2737" spans="1:15" ht="15" x14ac:dyDescent="0.25">
      <c r="A2737">
        <v>291840</v>
      </c>
      <c r="B2737" t="s">
        <v>28</v>
      </c>
      <c r="C2737" t="s">
        <v>263</v>
      </c>
      <c r="D2737" t="s">
        <v>709</v>
      </c>
      <c r="E2737">
        <v>2510197</v>
      </c>
      <c r="F2737" t="s">
        <v>2538</v>
      </c>
      <c r="G2737">
        <v>199842</v>
      </c>
      <c r="H2737" t="s">
        <v>4236</v>
      </c>
      <c r="I2737">
        <v>99</v>
      </c>
      <c r="J2737">
        <v>323</v>
      </c>
      <c r="K2737" s="172">
        <v>31</v>
      </c>
      <c r="L2737" t="s">
        <v>4764</v>
      </c>
      <c r="M2737" t="s">
        <v>4701</v>
      </c>
      <c r="N2737" s="177"/>
      <c r="O2737" s="166"/>
    </row>
    <row r="2738" spans="1:15" ht="15" x14ac:dyDescent="0.25">
      <c r="A2738">
        <v>293330</v>
      </c>
      <c r="B2738" t="s">
        <v>30</v>
      </c>
      <c r="C2738" t="s">
        <v>333</v>
      </c>
      <c r="D2738" t="s">
        <v>842</v>
      </c>
      <c r="E2738">
        <v>2487640</v>
      </c>
      <c r="F2738" t="s">
        <v>3992</v>
      </c>
      <c r="G2738">
        <v>2359693</v>
      </c>
      <c r="H2738" t="s">
        <v>4237</v>
      </c>
      <c r="I2738">
        <v>83</v>
      </c>
      <c r="J2738">
        <v>266</v>
      </c>
      <c r="K2738" s="172">
        <v>31</v>
      </c>
      <c r="L2738" t="s">
        <v>4764</v>
      </c>
      <c r="M2738" t="s">
        <v>4701</v>
      </c>
      <c r="N2738" s="177"/>
      <c r="O2738" s="166"/>
    </row>
    <row r="2739" spans="1:15" ht="15" x14ac:dyDescent="0.25">
      <c r="A2739">
        <v>290580</v>
      </c>
      <c r="B2739" t="s">
        <v>31</v>
      </c>
      <c r="C2739" t="s">
        <v>465</v>
      </c>
      <c r="D2739" t="s">
        <v>900</v>
      </c>
      <c r="E2739">
        <v>4433823</v>
      </c>
      <c r="F2739" t="s">
        <v>4737</v>
      </c>
      <c r="G2739">
        <v>2419041</v>
      </c>
      <c r="H2739" t="s">
        <v>4236</v>
      </c>
      <c r="I2739">
        <v>0</v>
      </c>
      <c r="J2739">
        <v>4</v>
      </c>
      <c r="K2739" s="172">
        <v>0</v>
      </c>
      <c r="L2739" t="s">
        <v>4764</v>
      </c>
      <c r="M2739" t="s">
        <v>4613</v>
      </c>
      <c r="N2739" s="177"/>
      <c r="O2739" s="166"/>
    </row>
    <row r="2740" spans="1:15" ht="15" x14ac:dyDescent="0.25">
      <c r="A2740">
        <v>290710</v>
      </c>
      <c r="B2740" t="s">
        <v>30</v>
      </c>
      <c r="C2740" t="s">
        <v>356</v>
      </c>
      <c r="D2740" t="s">
        <v>793</v>
      </c>
      <c r="E2740">
        <v>6927335</v>
      </c>
      <c r="F2740" t="s">
        <v>3064</v>
      </c>
      <c r="G2740">
        <v>186732</v>
      </c>
      <c r="H2740" t="s">
        <v>4236</v>
      </c>
      <c r="I2740">
        <v>65</v>
      </c>
      <c r="J2740">
        <v>214</v>
      </c>
      <c r="K2740" s="172">
        <v>30</v>
      </c>
      <c r="L2740" t="s">
        <v>4764</v>
      </c>
      <c r="M2740" t="s">
        <v>4701</v>
      </c>
      <c r="N2740" s="177"/>
      <c r="O2740" s="166"/>
    </row>
    <row r="2741" spans="1:15" ht="15" x14ac:dyDescent="0.25">
      <c r="A2741">
        <v>290320</v>
      </c>
      <c r="B2741" t="s">
        <v>29</v>
      </c>
      <c r="C2741" t="s">
        <v>292</v>
      </c>
      <c r="D2741" t="s">
        <v>735</v>
      </c>
      <c r="E2741">
        <v>6735223</v>
      </c>
      <c r="F2741" t="s">
        <v>3761</v>
      </c>
      <c r="G2741">
        <v>182036</v>
      </c>
      <c r="H2741" t="s">
        <v>4236</v>
      </c>
      <c r="I2741">
        <v>34</v>
      </c>
      <c r="J2741">
        <v>220</v>
      </c>
      <c r="K2741" s="172">
        <v>15</v>
      </c>
      <c r="L2741" t="s">
        <v>4764</v>
      </c>
      <c r="M2741" t="s">
        <v>4701</v>
      </c>
      <c r="N2741" s="177"/>
      <c r="O2741" s="166"/>
    </row>
    <row r="2742" spans="1:15" ht="15" x14ac:dyDescent="0.25">
      <c r="A2742">
        <v>293345</v>
      </c>
      <c r="B2742" t="s">
        <v>29</v>
      </c>
      <c r="C2742" t="s">
        <v>292</v>
      </c>
      <c r="D2742" t="s">
        <v>747</v>
      </c>
      <c r="E2742">
        <v>6530826</v>
      </c>
      <c r="F2742" t="s">
        <v>2787</v>
      </c>
      <c r="G2742">
        <v>220124</v>
      </c>
      <c r="H2742" t="s">
        <v>4236</v>
      </c>
      <c r="I2742">
        <v>92</v>
      </c>
      <c r="J2742">
        <v>249</v>
      </c>
      <c r="K2742" s="172">
        <v>37</v>
      </c>
      <c r="L2742" t="s">
        <v>4764</v>
      </c>
      <c r="M2742" t="s">
        <v>4701</v>
      </c>
      <c r="N2742" s="177"/>
      <c r="O2742" s="166"/>
    </row>
    <row r="2743" spans="1:15" ht="15" x14ac:dyDescent="0.25">
      <c r="A2743">
        <v>291080</v>
      </c>
      <c r="B2743" t="s">
        <v>23</v>
      </c>
      <c r="C2743" t="s">
        <v>37</v>
      </c>
      <c r="D2743" t="s">
        <v>502</v>
      </c>
      <c r="E2743">
        <v>2401045</v>
      </c>
      <c r="F2743" t="s">
        <v>4489</v>
      </c>
      <c r="G2743">
        <v>190373</v>
      </c>
      <c r="H2743" t="s">
        <v>4236</v>
      </c>
      <c r="I2743">
        <v>40</v>
      </c>
      <c r="J2743">
        <v>244</v>
      </c>
      <c r="K2743" s="172">
        <v>16</v>
      </c>
      <c r="L2743" t="s">
        <v>4764</v>
      </c>
      <c r="M2743" t="s">
        <v>4701</v>
      </c>
      <c r="N2743" s="177"/>
      <c r="O2743" s="166"/>
    </row>
    <row r="2744" spans="1:15" ht="15" x14ac:dyDescent="0.25">
      <c r="A2744">
        <v>292575</v>
      </c>
      <c r="B2744" t="s">
        <v>26</v>
      </c>
      <c r="C2744" t="s">
        <v>205</v>
      </c>
      <c r="D2744" t="s">
        <v>664</v>
      </c>
      <c r="E2744">
        <v>2525879</v>
      </c>
      <c r="F2744" t="s">
        <v>2244</v>
      </c>
      <c r="G2744">
        <v>208450</v>
      </c>
      <c r="H2744" t="s">
        <v>4236</v>
      </c>
      <c r="I2744">
        <v>53</v>
      </c>
      <c r="J2744">
        <v>362</v>
      </c>
      <c r="K2744" s="172">
        <v>15</v>
      </c>
      <c r="L2744" t="s">
        <v>4764</v>
      </c>
      <c r="M2744" t="s">
        <v>4701</v>
      </c>
      <c r="N2744" s="177"/>
      <c r="O2744" s="166"/>
    </row>
    <row r="2745" spans="1:15" ht="15" x14ac:dyDescent="0.25">
      <c r="A2745">
        <v>290680</v>
      </c>
      <c r="B2745" t="s">
        <v>23</v>
      </c>
      <c r="C2745" t="s">
        <v>95</v>
      </c>
      <c r="D2745" t="s">
        <v>551</v>
      </c>
      <c r="E2745">
        <v>6866271</v>
      </c>
      <c r="F2745" t="s">
        <v>1266</v>
      </c>
      <c r="G2745">
        <v>186198</v>
      </c>
      <c r="H2745" t="s">
        <v>4236</v>
      </c>
      <c r="I2745">
        <v>75</v>
      </c>
      <c r="J2745">
        <v>353</v>
      </c>
      <c r="K2745" s="172">
        <v>21</v>
      </c>
      <c r="L2745" t="s">
        <v>4764</v>
      </c>
      <c r="M2745" t="s">
        <v>4701</v>
      </c>
      <c r="N2745" s="177"/>
      <c r="O2745" s="166"/>
    </row>
    <row r="2746" spans="1:15" ht="15" x14ac:dyDescent="0.25">
      <c r="A2746">
        <v>293077</v>
      </c>
      <c r="B2746" t="s">
        <v>28</v>
      </c>
      <c r="C2746" t="s">
        <v>263</v>
      </c>
      <c r="D2746" t="s">
        <v>713</v>
      </c>
      <c r="E2746">
        <v>6288839</v>
      </c>
      <c r="F2746" t="s">
        <v>2609</v>
      </c>
      <c r="G2746">
        <v>216828</v>
      </c>
      <c r="H2746" t="s">
        <v>4236</v>
      </c>
      <c r="I2746">
        <v>88</v>
      </c>
      <c r="J2746">
        <v>268</v>
      </c>
      <c r="K2746" s="172">
        <v>33</v>
      </c>
      <c r="L2746" t="s">
        <v>4764</v>
      </c>
      <c r="M2746" t="s">
        <v>4701</v>
      </c>
      <c r="N2746" s="177"/>
      <c r="O2746" s="166"/>
    </row>
    <row r="2747" spans="1:15" ht="15" x14ac:dyDescent="0.25">
      <c r="A2747">
        <v>292820</v>
      </c>
      <c r="B2747" t="s">
        <v>29</v>
      </c>
      <c r="C2747" t="s">
        <v>319</v>
      </c>
      <c r="D2747" t="s">
        <v>764</v>
      </c>
      <c r="E2747">
        <v>7988508</v>
      </c>
      <c r="F2747" t="s">
        <v>2908</v>
      </c>
      <c r="G2747">
        <v>1608657</v>
      </c>
      <c r="H2747" t="s">
        <v>4236</v>
      </c>
      <c r="I2747">
        <v>131</v>
      </c>
      <c r="J2747">
        <v>293</v>
      </c>
      <c r="K2747" s="172">
        <v>45</v>
      </c>
      <c r="L2747" t="s">
        <v>4764</v>
      </c>
      <c r="M2747" t="s">
        <v>4701</v>
      </c>
      <c r="N2747" s="177"/>
      <c r="O2747" s="166"/>
    </row>
    <row r="2748" spans="1:15" ht="15" x14ac:dyDescent="0.25">
      <c r="A2748">
        <v>293015</v>
      </c>
      <c r="B2748" t="s">
        <v>29</v>
      </c>
      <c r="C2748" t="s">
        <v>319</v>
      </c>
      <c r="D2748" t="s">
        <v>766</v>
      </c>
      <c r="E2748">
        <v>5435870</v>
      </c>
      <c r="F2748" t="s">
        <v>2919</v>
      </c>
      <c r="G2748">
        <v>215791</v>
      </c>
      <c r="H2748" t="s">
        <v>4236</v>
      </c>
      <c r="I2748">
        <v>77</v>
      </c>
      <c r="J2748">
        <v>233</v>
      </c>
      <c r="K2748" s="172">
        <v>33</v>
      </c>
      <c r="L2748" t="s">
        <v>4764</v>
      </c>
      <c r="M2748" t="s">
        <v>4701</v>
      </c>
      <c r="N2748" s="177"/>
      <c r="O2748" s="166"/>
    </row>
    <row r="2749" spans="1:15" ht="15" x14ac:dyDescent="0.25">
      <c r="A2749">
        <v>291450</v>
      </c>
      <c r="B2749" t="s">
        <v>23</v>
      </c>
      <c r="C2749" t="s">
        <v>37</v>
      </c>
      <c r="D2749" t="s">
        <v>507</v>
      </c>
      <c r="E2749">
        <v>7311524</v>
      </c>
      <c r="F2749" t="s">
        <v>993</v>
      </c>
      <c r="G2749">
        <v>1486861</v>
      </c>
      <c r="H2749" t="s">
        <v>4236</v>
      </c>
      <c r="I2749">
        <v>262</v>
      </c>
      <c r="J2749">
        <v>554</v>
      </c>
      <c r="K2749" s="172">
        <v>47</v>
      </c>
      <c r="L2749" t="s">
        <v>4764</v>
      </c>
      <c r="M2749" t="s">
        <v>4701</v>
      </c>
      <c r="N2749" s="177"/>
      <c r="O2749" s="166"/>
    </row>
    <row r="2750" spans="1:15" ht="15" x14ac:dyDescent="0.25">
      <c r="A2750">
        <v>292670</v>
      </c>
      <c r="B2750" t="s">
        <v>30</v>
      </c>
      <c r="C2750" t="s">
        <v>332</v>
      </c>
      <c r="D2750" t="s">
        <v>787</v>
      </c>
      <c r="E2750">
        <v>2509598</v>
      </c>
      <c r="F2750" t="s">
        <v>3022</v>
      </c>
      <c r="G2750">
        <v>209651</v>
      </c>
      <c r="H2750" t="s">
        <v>4236</v>
      </c>
      <c r="I2750">
        <v>141</v>
      </c>
      <c r="J2750">
        <v>344</v>
      </c>
      <c r="K2750" s="172">
        <v>41</v>
      </c>
      <c r="L2750" t="s">
        <v>4764</v>
      </c>
      <c r="M2750" t="s">
        <v>4701</v>
      </c>
      <c r="N2750" s="177"/>
      <c r="O2750" s="166"/>
    </row>
    <row r="2751" spans="1:15" ht="15" x14ac:dyDescent="0.25">
      <c r="A2751">
        <v>292740</v>
      </c>
      <c r="B2751" t="s">
        <v>26</v>
      </c>
      <c r="C2751" t="s">
        <v>195</v>
      </c>
      <c r="D2751" t="s">
        <v>644</v>
      </c>
      <c r="E2751">
        <v>7016476</v>
      </c>
      <c r="F2751" t="s">
        <v>2076</v>
      </c>
      <c r="G2751">
        <v>1507400</v>
      </c>
      <c r="H2751" t="s">
        <v>4236</v>
      </c>
      <c r="I2751">
        <v>75</v>
      </c>
      <c r="J2751">
        <v>205</v>
      </c>
      <c r="K2751" s="172">
        <v>37</v>
      </c>
      <c r="L2751" t="s">
        <v>4764</v>
      </c>
      <c r="M2751" t="s">
        <v>4701</v>
      </c>
      <c r="N2751" s="177"/>
      <c r="O2751" s="166"/>
    </row>
    <row r="2752" spans="1:15" ht="15" x14ac:dyDescent="0.25">
      <c r="A2752">
        <v>290135</v>
      </c>
      <c r="B2752" t="s">
        <v>28</v>
      </c>
      <c r="C2752" t="s">
        <v>283</v>
      </c>
      <c r="D2752" t="s">
        <v>724</v>
      </c>
      <c r="E2752">
        <v>3029980</v>
      </c>
      <c r="F2752" t="s">
        <v>2668</v>
      </c>
      <c r="G2752">
        <v>180130</v>
      </c>
      <c r="H2752" t="s">
        <v>4236</v>
      </c>
      <c r="I2752">
        <v>63</v>
      </c>
      <c r="J2752">
        <v>359</v>
      </c>
      <c r="K2752" s="172">
        <v>18</v>
      </c>
      <c r="L2752" t="s">
        <v>4764</v>
      </c>
      <c r="M2752" t="s">
        <v>4701</v>
      </c>
      <c r="N2752" s="177"/>
      <c r="O2752" s="166"/>
    </row>
    <row r="2753" spans="1:15" ht="15" x14ac:dyDescent="0.25">
      <c r="A2753">
        <v>291760</v>
      </c>
      <c r="B2753" t="s">
        <v>31</v>
      </c>
      <c r="C2753" t="s">
        <v>440</v>
      </c>
      <c r="D2753" t="s">
        <v>889</v>
      </c>
      <c r="E2753">
        <v>4027868</v>
      </c>
      <c r="F2753" t="s">
        <v>3587</v>
      </c>
      <c r="G2753">
        <v>198781</v>
      </c>
      <c r="H2753" t="s">
        <v>4236</v>
      </c>
      <c r="I2753">
        <v>94</v>
      </c>
      <c r="J2753">
        <v>254</v>
      </c>
      <c r="K2753" s="172">
        <v>37</v>
      </c>
      <c r="L2753" t="s">
        <v>4764</v>
      </c>
      <c r="M2753" t="s">
        <v>4701</v>
      </c>
      <c r="N2753" s="177"/>
      <c r="O2753" s="166"/>
    </row>
    <row r="2754" spans="1:15" ht="15" x14ac:dyDescent="0.25">
      <c r="A2754">
        <v>292740</v>
      </c>
      <c r="B2754" t="s">
        <v>26</v>
      </c>
      <c r="C2754" t="s">
        <v>195</v>
      </c>
      <c r="D2754" t="s">
        <v>644</v>
      </c>
      <c r="E2754">
        <v>5207</v>
      </c>
      <c r="F2754" t="s">
        <v>2019</v>
      </c>
      <c r="G2754">
        <v>1546929</v>
      </c>
      <c r="H2754" t="s">
        <v>4236</v>
      </c>
      <c r="I2754">
        <v>57</v>
      </c>
      <c r="J2754">
        <v>228</v>
      </c>
      <c r="K2754" s="172">
        <v>25</v>
      </c>
      <c r="L2754" t="s">
        <v>4764</v>
      </c>
      <c r="M2754" t="s">
        <v>4701</v>
      </c>
      <c r="N2754" s="177"/>
      <c r="O2754" s="166"/>
    </row>
    <row r="2755" spans="1:15" ht="15" x14ac:dyDescent="0.25">
      <c r="A2755">
        <v>291780</v>
      </c>
      <c r="B2755" t="s">
        <v>26</v>
      </c>
      <c r="C2755" t="s">
        <v>205</v>
      </c>
      <c r="D2755" t="s">
        <v>657</v>
      </c>
      <c r="E2755">
        <v>2469790</v>
      </c>
      <c r="F2755" t="s">
        <v>2202</v>
      </c>
      <c r="G2755">
        <v>198986</v>
      </c>
      <c r="H2755" t="s">
        <v>4236</v>
      </c>
      <c r="I2755">
        <v>72</v>
      </c>
      <c r="J2755">
        <v>315</v>
      </c>
      <c r="K2755" s="172">
        <v>23</v>
      </c>
      <c r="L2755" t="s">
        <v>4764</v>
      </c>
      <c r="M2755" t="s">
        <v>4701</v>
      </c>
      <c r="N2755" s="177"/>
      <c r="O2755" s="166"/>
    </row>
    <row r="2756" spans="1:15" ht="15" x14ac:dyDescent="0.25">
      <c r="A2756">
        <v>290540</v>
      </c>
      <c r="B2756" t="s">
        <v>31</v>
      </c>
      <c r="C2756" t="s">
        <v>465</v>
      </c>
      <c r="D2756" t="s">
        <v>899</v>
      </c>
      <c r="E2756">
        <v>2387239</v>
      </c>
      <c r="F2756" t="s">
        <v>3654</v>
      </c>
      <c r="G2756">
        <v>184233</v>
      </c>
      <c r="H2756" t="s">
        <v>4236</v>
      </c>
      <c r="I2756">
        <v>76</v>
      </c>
      <c r="J2756">
        <v>277</v>
      </c>
      <c r="K2756" s="172">
        <v>27</v>
      </c>
      <c r="L2756" t="s">
        <v>4764</v>
      </c>
      <c r="M2756" t="s">
        <v>4701</v>
      </c>
      <c r="N2756" s="177"/>
      <c r="O2756" s="166"/>
    </row>
    <row r="2757" spans="1:15" ht="15" x14ac:dyDescent="0.25">
      <c r="A2757">
        <v>291460</v>
      </c>
      <c r="B2757" t="s">
        <v>24</v>
      </c>
      <c r="C2757" t="s">
        <v>115</v>
      </c>
      <c r="D2757" t="s">
        <v>575</v>
      </c>
      <c r="E2757">
        <v>5251796</v>
      </c>
      <c r="F2757" t="s">
        <v>1440</v>
      </c>
      <c r="G2757">
        <v>195472</v>
      </c>
      <c r="H2757" t="s">
        <v>4236</v>
      </c>
      <c r="I2757">
        <v>132</v>
      </c>
      <c r="J2757">
        <v>285</v>
      </c>
      <c r="K2757" s="172">
        <v>46</v>
      </c>
      <c r="L2757" t="s">
        <v>4764</v>
      </c>
      <c r="M2757" t="s">
        <v>4701</v>
      </c>
      <c r="N2757" s="177"/>
      <c r="O2757" s="166"/>
    </row>
    <row r="2758" spans="1:15" ht="15" x14ac:dyDescent="0.25">
      <c r="A2758">
        <v>290790</v>
      </c>
      <c r="B2758" t="s">
        <v>27</v>
      </c>
      <c r="C2758" t="s">
        <v>248</v>
      </c>
      <c r="D2758" t="s">
        <v>694</v>
      </c>
      <c r="E2758">
        <v>4024524</v>
      </c>
      <c r="F2758" t="s">
        <v>2441</v>
      </c>
      <c r="G2758">
        <v>187488</v>
      </c>
      <c r="H2758" t="s">
        <v>4236</v>
      </c>
      <c r="I2758">
        <v>68</v>
      </c>
      <c r="J2758">
        <v>288</v>
      </c>
      <c r="K2758" s="172">
        <v>24</v>
      </c>
      <c r="L2758" t="s">
        <v>4764</v>
      </c>
      <c r="M2758" t="s">
        <v>4701</v>
      </c>
      <c r="N2758" s="177"/>
      <c r="O2758" s="166"/>
    </row>
    <row r="2759" spans="1:15" ht="15" x14ac:dyDescent="0.25">
      <c r="A2759">
        <v>292593</v>
      </c>
      <c r="B2759" t="s">
        <v>24</v>
      </c>
      <c r="C2759" t="s">
        <v>134</v>
      </c>
      <c r="D2759" t="s">
        <v>595</v>
      </c>
      <c r="E2759">
        <v>7100418</v>
      </c>
      <c r="F2759" t="s">
        <v>1574</v>
      </c>
      <c r="G2759">
        <v>208736</v>
      </c>
      <c r="H2759" t="s">
        <v>4236</v>
      </c>
      <c r="I2759">
        <v>107</v>
      </c>
      <c r="J2759">
        <v>299</v>
      </c>
      <c r="K2759" s="172">
        <v>36</v>
      </c>
      <c r="L2759" t="s">
        <v>4764</v>
      </c>
      <c r="M2759" t="s">
        <v>4701</v>
      </c>
      <c r="N2759" s="177"/>
      <c r="O2759" s="166"/>
    </row>
    <row r="2760" spans="1:15" ht="15" x14ac:dyDescent="0.25">
      <c r="A2760">
        <v>291390</v>
      </c>
      <c r="B2760" t="s">
        <v>31</v>
      </c>
      <c r="C2760" t="s">
        <v>440</v>
      </c>
      <c r="D2760" t="s">
        <v>881</v>
      </c>
      <c r="E2760">
        <v>4026489</v>
      </c>
      <c r="F2760" t="s">
        <v>3548</v>
      </c>
      <c r="G2760">
        <v>194786</v>
      </c>
      <c r="H2760" t="s">
        <v>4236</v>
      </c>
      <c r="I2760">
        <v>196</v>
      </c>
      <c r="J2760">
        <v>396</v>
      </c>
      <c r="K2760" s="172">
        <v>49</v>
      </c>
      <c r="L2760" t="s">
        <v>4764</v>
      </c>
      <c r="M2760" t="s">
        <v>4701</v>
      </c>
      <c r="N2760" s="177"/>
      <c r="O2760" s="166"/>
    </row>
    <row r="2761" spans="1:15" ht="15" x14ac:dyDescent="0.25">
      <c r="A2761">
        <v>291075</v>
      </c>
      <c r="B2761" t="s">
        <v>27</v>
      </c>
      <c r="C2761" t="s">
        <v>248</v>
      </c>
      <c r="D2761" t="s">
        <v>696</v>
      </c>
      <c r="E2761">
        <v>3851451</v>
      </c>
      <c r="F2761" t="s">
        <v>4588</v>
      </c>
      <c r="G2761">
        <v>190292</v>
      </c>
      <c r="H2761" t="s">
        <v>4236</v>
      </c>
      <c r="I2761">
        <v>169</v>
      </c>
      <c r="J2761">
        <v>370</v>
      </c>
      <c r="K2761" s="172">
        <v>46</v>
      </c>
      <c r="L2761" t="s">
        <v>4764</v>
      </c>
      <c r="M2761" t="s">
        <v>4701</v>
      </c>
      <c r="N2761" s="177"/>
      <c r="O2761" s="166"/>
    </row>
    <row r="2762" spans="1:15" ht="15" x14ac:dyDescent="0.25">
      <c r="A2762">
        <v>293020</v>
      </c>
      <c r="B2762" t="s">
        <v>28</v>
      </c>
      <c r="C2762" t="s">
        <v>263</v>
      </c>
      <c r="D2762" t="s">
        <v>712</v>
      </c>
      <c r="E2762">
        <v>7782578</v>
      </c>
      <c r="F2762" t="s">
        <v>4670</v>
      </c>
      <c r="G2762">
        <v>1644661</v>
      </c>
      <c r="H2762" t="s">
        <v>4236</v>
      </c>
      <c r="I2762">
        <v>83</v>
      </c>
      <c r="J2762">
        <v>246</v>
      </c>
      <c r="K2762" s="172">
        <v>34</v>
      </c>
      <c r="L2762" t="s">
        <v>4764</v>
      </c>
      <c r="M2762" t="s">
        <v>4701</v>
      </c>
      <c r="N2762" s="177"/>
      <c r="O2762" s="166"/>
    </row>
    <row r="2763" spans="1:15" ht="15" x14ac:dyDescent="0.25">
      <c r="A2763">
        <v>290570</v>
      </c>
      <c r="B2763" t="s">
        <v>26</v>
      </c>
      <c r="C2763" t="s">
        <v>177</v>
      </c>
      <c r="D2763" t="s">
        <v>625</v>
      </c>
      <c r="E2763">
        <v>2387921</v>
      </c>
      <c r="F2763" t="s">
        <v>1828</v>
      </c>
      <c r="G2763">
        <v>184594</v>
      </c>
      <c r="H2763" t="s">
        <v>4236</v>
      </c>
      <c r="I2763">
        <v>46</v>
      </c>
      <c r="J2763">
        <v>276</v>
      </c>
      <c r="K2763" s="172">
        <v>17</v>
      </c>
      <c r="L2763" t="s">
        <v>4764</v>
      </c>
      <c r="M2763" t="s">
        <v>4701</v>
      </c>
      <c r="N2763" s="177"/>
      <c r="O2763" s="166"/>
    </row>
    <row r="2764" spans="1:15" ht="15" x14ac:dyDescent="0.25">
      <c r="A2764">
        <v>290960</v>
      </c>
      <c r="B2764" t="s">
        <v>27</v>
      </c>
      <c r="C2764" t="s">
        <v>230</v>
      </c>
      <c r="D2764" t="s">
        <v>679</v>
      </c>
      <c r="E2764">
        <v>5378923</v>
      </c>
      <c r="F2764" t="s">
        <v>2357</v>
      </c>
      <c r="G2764">
        <v>188735</v>
      </c>
      <c r="H2764" t="s">
        <v>4236</v>
      </c>
      <c r="I2764">
        <v>310</v>
      </c>
      <c r="J2764">
        <v>431</v>
      </c>
      <c r="K2764" s="172">
        <v>72</v>
      </c>
      <c r="L2764" t="s">
        <v>4764</v>
      </c>
      <c r="M2764" t="s">
        <v>4701</v>
      </c>
      <c r="N2764" s="177"/>
      <c r="O2764" s="166"/>
    </row>
    <row r="2765" spans="1:15" ht="15" x14ac:dyDescent="0.25">
      <c r="A2765">
        <v>292800</v>
      </c>
      <c r="B2765" t="s">
        <v>23</v>
      </c>
      <c r="C2765" t="s">
        <v>95</v>
      </c>
      <c r="D2765" t="s">
        <v>560</v>
      </c>
      <c r="E2765">
        <v>7705530</v>
      </c>
      <c r="F2765" t="s">
        <v>1331</v>
      </c>
      <c r="G2765">
        <v>1572962</v>
      </c>
      <c r="H2765" t="s">
        <v>4236</v>
      </c>
      <c r="I2765">
        <v>191</v>
      </c>
      <c r="J2765">
        <v>386</v>
      </c>
      <c r="K2765" s="172">
        <v>49</v>
      </c>
      <c r="L2765" t="s">
        <v>4764</v>
      </c>
      <c r="M2765" t="s">
        <v>4701</v>
      </c>
      <c r="N2765" s="177"/>
      <c r="O2765" s="166"/>
    </row>
    <row r="2766" spans="1:15" ht="15" x14ac:dyDescent="0.25">
      <c r="A2766">
        <v>291640</v>
      </c>
      <c r="B2766" t="s">
        <v>30</v>
      </c>
      <c r="C2766" t="s">
        <v>377</v>
      </c>
      <c r="D2766" t="s">
        <v>817</v>
      </c>
      <c r="E2766">
        <v>5677769</v>
      </c>
      <c r="F2766" t="s">
        <v>4742</v>
      </c>
      <c r="G2766">
        <v>197580</v>
      </c>
      <c r="H2766" t="s">
        <v>4236</v>
      </c>
      <c r="I2766">
        <v>227</v>
      </c>
      <c r="J2766">
        <v>341</v>
      </c>
      <c r="K2766" s="172">
        <v>67</v>
      </c>
      <c r="L2766" t="s">
        <v>4764</v>
      </c>
      <c r="M2766" t="s">
        <v>4701</v>
      </c>
      <c r="N2766" s="177"/>
      <c r="O2766" s="166"/>
    </row>
    <row r="2767" spans="1:15" ht="15" x14ac:dyDescent="0.25">
      <c r="A2767">
        <v>291005</v>
      </c>
      <c r="B2767" t="s">
        <v>26</v>
      </c>
      <c r="C2767" t="s">
        <v>177</v>
      </c>
      <c r="D2767" t="s">
        <v>627</v>
      </c>
      <c r="E2767">
        <v>5914191</v>
      </c>
      <c r="F2767" t="s">
        <v>1873</v>
      </c>
      <c r="G2767">
        <v>189286</v>
      </c>
      <c r="H2767" t="s">
        <v>4236</v>
      </c>
      <c r="I2767">
        <v>51</v>
      </c>
      <c r="J2767">
        <v>269</v>
      </c>
      <c r="K2767" s="172">
        <v>19</v>
      </c>
      <c r="L2767" t="s">
        <v>4764</v>
      </c>
      <c r="M2767" t="s">
        <v>4701</v>
      </c>
      <c r="N2767" s="177"/>
      <c r="O2767" s="166"/>
    </row>
    <row r="2768" spans="1:15" ht="15" x14ac:dyDescent="0.25">
      <c r="A2768">
        <v>291080</v>
      </c>
      <c r="B2768" t="s">
        <v>23</v>
      </c>
      <c r="C2768" t="s">
        <v>37</v>
      </c>
      <c r="D2768" t="s">
        <v>502</v>
      </c>
      <c r="E2768">
        <v>3997103</v>
      </c>
      <c r="F2768" t="s">
        <v>4321</v>
      </c>
      <c r="G2768">
        <v>191221</v>
      </c>
      <c r="H2768" t="s">
        <v>4236</v>
      </c>
      <c r="I2768">
        <v>103</v>
      </c>
      <c r="J2768">
        <v>361</v>
      </c>
      <c r="K2768" s="172">
        <v>29</v>
      </c>
      <c r="L2768" t="s">
        <v>4764</v>
      </c>
      <c r="M2768" t="s">
        <v>4701</v>
      </c>
      <c r="N2768" s="177"/>
      <c r="O2768" s="166"/>
    </row>
    <row r="2769" spans="1:15" ht="15" x14ac:dyDescent="0.25">
      <c r="A2769">
        <v>290250</v>
      </c>
      <c r="B2769" t="s">
        <v>29</v>
      </c>
      <c r="C2769" t="s">
        <v>292</v>
      </c>
      <c r="D2769" t="s">
        <v>734</v>
      </c>
      <c r="E2769">
        <v>5308852</v>
      </c>
      <c r="F2769" t="s">
        <v>2730</v>
      </c>
      <c r="G2769">
        <v>181072</v>
      </c>
      <c r="H2769" t="s">
        <v>4236</v>
      </c>
      <c r="I2769">
        <v>7</v>
      </c>
      <c r="J2769">
        <v>182</v>
      </c>
      <c r="K2769" s="172">
        <v>4</v>
      </c>
      <c r="L2769" t="s">
        <v>4764</v>
      </c>
      <c r="M2769" t="s">
        <v>4701</v>
      </c>
      <c r="N2769" s="177"/>
      <c r="O2769" s="166"/>
    </row>
    <row r="2770" spans="1:15" ht="15" x14ac:dyDescent="0.25">
      <c r="A2770">
        <v>292740</v>
      </c>
      <c r="B2770" t="s">
        <v>26</v>
      </c>
      <c r="C2770" t="s">
        <v>195</v>
      </c>
      <c r="D2770" t="s">
        <v>644</v>
      </c>
      <c r="E2770">
        <v>6777</v>
      </c>
      <c r="F2770" t="s">
        <v>2026</v>
      </c>
      <c r="G2770">
        <v>210811</v>
      </c>
      <c r="H2770" t="s">
        <v>4236</v>
      </c>
      <c r="I2770">
        <v>101</v>
      </c>
      <c r="J2770">
        <v>212</v>
      </c>
      <c r="K2770" s="172">
        <v>48</v>
      </c>
      <c r="L2770" t="s">
        <v>4764</v>
      </c>
      <c r="M2770" t="s">
        <v>4701</v>
      </c>
      <c r="N2770" s="177"/>
      <c r="O2770" s="166"/>
    </row>
    <row r="2771" spans="1:15" ht="15" x14ac:dyDescent="0.25">
      <c r="A2771">
        <v>291005</v>
      </c>
      <c r="B2771" t="s">
        <v>26</v>
      </c>
      <c r="C2771" t="s">
        <v>177</v>
      </c>
      <c r="D2771" t="s">
        <v>627</v>
      </c>
      <c r="E2771">
        <v>2771373</v>
      </c>
      <c r="F2771" t="s">
        <v>1867</v>
      </c>
      <c r="G2771">
        <v>189189</v>
      </c>
      <c r="H2771" t="s">
        <v>4236</v>
      </c>
      <c r="I2771">
        <v>99</v>
      </c>
      <c r="J2771">
        <v>321</v>
      </c>
      <c r="K2771" s="172">
        <v>31</v>
      </c>
      <c r="L2771" t="s">
        <v>4764</v>
      </c>
      <c r="M2771" t="s">
        <v>4701</v>
      </c>
      <c r="N2771" s="177"/>
      <c r="O2771" s="166"/>
    </row>
    <row r="2772" spans="1:15" ht="15" x14ac:dyDescent="0.25">
      <c r="A2772">
        <v>290687</v>
      </c>
      <c r="B2772" t="s">
        <v>24</v>
      </c>
      <c r="C2772" t="s">
        <v>134</v>
      </c>
      <c r="D2772" t="s">
        <v>587</v>
      </c>
      <c r="E2772">
        <v>5608562</v>
      </c>
      <c r="F2772" t="s">
        <v>1511</v>
      </c>
      <c r="G2772">
        <v>186406</v>
      </c>
      <c r="H2772" t="s">
        <v>4236</v>
      </c>
      <c r="I2772">
        <v>121</v>
      </c>
      <c r="J2772">
        <v>273</v>
      </c>
      <c r="K2772" s="172">
        <v>44</v>
      </c>
      <c r="L2772" t="s">
        <v>4764</v>
      </c>
      <c r="M2772" t="s">
        <v>4701</v>
      </c>
      <c r="N2772" s="177"/>
      <c r="O2772" s="166"/>
    </row>
    <row r="2773" spans="1:15" ht="15" x14ac:dyDescent="0.25">
      <c r="A2773">
        <v>291550</v>
      </c>
      <c r="B2773" t="s">
        <v>31</v>
      </c>
      <c r="C2773" t="s">
        <v>417</v>
      </c>
      <c r="D2773" t="s">
        <v>863</v>
      </c>
      <c r="E2773">
        <v>6050913</v>
      </c>
      <c r="F2773" t="s">
        <v>4312</v>
      </c>
      <c r="G2773">
        <v>196789</v>
      </c>
      <c r="H2773" t="s">
        <v>4236</v>
      </c>
      <c r="I2773">
        <v>144</v>
      </c>
      <c r="J2773">
        <v>408</v>
      </c>
      <c r="K2773" s="172">
        <v>35</v>
      </c>
      <c r="L2773" t="s">
        <v>4764</v>
      </c>
      <c r="M2773" t="s">
        <v>4701</v>
      </c>
      <c r="N2773" s="177"/>
      <c r="O2773" s="166"/>
    </row>
    <row r="2774" spans="1:15" ht="15" x14ac:dyDescent="0.25">
      <c r="A2774">
        <v>290320</v>
      </c>
      <c r="B2774" t="s">
        <v>29</v>
      </c>
      <c r="C2774" t="s">
        <v>292</v>
      </c>
      <c r="D2774" t="s">
        <v>735</v>
      </c>
      <c r="E2774">
        <v>2505347</v>
      </c>
      <c r="F2774" t="s">
        <v>3754</v>
      </c>
      <c r="G2774">
        <v>181854</v>
      </c>
      <c r="H2774" t="s">
        <v>4236</v>
      </c>
      <c r="I2774">
        <v>40</v>
      </c>
      <c r="J2774">
        <v>261</v>
      </c>
      <c r="K2774" s="172">
        <v>15</v>
      </c>
      <c r="L2774" t="s">
        <v>4764</v>
      </c>
      <c r="M2774" t="s">
        <v>4701</v>
      </c>
      <c r="N2774" s="177"/>
      <c r="O2774" s="166"/>
    </row>
    <row r="2775" spans="1:15" ht="15" x14ac:dyDescent="0.25">
      <c r="A2775">
        <v>292740</v>
      </c>
      <c r="B2775" t="s">
        <v>26</v>
      </c>
      <c r="C2775" t="s">
        <v>195</v>
      </c>
      <c r="D2775" t="s">
        <v>644</v>
      </c>
      <c r="E2775">
        <v>5373840</v>
      </c>
      <c r="F2775" t="s">
        <v>2062</v>
      </c>
      <c r="G2775">
        <v>212296</v>
      </c>
      <c r="H2775" t="s">
        <v>4236</v>
      </c>
      <c r="I2775">
        <v>118</v>
      </c>
      <c r="J2775">
        <v>272</v>
      </c>
      <c r="K2775" s="172">
        <v>43</v>
      </c>
      <c r="L2775" t="s">
        <v>4764</v>
      </c>
      <c r="M2775" t="s">
        <v>4701</v>
      </c>
      <c r="N2775" s="177"/>
      <c r="O2775" s="166"/>
    </row>
    <row r="2776" spans="1:15" ht="15" x14ac:dyDescent="0.25">
      <c r="A2776">
        <v>291750</v>
      </c>
      <c r="B2776" t="s">
        <v>24</v>
      </c>
      <c r="C2776" t="s">
        <v>134</v>
      </c>
      <c r="D2776" t="s">
        <v>588</v>
      </c>
      <c r="E2776">
        <v>2466988</v>
      </c>
      <c r="F2776" t="s">
        <v>1520</v>
      </c>
      <c r="G2776">
        <v>198617</v>
      </c>
      <c r="H2776" t="s">
        <v>4236</v>
      </c>
      <c r="I2776">
        <v>81</v>
      </c>
      <c r="J2776">
        <v>375</v>
      </c>
      <c r="K2776" s="172">
        <v>22</v>
      </c>
      <c r="L2776" t="s">
        <v>4764</v>
      </c>
      <c r="M2776" t="s">
        <v>4701</v>
      </c>
      <c r="N2776" s="177"/>
      <c r="O2776" s="166"/>
    </row>
    <row r="2777" spans="1:15" ht="15" x14ac:dyDescent="0.25">
      <c r="A2777">
        <v>290687</v>
      </c>
      <c r="B2777" t="s">
        <v>24</v>
      </c>
      <c r="C2777" t="s">
        <v>134</v>
      </c>
      <c r="D2777" t="s">
        <v>587</v>
      </c>
      <c r="E2777">
        <v>2388324</v>
      </c>
      <c r="F2777" t="s">
        <v>1508</v>
      </c>
      <c r="G2777">
        <v>186368</v>
      </c>
      <c r="H2777" t="s">
        <v>4236</v>
      </c>
      <c r="I2777">
        <v>209</v>
      </c>
      <c r="J2777">
        <v>330</v>
      </c>
      <c r="K2777" s="172">
        <v>63</v>
      </c>
      <c r="L2777" t="s">
        <v>4764</v>
      </c>
      <c r="M2777" t="s">
        <v>4701</v>
      </c>
      <c r="N2777" s="177"/>
      <c r="O2777" s="166"/>
    </row>
    <row r="2778" spans="1:15" ht="15" x14ac:dyDescent="0.25">
      <c r="A2778">
        <v>291080</v>
      </c>
      <c r="B2778" t="s">
        <v>23</v>
      </c>
      <c r="C2778" t="s">
        <v>37</v>
      </c>
      <c r="D2778" t="s">
        <v>502</v>
      </c>
      <c r="E2778">
        <v>3484084</v>
      </c>
      <c r="F2778" t="s">
        <v>4363</v>
      </c>
      <c r="G2778">
        <v>191027</v>
      </c>
      <c r="H2778" t="s">
        <v>4236</v>
      </c>
      <c r="I2778">
        <v>61</v>
      </c>
      <c r="J2778">
        <v>486</v>
      </c>
      <c r="K2778" s="172">
        <v>13</v>
      </c>
      <c r="L2778" t="s">
        <v>4764</v>
      </c>
      <c r="M2778" t="s">
        <v>4701</v>
      </c>
      <c r="N2778" s="177"/>
      <c r="O2778" s="166"/>
    </row>
    <row r="2779" spans="1:15" ht="15" x14ac:dyDescent="0.25">
      <c r="A2779">
        <v>292740</v>
      </c>
      <c r="B2779" t="s">
        <v>26</v>
      </c>
      <c r="C2779" t="s">
        <v>195</v>
      </c>
      <c r="D2779" t="s">
        <v>644</v>
      </c>
      <c r="E2779">
        <v>6388280</v>
      </c>
      <c r="F2779" t="s">
        <v>2072</v>
      </c>
      <c r="G2779">
        <v>212628</v>
      </c>
      <c r="H2779" t="s">
        <v>4236</v>
      </c>
      <c r="I2779">
        <v>119</v>
      </c>
      <c r="J2779">
        <v>278</v>
      </c>
      <c r="K2779" s="172">
        <v>43</v>
      </c>
      <c r="L2779" t="s">
        <v>4764</v>
      </c>
      <c r="M2779" t="s">
        <v>4701</v>
      </c>
      <c r="N2779" s="177"/>
      <c r="O2779" s="166"/>
    </row>
    <row r="2780" spans="1:15" ht="15" x14ac:dyDescent="0.25">
      <c r="A2780">
        <v>290980</v>
      </c>
      <c r="B2780" t="s">
        <v>26</v>
      </c>
      <c r="C2780" t="s">
        <v>185</v>
      </c>
      <c r="D2780" t="s">
        <v>634</v>
      </c>
      <c r="E2780">
        <v>3549216</v>
      </c>
      <c r="F2780" t="s">
        <v>1942</v>
      </c>
      <c r="G2780">
        <v>188875</v>
      </c>
      <c r="H2780" t="s">
        <v>4236</v>
      </c>
      <c r="I2780">
        <v>188</v>
      </c>
      <c r="J2780">
        <v>539</v>
      </c>
      <c r="K2780" s="172">
        <v>35</v>
      </c>
      <c r="L2780" t="s">
        <v>4764</v>
      </c>
      <c r="M2780" t="s">
        <v>4701</v>
      </c>
      <c r="N2780" s="177"/>
      <c r="O2780" s="166"/>
    </row>
    <row r="2781" spans="1:15" ht="15" x14ac:dyDescent="0.25">
      <c r="A2781">
        <v>292630</v>
      </c>
      <c r="B2781" t="s">
        <v>23</v>
      </c>
      <c r="C2781" t="s">
        <v>37</v>
      </c>
      <c r="D2781" t="s">
        <v>513</v>
      </c>
      <c r="E2781">
        <v>4276663</v>
      </c>
      <c r="F2781" t="s">
        <v>4664</v>
      </c>
      <c r="G2781">
        <v>2379406</v>
      </c>
      <c r="H2781" t="s">
        <v>4237</v>
      </c>
      <c r="I2781">
        <v>5</v>
      </c>
      <c r="J2781">
        <v>10</v>
      </c>
      <c r="K2781" s="172">
        <v>50</v>
      </c>
      <c r="L2781" t="s">
        <v>4764</v>
      </c>
      <c r="M2781" t="s">
        <v>4701</v>
      </c>
      <c r="N2781" s="177"/>
      <c r="O2781" s="166"/>
    </row>
    <row r="2782" spans="1:15" ht="15" x14ac:dyDescent="0.25">
      <c r="A2782">
        <v>291800</v>
      </c>
      <c r="B2782" t="s">
        <v>31</v>
      </c>
      <c r="C2782" t="s">
        <v>440</v>
      </c>
      <c r="D2782" t="s">
        <v>890</v>
      </c>
      <c r="E2782">
        <v>2400545</v>
      </c>
      <c r="F2782" t="s">
        <v>4671</v>
      </c>
      <c r="G2782">
        <v>199133</v>
      </c>
      <c r="H2782" t="s">
        <v>4236</v>
      </c>
      <c r="I2782">
        <v>175</v>
      </c>
      <c r="J2782">
        <v>365</v>
      </c>
      <c r="K2782" s="172">
        <v>48</v>
      </c>
      <c r="L2782" t="s">
        <v>4764</v>
      </c>
      <c r="M2782" t="s">
        <v>4701</v>
      </c>
      <c r="N2782" s="177"/>
      <c r="O2782" s="166"/>
    </row>
    <row r="2783" spans="1:15" ht="15" x14ac:dyDescent="0.25">
      <c r="A2783">
        <v>292850</v>
      </c>
      <c r="B2783" t="s">
        <v>26</v>
      </c>
      <c r="C2783" t="s">
        <v>205</v>
      </c>
      <c r="D2783" t="s">
        <v>666</v>
      </c>
      <c r="E2783">
        <v>2514400</v>
      </c>
      <c r="F2783" t="s">
        <v>2256</v>
      </c>
      <c r="G2783">
        <v>213640</v>
      </c>
      <c r="H2783" t="s">
        <v>4236</v>
      </c>
      <c r="I2783">
        <v>174</v>
      </c>
      <c r="J2783">
        <v>482</v>
      </c>
      <c r="K2783" s="172">
        <v>36</v>
      </c>
      <c r="L2783" t="s">
        <v>4764</v>
      </c>
      <c r="M2783" t="s">
        <v>4701</v>
      </c>
      <c r="N2783" s="177"/>
      <c r="O2783" s="166"/>
    </row>
    <row r="2784" spans="1:15" ht="15" x14ac:dyDescent="0.25">
      <c r="A2784">
        <v>291080</v>
      </c>
      <c r="B2784" t="s">
        <v>23</v>
      </c>
      <c r="C2784" t="s">
        <v>37</v>
      </c>
      <c r="D2784" t="s">
        <v>502</v>
      </c>
      <c r="E2784">
        <v>5470048</v>
      </c>
      <c r="F2784" t="s">
        <v>4532</v>
      </c>
      <c r="G2784">
        <v>1658549</v>
      </c>
      <c r="H2784" t="s">
        <v>4236</v>
      </c>
      <c r="I2784">
        <v>143</v>
      </c>
      <c r="J2784">
        <v>325</v>
      </c>
      <c r="K2784" s="172">
        <v>44</v>
      </c>
      <c r="L2784" t="s">
        <v>4764</v>
      </c>
      <c r="M2784" t="s">
        <v>4701</v>
      </c>
      <c r="N2784" s="177"/>
      <c r="O2784" s="166"/>
    </row>
    <row r="2785" spans="1:15" ht="15" x14ac:dyDescent="0.25">
      <c r="A2785">
        <v>291080</v>
      </c>
      <c r="B2785" t="s">
        <v>23</v>
      </c>
      <c r="C2785" t="s">
        <v>37</v>
      </c>
      <c r="D2785" t="s">
        <v>502</v>
      </c>
      <c r="E2785">
        <v>3365972</v>
      </c>
      <c r="F2785" t="s">
        <v>4496</v>
      </c>
      <c r="G2785">
        <v>190918</v>
      </c>
      <c r="H2785" t="s">
        <v>4236</v>
      </c>
      <c r="I2785">
        <v>83</v>
      </c>
      <c r="J2785">
        <v>422</v>
      </c>
      <c r="K2785" s="172">
        <v>20</v>
      </c>
      <c r="L2785" t="s">
        <v>4764</v>
      </c>
      <c r="M2785" t="s">
        <v>4701</v>
      </c>
      <c r="N2785" s="177"/>
      <c r="O2785" s="166"/>
    </row>
    <row r="2786" spans="1:15" ht="15" x14ac:dyDescent="0.25">
      <c r="A2786">
        <v>292220</v>
      </c>
      <c r="B2786" t="s">
        <v>26</v>
      </c>
      <c r="C2786" t="s">
        <v>205</v>
      </c>
      <c r="D2786" t="s">
        <v>661</v>
      </c>
      <c r="E2786">
        <v>2506041</v>
      </c>
      <c r="F2786" t="s">
        <v>2230</v>
      </c>
      <c r="G2786">
        <v>204439</v>
      </c>
      <c r="H2786" t="s">
        <v>4236</v>
      </c>
      <c r="I2786">
        <v>42</v>
      </c>
      <c r="J2786">
        <v>594</v>
      </c>
      <c r="K2786" s="172">
        <v>7</v>
      </c>
      <c r="L2786" t="s">
        <v>4764</v>
      </c>
      <c r="M2786" t="s">
        <v>4701</v>
      </c>
      <c r="N2786" s="177"/>
      <c r="O2786" s="166"/>
    </row>
    <row r="2787" spans="1:15" ht="15" x14ac:dyDescent="0.25">
      <c r="A2787">
        <v>290680</v>
      </c>
      <c r="B2787" t="s">
        <v>23</v>
      </c>
      <c r="C2787" t="s">
        <v>95</v>
      </c>
      <c r="D2787" t="s">
        <v>551</v>
      </c>
      <c r="E2787">
        <v>3903532</v>
      </c>
      <c r="F2787" t="s">
        <v>1263</v>
      </c>
      <c r="G2787">
        <v>186139</v>
      </c>
      <c r="H2787" t="s">
        <v>4236</v>
      </c>
      <c r="I2787">
        <v>57</v>
      </c>
      <c r="J2787">
        <v>301</v>
      </c>
      <c r="K2787" s="172">
        <v>19</v>
      </c>
      <c r="L2787" t="s">
        <v>4764</v>
      </c>
      <c r="M2787" t="s">
        <v>4701</v>
      </c>
      <c r="N2787" s="177"/>
      <c r="O2787" s="166"/>
    </row>
    <row r="2788" spans="1:15" ht="15" x14ac:dyDescent="0.25">
      <c r="A2788">
        <v>292400</v>
      </c>
      <c r="B2788" t="s">
        <v>28</v>
      </c>
      <c r="C2788" t="s">
        <v>274</v>
      </c>
      <c r="D2788" t="s">
        <v>720</v>
      </c>
      <c r="E2788">
        <v>2533588</v>
      </c>
      <c r="F2788" t="s">
        <v>2646</v>
      </c>
      <c r="G2788">
        <v>206180</v>
      </c>
      <c r="H2788" t="s">
        <v>4236</v>
      </c>
      <c r="I2788">
        <v>105</v>
      </c>
      <c r="J2788">
        <v>489</v>
      </c>
      <c r="K2788" s="172">
        <v>21</v>
      </c>
      <c r="L2788" t="s">
        <v>4764</v>
      </c>
      <c r="M2788" t="s">
        <v>4701</v>
      </c>
      <c r="N2788" s="177"/>
      <c r="O2788" s="166"/>
    </row>
    <row r="2789" spans="1:15" ht="15" x14ac:dyDescent="0.25">
      <c r="A2789">
        <v>291360</v>
      </c>
      <c r="B2789" t="s">
        <v>31</v>
      </c>
      <c r="C2789" t="s">
        <v>408</v>
      </c>
      <c r="D2789" t="s">
        <v>845</v>
      </c>
      <c r="E2789">
        <v>2416409</v>
      </c>
      <c r="F2789" t="s">
        <v>3820</v>
      </c>
      <c r="G2789">
        <v>2106175</v>
      </c>
      <c r="H2789" t="s">
        <v>4237</v>
      </c>
      <c r="I2789">
        <v>190</v>
      </c>
      <c r="J2789">
        <v>400</v>
      </c>
      <c r="K2789" s="172">
        <v>48</v>
      </c>
      <c r="L2789" t="s">
        <v>4764</v>
      </c>
      <c r="M2789" t="s">
        <v>4701</v>
      </c>
      <c r="N2789" s="177"/>
      <c r="O2789" s="166"/>
    </row>
    <row r="2790" spans="1:15" ht="15" x14ac:dyDescent="0.25">
      <c r="A2790">
        <v>291960</v>
      </c>
      <c r="B2790" t="s">
        <v>23</v>
      </c>
      <c r="C2790" t="s">
        <v>69</v>
      </c>
      <c r="D2790" t="s">
        <v>530</v>
      </c>
      <c r="E2790">
        <v>2492903</v>
      </c>
      <c r="F2790" t="s">
        <v>4194</v>
      </c>
      <c r="G2790">
        <v>201847</v>
      </c>
      <c r="H2790" t="s">
        <v>4236</v>
      </c>
      <c r="I2790">
        <v>103</v>
      </c>
      <c r="J2790">
        <v>356</v>
      </c>
      <c r="K2790" s="172">
        <v>29</v>
      </c>
      <c r="L2790" t="s">
        <v>4764</v>
      </c>
      <c r="M2790" t="s">
        <v>4701</v>
      </c>
      <c r="N2790" s="177"/>
      <c r="O2790" s="166"/>
    </row>
    <row r="2791" spans="1:15" ht="15" x14ac:dyDescent="0.25">
      <c r="A2791">
        <v>292510</v>
      </c>
      <c r="B2791" t="s">
        <v>30</v>
      </c>
      <c r="C2791" t="s">
        <v>333</v>
      </c>
      <c r="D2791" t="s">
        <v>838</v>
      </c>
      <c r="E2791">
        <v>5306515</v>
      </c>
      <c r="F2791" t="s">
        <v>3291</v>
      </c>
      <c r="G2791">
        <v>207284</v>
      </c>
      <c r="H2791" t="s">
        <v>4236</v>
      </c>
      <c r="I2791">
        <v>113</v>
      </c>
      <c r="J2791">
        <v>325</v>
      </c>
      <c r="K2791" s="172">
        <v>35</v>
      </c>
      <c r="L2791" t="s">
        <v>4764</v>
      </c>
      <c r="M2791" t="s">
        <v>4701</v>
      </c>
      <c r="N2791" s="177"/>
      <c r="O2791" s="166"/>
    </row>
    <row r="2792" spans="1:15" ht="15" x14ac:dyDescent="0.25">
      <c r="A2792">
        <v>293135</v>
      </c>
      <c r="B2792" t="s">
        <v>25</v>
      </c>
      <c r="C2792" t="s">
        <v>164</v>
      </c>
      <c r="D2792" t="s">
        <v>623</v>
      </c>
      <c r="E2792">
        <v>2301245</v>
      </c>
      <c r="F2792" t="s">
        <v>1793</v>
      </c>
      <c r="G2792">
        <v>217425</v>
      </c>
      <c r="H2792" t="s">
        <v>4236</v>
      </c>
      <c r="I2792">
        <v>36</v>
      </c>
      <c r="J2792">
        <v>378</v>
      </c>
      <c r="K2792" s="172">
        <v>10</v>
      </c>
      <c r="L2792" t="s">
        <v>4764</v>
      </c>
      <c r="M2792" t="s">
        <v>4701</v>
      </c>
      <c r="N2792" s="177"/>
      <c r="O2792" s="166"/>
    </row>
    <row r="2793" spans="1:15" ht="15" x14ac:dyDescent="0.25">
      <c r="A2793">
        <v>291077</v>
      </c>
      <c r="B2793" t="s">
        <v>30</v>
      </c>
      <c r="C2793" t="s">
        <v>356</v>
      </c>
      <c r="D2793" t="s">
        <v>794</v>
      </c>
      <c r="E2793">
        <v>3013367</v>
      </c>
      <c r="F2793" t="s">
        <v>3066</v>
      </c>
      <c r="G2793">
        <v>190349</v>
      </c>
      <c r="H2793" t="s">
        <v>4236</v>
      </c>
      <c r="I2793">
        <v>71</v>
      </c>
      <c r="J2793">
        <v>275</v>
      </c>
      <c r="K2793" s="172">
        <v>26</v>
      </c>
      <c r="L2793" t="s">
        <v>4764</v>
      </c>
      <c r="M2793" t="s">
        <v>4701</v>
      </c>
      <c r="N2793" s="177"/>
      <c r="O2793" s="166"/>
    </row>
    <row r="2794" spans="1:15" ht="15" x14ac:dyDescent="0.25">
      <c r="A2794">
        <v>293135</v>
      </c>
      <c r="B2794" t="s">
        <v>25</v>
      </c>
      <c r="C2794" t="s">
        <v>164</v>
      </c>
      <c r="D2794" t="s">
        <v>623</v>
      </c>
      <c r="E2794">
        <v>3639908</v>
      </c>
      <c r="F2794" t="s">
        <v>1798</v>
      </c>
      <c r="G2794">
        <v>217484</v>
      </c>
      <c r="H2794" t="s">
        <v>4236</v>
      </c>
      <c r="I2794">
        <v>38</v>
      </c>
      <c r="J2794">
        <v>420</v>
      </c>
      <c r="K2794" s="172">
        <v>9</v>
      </c>
      <c r="L2794" t="s">
        <v>4764</v>
      </c>
      <c r="M2794" t="s">
        <v>4701</v>
      </c>
      <c r="N2794" s="177"/>
      <c r="O2794" s="166"/>
    </row>
    <row r="2795" spans="1:15" ht="15" x14ac:dyDescent="0.25">
      <c r="A2795">
        <v>291480</v>
      </c>
      <c r="B2795" t="s">
        <v>31</v>
      </c>
      <c r="C2795" t="s">
        <v>417</v>
      </c>
      <c r="D2795" t="s">
        <v>861</v>
      </c>
      <c r="E2795">
        <v>2470527</v>
      </c>
      <c r="F2795" t="s">
        <v>3444</v>
      </c>
      <c r="G2795">
        <v>195901</v>
      </c>
      <c r="H2795" t="s">
        <v>4236</v>
      </c>
      <c r="I2795">
        <v>64</v>
      </c>
      <c r="J2795">
        <v>354</v>
      </c>
      <c r="K2795" s="172">
        <v>18</v>
      </c>
      <c r="L2795" t="s">
        <v>4764</v>
      </c>
      <c r="M2795" t="s">
        <v>4701</v>
      </c>
      <c r="N2795" s="177"/>
      <c r="O2795" s="166"/>
    </row>
    <row r="2796" spans="1:15" ht="15" x14ac:dyDescent="0.25">
      <c r="A2796">
        <v>291992</v>
      </c>
      <c r="B2796" t="s">
        <v>26</v>
      </c>
      <c r="C2796" t="s">
        <v>195</v>
      </c>
      <c r="D2796" t="s">
        <v>643</v>
      </c>
      <c r="E2796">
        <v>2493551</v>
      </c>
      <c r="F2796" t="s">
        <v>2010</v>
      </c>
      <c r="G2796">
        <v>202207</v>
      </c>
      <c r="H2796" t="s">
        <v>4236</v>
      </c>
      <c r="I2796">
        <v>51</v>
      </c>
      <c r="J2796">
        <v>309</v>
      </c>
      <c r="K2796" s="172">
        <v>17</v>
      </c>
      <c r="L2796" t="s">
        <v>4764</v>
      </c>
      <c r="M2796" t="s">
        <v>4701</v>
      </c>
      <c r="N2796" s="177"/>
      <c r="O2796" s="166"/>
    </row>
    <row r="2797" spans="1:15" ht="15" x14ac:dyDescent="0.25">
      <c r="A2797">
        <v>290600</v>
      </c>
      <c r="B2797" t="s">
        <v>28</v>
      </c>
      <c r="C2797" t="s">
        <v>283</v>
      </c>
      <c r="D2797" t="s">
        <v>726</v>
      </c>
      <c r="E2797">
        <v>4023730</v>
      </c>
      <c r="F2797" t="s">
        <v>2685</v>
      </c>
      <c r="G2797">
        <v>185310</v>
      </c>
      <c r="H2797" t="s">
        <v>4236</v>
      </c>
      <c r="I2797">
        <v>82</v>
      </c>
      <c r="J2797">
        <v>280</v>
      </c>
      <c r="K2797" s="172">
        <v>29</v>
      </c>
      <c r="L2797" t="s">
        <v>4764</v>
      </c>
      <c r="M2797" t="s">
        <v>4701</v>
      </c>
      <c r="N2797" s="177"/>
      <c r="O2797" s="166"/>
    </row>
    <row r="2798" spans="1:15" ht="15" x14ac:dyDescent="0.25">
      <c r="A2798">
        <v>292830</v>
      </c>
      <c r="B2798" t="s">
        <v>23</v>
      </c>
      <c r="C2798" t="s">
        <v>37</v>
      </c>
      <c r="D2798" t="s">
        <v>515</v>
      </c>
      <c r="E2798">
        <v>6912710</v>
      </c>
      <c r="F2798" t="s">
        <v>1044</v>
      </c>
      <c r="G2798">
        <v>213527</v>
      </c>
      <c r="H2798" t="s">
        <v>4236</v>
      </c>
      <c r="I2798">
        <v>73</v>
      </c>
      <c r="J2798">
        <v>443</v>
      </c>
      <c r="K2798" s="172">
        <v>16</v>
      </c>
      <c r="L2798" t="s">
        <v>4764</v>
      </c>
      <c r="M2798" t="s">
        <v>4701</v>
      </c>
      <c r="N2798" s="177"/>
      <c r="O2798" s="166"/>
    </row>
    <row r="2799" spans="1:15" ht="15" x14ac:dyDescent="0.25">
      <c r="A2799">
        <v>291750</v>
      </c>
      <c r="B2799" t="s">
        <v>24</v>
      </c>
      <c r="C2799" t="s">
        <v>134</v>
      </c>
      <c r="D2799" t="s">
        <v>588</v>
      </c>
      <c r="E2799">
        <v>6662633</v>
      </c>
      <c r="F2799" t="s">
        <v>1526</v>
      </c>
      <c r="G2799">
        <v>198692</v>
      </c>
      <c r="H2799" t="s">
        <v>4236</v>
      </c>
      <c r="I2799">
        <v>47</v>
      </c>
      <c r="J2799">
        <v>292</v>
      </c>
      <c r="K2799" s="172">
        <v>16</v>
      </c>
      <c r="L2799" t="s">
        <v>4764</v>
      </c>
      <c r="M2799" t="s">
        <v>4701</v>
      </c>
      <c r="N2799" s="177"/>
      <c r="O2799" s="166"/>
    </row>
    <row r="2800" spans="1:15" ht="15" x14ac:dyDescent="0.25">
      <c r="A2800">
        <v>293060</v>
      </c>
      <c r="B2800" t="s">
        <v>24</v>
      </c>
      <c r="C2800" t="s">
        <v>134</v>
      </c>
      <c r="D2800" t="s">
        <v>598</v>
      </c>
      <c r="E2800">
        <v>6410294</v>
      </c>
      <c r="F2800" t="s">
        <v>1585</v>
      </c>
      <c r="G2800">
        <v>216372</v>
      </c>
      <c r="H2800" t="s">
        <v>4236</v>
      </c>
      <c r="I2800">
        <v>199</v>
      </c>
      <c r="J2800">
        <v>331</v>
      </c>
      <c r="K2800" s="172">
        <v>60</v>
      </c>
      <c r="L2800" t="s">
        <v>4764</v>
      </c>
      <c r="M2800" t="s">
        <v>4701</v>
      </c>
      <c r="N2800" s="177"/>
      <c r="O2800" s="166"/>
    </row>
    <row r="2801" spans="1:15" ht="15" x14ac:dyDescent="0.25">
      <c r="A2801">
        <v>291840</v>
      </c>
      <c r="B2801" t="s">
        <v>28</v>
      </c>
      <c r="C2801" t="s">
        <v>263</v>
      </c>
      <c r="D2801" t="s">
        <v>709</v>
      </c>
      <c r="E2801">
        <v>3493733</v>
      </c>
      <c r="F2801" t="s">
        <v>2567</v>
      </c>
      <c r="G2801">
        <v>200328</v>
      </c>
      <c r="H2801" t="s">
        <v>4236</v>
      </c>
      <c r="I2801">
        <v>142</v>
      </c>
      <c r="J2801">
        <v>302</v>
      </c>
      <c r="K2801" s="172">
        <v>47</v>
      </c>
      <c r="L2801" t="s">
        <v>4764</v>
      </c>
      <c r="M2801" t="s">
        <v>4701</v>
      </c>
      <c r="N2801" s="177"/>
      <c r="O2801" s="166"/>
    </row>
    <row r="2802" spans="1:15" ht="15" x14ac:dyDescent="0.25">
      <c r="A2802">
        <v>292740</v>
      </c>
      <c r="B2802" t="s">
        <v>26</v>
      </c>
      <c r="C2802" t="s">
        <v>195</v>
      </c>
      <c r="D2802" t="s">
        <v>644</v>
      </c>
      <c r="E2802">
        <v>4758</v>
      </c>
      <c r="F2802" t="s">
        <v>3918</v>
      </c>
      <c r="G2802">
        <v>1760025</v>
      </c>
      <c r="H2802" t="s">
        <v>4237</v>
      </c>
      <c r="I2802">
        <v>207</v>
      </c>
      <c r="J2802">
        <v>357</v>
      </c>
      <c r="K2802" s="172">
        <v>58</v>
      </c>
      <c r="L2802" t="s">
        <v>4764</v>
      </c>
      <c r="M2802" t="s">
        <v>4701</v>
      </c>
      <c r="N2802" s="177"/>
      <c r="O2802" s="166"/>
    </row>
    <row r="2803" spans="1:15" ht="15" x14ac:dyDescent="0.25">
      <c r="A2803">
        <v>290475</v>
      </c>
      <c r="B2803" t="s">
        <v>29</v>
      </c>
      <c r="C2803" t="s">
        <v>309</v>
      </c>
      <c r="D2803" t="s">
        <v>750</v>
      </c>
      <c r="E2803">
        <v>4023277</v>
      </c>
      <c r="F2803" t="s">
        <v>2807</v>
      </c>
      <c r="G2803">
        <v>1587811</v>
      </c>
      <c r="H2803" t="s">
        <v>4236</v>
      </c>
      <c r="I2803">
        <v>19</v>
      </c>
      <c r="J2803">
        <v>345</v>
      </c>
      <c r="K2803" s="172">
        <v>6</v>
      </c>
      <c r="L2803" t="s">
        <v>4764</v>
      </c>
      <c r="M2803" t="s">
        <v>4701</v>
      </c>
      <c r="N2803" s="177"/>
      <c r="O2803" s="166"/>
    </row>
    <row r="2804" spans="1:15" ht="15" x14ac:dyDescent="0.25">
      <c r="A2804">
        <v>293010</v>
      </c>
      <c r="B2804" t="s">
        <v>28</v>
      </c>
      <c r="C2804" t="s">
        <v>283</v>
      </c>
      <c r="D2804" t="s">
        <v>732</v>
      </c>
      <c r="E2804">
        <v>2497840</v>
      </c>
      <c r="F2804" t="s">
        <v>4590</v>
      </c>
      <c r="G2804">
        <v>215635</v>
      </c>
      <c r="H2804" t="s">
        <v>4236</v>
      </c>
      <c r="I2804">
        <v>40</v>
      </c>
      <c r="J2804">
        <v>287</v>
      </c>
      <c r="K2804" s="172">
        <v>14</v>
      </c>
      <c r="L2804" t="s">
        <v>4764</v>
      </c>
      <c r="M2804" t="s">
        <v>4701</v>
      </c>
      <c r="N2804" s="177"/>
      <c r="O2804" s="166"/>
    </row>
    <row r="2805" spans="1:15" ht="15" x14ac:dyDescent="0.25">
      <c r="A2805">
        <v>291180</v>
      </c>
      <c r="B2805" t="s">
        <v>25</v>
      </c>
      <c r="C2805" t="s">
        <v>155</v>
      </c>
      <c r="D2805" t="s">
        <v>606</v>
      </c>
      <c r="E2805">
        <v>2412284</v>
      </c>
      <c r="F2805" t="s">
        <v>1633</v>
      </c>
      <c r="G2805">
        <v>192732</v>
      </c>
      <c r="H2805" t="s">
        <v>4236</v>
      </c>
      <c r="I2805">
        <v>70</v>
      </c>
      <c r="J2805">
        <v>464</v>
      </c>
      <c r="K2805" s="172">
        <v>15</v>
      </c>
      <c r="L2805" t="s">
        <v>4764</v>
      </c>
      <c r="M2805" t="s">
        <v>4701</v>
      </c>
      <c r="N2805" s="177"/>
      <c r="O2805" s="166"/>
    </row>
    <row r="2806" spans="1:15" ht="15" x14ac:dyDescent="0.25">
      <c r="A2806">
        <v>291480</v>
      </c>
      <c r="B2806" t="s">
        <v>31</v>
      </c>
      <c r="C2806" t="s">
        <v>417</v>
      </c>
      <c r="D2806" t="s">
        <v>861</v>
      </c>
      <c r="E2806">
        <v>2470594</v>
      </c>
      <c r="F2806" t="s">
        <v>3448</v>
      </c>
      <c r="G2806">
        <v>1634097</v>
      </c>
      <c r="H2806" t="s">
        <v>4236</v>
      </c>
      <c r="I2806">
        <v>75</v>
      </c>
      <c r="J2806">
        <v>368</v>
      </c>
      <c r="K2806" s="172">
        <v>20</v>
      </c>
      <c r="L2806" t="s">
        <v>4764</v>
      </c>
      <c r="M2806" t="s">
        <v>4701</v>
      </c>
      <c r="N2806" s="177"/>
      <c r="O2806" s="166"/>
    </row>
    <row r="2807" spans="1:15" ht="15" x14ac:dyDescent="0.25">
      <c r="A2807">
        <v>290760</v>
      </c>
      <c r="B2807" t="s">
        <v>24</v>
      </c>
      <c r="C2807" t="s">
        <v>115</v>
      </c>
      <c r="D2807" t="s">
        <v>571</v>
      </c>
      <c r="E2807">
        <v>2389444</v>
      </c>
      <c r="F2807" t="s">
        <v>1405</v>
      </c>
      <c r="G2807">
        <v>1536532</v>
      </c>
      <c r="H2807" t="s">
        <v>4236</v>
      </c>
      <c r="I2807">
        <v>97</v>
      </c>
      <c r="J2807">
        <v>257</v>
      </c>
      <c r="K2807" s="172">
        <v>38</v>
      </c>
      <c r="L2807" t="s">
        <v>4764</v>
      </c>
      <c r="M2807" t="s">
        <v>4701</v>
      </c>
      <c r="N2807" s="177"/>
      <c r="O2807" s="166"/>
    </row>
    <row r="2808" spans="1:15" ht="15" x14ac:dyDescent="0.25">
      <c r="A2808">
        <v>290590</v>
      </c>
      <c r="B2808" t="s">
        <v>28</v>
      </c>
      <c r="C2808" t="s">
        <v>263</v>
      </c>
      <c r="D2808" t="s">
        <v>705</v>
      </c>
      <c r="E2808">
        <v>3576752</v>
      </c>
      <c r="F2808" t="s">
        <v>2502</v>
      </c>
      <c r="G2808">
        <v>185159</v>
      </c>
      <c r="H2808" t="s">
        <v>4236</v>
      </c>
      <c r="I2808">
        <v>105</v>
      </c>
      <c r="J2808">
        <v>187</v>
      </c>
      <c r="K2808" s="172">
        <v>56</v>
      </c>
      <c r="L2808" t="s">
        <v>4764</v>
      </c>
      <c r="M2808" t="s">
        <v>4701</v>
      </c>
      <c r="N2808" s="177"/>
      <c r="O2808" s="166"/>
    </row>
    <row r="2809" spans="1:15" ht="15" x14ac:dyDescent="0.25">
      <c r="A2809">
        <v>292400</v>
      </c>
      <c r="B2809" t="s">
        <v>28</v>
      </c>
      <c r="C2809" t="s">
        <v>274</v>
      </c>
      <c r="D2809" t="s">
        <v>720</v>
      </c>
      <c r="E2809">
        <v>3059138</v>
      </c>
      <c r="F2809" t="s">
        <v>2652</v>
      </c>
      <c r="G2809">
        <v>206261</v>
      </c>
      <c r="H2809" t="s">
        <v>4236</v>
      </c>
      <c r="I2809">
        <v>38</v>
      </c>
      <c r="J2809">
        <v>522</v>
      </c>
      <c r="K2809" s="172">
        <v>7</v>
      </c>
      <c r="L2809" t="s">
        <v>4764</v>
      </c>
      <c r="M2809" t="s">
        <v>4701</v>
      </c>
      <c r="N2809" s="177"/>
      <c r="O2809" s="166"/>
    </row>
    <row r="2810" spans="1:15" ht="15" x14ac:dyDescent="0.25">
      <c r="A2810">
        <v>291080</v>
      </c>
      <c r="B2810" t="s">
        <v>23</v>
      </c>
      <c r="C2810" t="s">
        <v>37</v>
      </c>
      <c r="D2810" t="s">
        <v>502</v>
      </c>
      <c r="E2810">
        <v>5667313</v>
      </c>
      <c r="F2810" t="s">
        <v>4325</v>
      </c>
      <c r="G2810">
        <v>191493</v>
      </c>
      <c r="H2810" t="s">
        <v>4236</v>
      </c>
      <c r="I2810">
        <v>72</v>
      </c>
      <c r="J2810">
        <v>298</v>
      </c>
      <c r="K2810" s="172">
        <v>24</v>
      </c>
      <c r="L2810" t="s">
        <v>4764</v>
      </c>
      <c r="M2810" t="s">
        <v>4701</v>
      </c>
      <c r="N2810" s="177"/>
      <c r="O2810" s="166"/>
    </row>
    <row r="2811" spans="1:15" ht="15" x14ac:dyDescent="0.25">
      <c r="A2811">
        <v>292880</v>
      </c>
      <c r="B2811" t="s">
        <v>23</v>
      </c>
      <c r="C2811" t="s">
        <v>37</v>
      </c>
      <c r="D2811" t="s">
        <v>516</v>
      </c>
      <c r="E2811">
        <v>3023206</v>
      </c>
      <c r="F2811" t="s">
        <v>1048</v>
      </c>
      <c r="G2811">
        <v>214183</v>
      </c>
      <c r="H2811" t="s">
        <v>4236</v>
      </c>
      <c r="I2811">
        <v>93</v>
      </c>
      <c r="J2811">
        <v>386</v>
      </c>
      <c r="K2811" s="172">
        <v>24</v>
      </c>
      <c r="L2811" t="s">
        <v>4764</v>
      </c>
      <c r="M2811" t="s">
        <v>4701</v>
      </c>
      <c r="N2811" s="177"/>
      <c r="O2811" s="166"/>
    </row>
    <row r="2812" spans="1:15" ht="15" x14ac:dyDescent="0.25">
      <c r="A2812">
        <v>292740</v>
      </c>
      <c r="B2812" t="s">
        <v>26</v>
      </c>
      <c r="C2812" t="s">
        <v>195</v>
      </c>
      <c r="D2812" t="s">
        <v>644</v>
      </c>
      <c r="E2812">
        <v>6939</v>
      </c>
      <c r="F2812" t="s">
        <v>2032</v>
      </c>
      <c r="G2812">
        <v>211125</v>
      </c>
      <c r="H2812" t="s">
        <v>4236</v>
      </c>
      <c r="I2812">
        <v>107</v>
      </c>
      <c r="J2812">
        <v>220</v>
      </c>
      <c r="K2812" s="172">
        <v>49</v>
      </c>
      <c r="L2812" t="s">
        <v>4764</v>
      </c>
      <c r="M2812" t="s">
        <v>4701</v>
      </c>
      <c r="N2812" s="177"/>
      <c r="O2812" s="166"/>
    </row>
    <row r="2813" spans="1:15" ht="15" x14ac:dyDescent="0.25">
      <c r="A2813">
        <v>293015</v>
      </c>
      <c r="B2813" t="s">
        <v>29</v>
      </c>
      <c r="C2813" t="s">
        <v>319</v>
      </c>
      <c r="D2813" t="s">
        <v>766</v>
      </c>
      <c r="E2813">
        <v>5715679</v>
      </c>
      <c r="F2813" t="s">
        <v>2924</v>
      </c>
      <c r="G2813">
        <v>215864</v>
      </c>
      <c r="H2813" t="s">
        <v>4236</v>
      </c>
      <c r="I2813">
        <v>113</v>
      </c>
      <c r="J2813">
        <v>305</v>
      </c>
      <c r="K2813" s="172">
        <v>37</v>
      </c>
      <c r="L2813" t="s">
        <v>4764</v>
      </c>
      <c r="M2813" t="s">
        <v>4701</v>
      </c>
      <c r="N2813" s="177"/>
      <c r="O2813" s="166"/>
    </row>
    <row r="2814" spans="1:15" ht="15" x14ac:dyDescent="0.25">
      <c r="A2814">
        <v>292520</v>
      </c>
      <c r="B2814" t="s">
        <v>26</v>
      </c>
      <c r="C2814" t="s">
        <v>177</v>
      </c>
      <c r="D2814" t="s">
        <v>629</v>
      </c>
      <c r="E2814">
        <v>2653486</v>
      </c>
      <c r="F2814" t="s">
        <v>1898</v>
      </c>
      <c r="G2814">
        <v>207454</v>
      </c>
      <c r="H2814" t="s">
        <v>4236</v>
      </c>
      <c r="I2814">
        <v>100</v>
      </c>
      <c r="J2814">
        <v>266</v>
      </c>
      <c r="K2814" s="172">
        <v>38</v>
      </c>
      <c r="L2814" t="s">
        <v>4764</v>
      </c>
      <c r="M2814" t="s">
        <v>4701</v>
      </c>
      <c r="N2814" s="177"/>
      <c r="O2814" s="166"/>
    </row>
    <row r="2815" spans="1:15" ht="15" x14ac:dyDescent="0.25">
      <c r="A2815">
        <v>291080</v>
      </c>
      <c r="B2815" t="s">
        <v>23</v>
      </c>
      <c r="C2815" t="s">
        <v>37</v>
      </c>
      <c r="D2815" t="s">
        <v>502</v>
      </c>
      <c r="E2815">
        <v>2401541</v>
      </c>
      <c r="F2815" t="s">
        <v>1831</v>
      </c>
      <c r="G2815">
        <v>190454</v>
      </c>
      <c r="H2815" t="s">
        <v>4236</v>
      </c>
      <c r="I2815">
        <v>72</v>
      </c>
      <c r="J2815">
        <v>355</v>
      </c>
      <c r="K2815" s="172">
        <v>20</v>
      </c>
      <c r="L2815" t="s">
        <v>4764</v>
      </c>
      <c r="M2815" t="s">
        <v>4701</v>
      </c>
      <c r="N2815" s="177"/>
      <c r="O2815" s="166"/>
    </row>
    <row r="2816" spans="1:15" ht="15" x14ac:dyDescent="0.25">
      <c r="A2816">
        <v>291770</v>
      </c>
      <c r="B2816" t="s">
        <v>28</v>
      </c>
      <c r="C2816" t="s">
        <v>283</v>
      </c>
      <c r="D2816" t="s">
        <v>729</v>
      </c>
      <c r="E2816">
        <v>2533375</v>
      </c>
      <c r="F2816" t="s">
        <v>4092</v>
      </c>
      <c r="G2816">
        <v>198927</v>
      </c>
      <c r="H2816" t="s">
        <v>4236</v>
      </c>
      <c r="I2816">
        <v>126</v>
      </c>
      <c r="J2816">
        <v>318</v>
      </c>
      <c r="K2816" s="172">
        <v>40</v>
      </c>
      <c r="L2816" t="s">
        <v>4764</v>
      </c>
      <c r="M2816" t="s">
        <v>4701</v>
      </c>
      <c r="N2816" s="177"/>
      <c r="O2816" s="166"/>
    </row>
    <row r="2817" spans="1:15" ht="15" x14ac:dyDescent="0.25">
      <c r="A2817">
        <v>292550</v>
      </c>
      <c r="B2817" t="s">
        <v>25</v>
      </c>
      <c r="C2817" t="s">
        <v>164</v>
      </c>
      <c r="D2817" t="s">
        <v>622</v>
      </c>
      <c r="E2817">
        <v>2509008</v>
      </c>
      <c r="F2817" t="s">
        <v>1766</v>
      </c>
      <c r="G2817">
        <v>208132</v>
      </c>
      <c r="H2817" t="s">
        <v>4236</v>
      </c>
      <c r="I2817">
        <v>33</v>
      </c>
      <c r="J2817">
        <v>260</v>
      </c>
      <c r="K2817" s="172">
        <v>13</v>
      </c>
      <c r="L2817" t="s">
        <v>4764</v>
      </c>
      <c r="M2817" t="s">
        <v>4701</v>
      </c>
      <c r="N2817" s="177"/>
      <c r="O2817" s="166"/>
    </row>
    <row r="2818" spans="1:15" ht="15" x14ac:dyDescent="0.25">
      <c r="A2818">
        <v>293010</v>
      </c>
      <c r="B2818" t="s">
        <v>28</v>
      </c>
      <c r="C2818" t="s">
        <v>283</v>
      </c>
      <c r="D2818" t="s">
        <v>732</v>
      </c>
      <c r="E2818">
        <v>7779658</v>
      </c>
      <c r="F2818" t="s">
        <v>4596</v>
      </c>
      <c r="G2818">
        <v>1589415</v>
      </c>
      <c r="H2818" t="s">
        <v>4236</v>
      </c>
      <c r="I2818">
        <v>100</v>
      </c>
      <c r="J2818">
        <v>366</v>
      </c>
      <c r="K2818" s="172">
        <v>27</v>
      </c>
      <c r="L2818" t="s">
        <v>4764</v>
      </c>
      <c r="M2818" t="s">
        <v>4701</v>
      </c>
      <c r="N2818" s="177"/>
      <c r="O2818" s="166"/>
    </row>
    <row r="2819" spans="1:15" ht="15" x14ac:dyDescent="0.25">
      <c r="A2819">
        <v>291080</v>
      </c>
      <c r="B2819" t="s">
        <v>23</v>
      </c>
      <c r="C2819" t="s">
        <v>37</v>
      </c>
      <c r="D2819" t="s">
        <v>502</v>
      </c>
      <c r="E2819">
        <v>2401568</v>
      </c>
      <c r="F2819" t="s">
        <v>4346</v>
      </c>
      <c r="G2819">
        <v>190462</v>
      </c>
      <c r="H2819" t="s">
        <v>4236</v>
      </c>
      <c r="I2819">
        <v>63</v>
      </c>
      <c r="J2819">
        <v>363</v>
      </c>
      <c r="K2819" s="172">
        <v>17</v>
      </c>
      <c r="L2819" t="s">
        <v>4764</v>
      </c>
      <c r="M2819" t="s">
        <v>4701</v>
      </c>
      <c r="N2819" s="177"/>
      <c r="O2819" s="166"/>
    </row>
    <row r="2820" spans="1:15" ht="15" x14ac:dyDescent="0.25">
      <c r="A2820">
        <v>291640</v>
      </c>
      <c r="B2820" t="s">
        <v>30</v>
      </c>
      <c r="C2820" t="s">
        <v>377</v>
      </c>
      <c r="D2820" t="s">
        <v>817</v>
      </c>
      <c r="E2820">
        <v>2414775</v>
      </c>
      <c r="F2820" t="s">
        <v>4741</v>
      </c>
      <c r="G2820">
        <v>197521</v>
      </c>
      <c r="H2820" t="s">
        <v>4236</v>
      </c>
      <c r="I2820">
        <v>175</v>
      </c>
      <c r="J2820">
        <v>390</v>
      </c>
      <c r="K2820" s="172">
        <v>45</v>
      </c>
      <c r="L2820" t="s">
        <v>4764</v>
      </c>
      <c r="M2820" t="s">
        <v>4701</v>
      </c>
      <c r="N2820" s="177"/>
      <c r="O2820" s="166"/>
    </row>
    <row r="2821" spans="1:15" ht="15" x14ac:dyDescent="0.25">
      <c r="A2821">
        <v>292100</v>
      </c>
      <c r="B2821" t="s">
        <v>26</v>
      </c>
      <c r="C2821" t="s">
        <v>177</v>
      </c>
      <c r="D2821" t="s">
        <v>628</v>
      </c>
      <c r="E2821">
        <v>2627302</v>
      </c>
      <c r="F2821" t="s">
        <v>1879</v>
      </c>
      <c r="G2821">
        <v>203084</v>
      </c>
      <c r="H2821" t="s">
        <v>4236</v>
      </c>
      <c r="I2821">
        <v>195</v>
      </c>
      <c r="J2821">
        <v>276</v>
      </c>
      <c r="K2821" s="172">
        <v>71</v>
      </c>
      <c r="L2821" t="s">
        <v>4764</v>
      </c>
      <c r="M2821" t="s">
        <v>4701</v>
      </c>
      <c r="N2821" s="177"/>
      <c r="O2821" s="166"/>
    </row>
    <row r="2822" spans="1:15" ht="15" x14ac:dyDescent="0.25">
      <c r="A2822">
        <v>293135</v>
      </c>
      <c r="B2822" t="s">
        <v>25</v>
      </c>
      <c r="C2822" t="s">
        <v>164</v>
      </c>
      <c r="D2822" t="s">
        <v>623</v>
      </c>
      <c r="E2822">
        <v>3639916</v>
      </c>
      <c r="F2822" t="s">
        <v>1799</v>
      </c>
      <c r="G2822">
        <v>217492</v>
      </c>
      <c r="H2822" t="s">
        <v>4236</v>
      </c>
      <c r="I2822">
        <v>40</v>
      </c>
      <c r="J2822">
        <v>380</v>
      </c>
      <c r="K2822" s="172">
        <v>11</v>
      </c>
      <c r="L2822" t="s">
        <v>4764</v>
      </c>
      <c r="M2822" t="s">
        <v>4701</v>
      </c>
      <c r="N2822" s="177"/>
      <c r="O2822" s="166"/>
    </row>
    <row r="2823" spans="1:15" ht="15" x14ac:dyDescent="0.25">
      <c r="A2823">
        <v>291270</v>
      </c>
      <c r="B2823" t="s">
        <v>31</v>
      </c>
      <c r="C2823" t="s">
        <v>417</v>
      </c>
      <c r="D2823" t="s">
        <v>860</v>
      </c>
      <c r="E2823">
        <v>5680980</v>
      </c>
      <c r="F2823" t="s">
        <v>3436</v>
      </c>
      <c r="G2823">
        <v>193526</v>
      </c>
      <c r="H2823" t="s">
        <v>4236</v>
      </c>
      <c r="I2823">
        <v>239</v>
      </c>
      <c r="J2823">
        <v>427</v>
      </c>
      <c r="K2823" s="172">
        <v>56</v>
      </c>
      <c r="L2823" t="s">
        <v>4764</v>
      </c>
      <c r="M2823" t="s">
        <v>4701</v>
      </c>
      <c r="N2823" s="177"/>
      <c r="O2823" s="166"/>
    </row>
    <row r="2824" spans="1:15" ht="15" x14ac:dyDescent="0.25">
      <c r="A2824">
        <v>291400</v>
      </c>
      <c r="B2824" t="s">
        <v>23</v>
      </c>
      <c r="C2824" t="s">
        <v>37</v>
      </c>
      <c r="D2824" t="s">
        <v>506</v>
      </c>
      <c r="E2824">
        <v>2824612</v>
      </c>
      <c r="F2824" t="s">
        <v>3830</v>
      </c>
      <c r="G2824">
        <v>194956</v>
      </c>
      <c r="H2824" t="s">
        <v>4236</v>
      </c>
      <c r="I2824">
        <v>114</v>
      </c>
      <c r="J2824">
        <v>404</v>
      </c>
      <c r="K2824" s="172">
        <v>28</v>
      </c>
      <c r="L2824" t="s">
        <v>4764</v>
      </c>
      <c r="M2824" t="s">
        <v>4701</v>
      </c>
      <c r="N2824" s="177"/>
      <c r="O2824" s="166"/>
    </row>
    <row r="2825" spans="1:15" ht="15" x14ac:dyDescent="0.25">
      <c r="A2825">
        <v>291920</v>
      </c>
      <c r="B2825" t="s">
        <v>26</v>
      </c>
      <c r="C2825" t="s">
        <v>195</v>
      </c>
      <c r="D2825" t="s">
        <v>642</v>
      </c>
      <c r="E2825">
        <v>3286878</v>
      </c>
      <c r="F2825" t="s">
        <v>2000</v>
      </c>
      <c r="G2825">
        <v>1513893</v>
      </c>
      <c r="H2825" t="s">
        <v>4236</v>
      </c>
      <c r="I2825">
        <v>11</v>
      </c>
      <c r="J2825">
        <v>345</v>
      </c>
      <c r="K2825" s="172">
        <v>3</v>
      </c>
      <c r="L2825" t="s">
        <v>4764</v>
      </c>
      <c r="M2825" t="s">
        <v>4701</v>
      </c>
      <c r="N2825" s="177"/>
      <c r="O2825" s="166"/>
    </row>
    <row r="2826" spans="1:15" ht="15" x14ac:dyDescent="0.25">
      <c r="A2826">
        <v>290070</v>
      </c>
      <c r="B2826" t="s">
        <v>27</v>
      </c>
      <c r="C2826" t="s">
        <v>230</v>
      </c>
      <c r="D2826" t="s">
        <v>673</v>
      </c>
      <c r="E2826">
        <v>2487330</v>
      </c>
      <c r="F2826" t="s">
        <v>2302</v>
      </c>
      <c r="G2826">
        <v>179329</v>
      </c>
      <c r="H2826" t="s">
        <v>4236</v>
      </c>
      <c r="I2826">
        <v>149</v>
      </c>
      <c r="J2826">
        <v>513</v>
      </c>
      <c r="K2826" s="172">
        <v>29</v>
      </c>
      <c r="L2826" t="s">
        <v>4764</v>
      </c>
      <c r="M2826" t="s">
        <v>4701</v>
      </c>
      <c r="N2826" s="177"/>
      <c r="O2826" s="166"/>
    </row>
    <row r="2827" spans="1:15" ht="15" x14ac:dyDescent="0.25">
      <c r="A2827">
        <v>292740</v>
      </c>
      <c r="B2827" t="s">
        <v>26</v>
      </c>
      <c r="C2827" t="s">
        <v>195</v>
      </c>
      <c r="D2827" t="s">
        <v>644</v>
      </c>
      <c r="E2827">
        <v>6387799</v>
      </c>
      <c r="F2827" t="s">
        <v>2071</v>
      </c>
      <c r="G2827">
        <v>212598</v>
      </c>
      <c r="H2827" t="s">
        <v>4236</v>
      </c>
      <c r="I2827">
        <v>59</v>
      </c>
      <c r="J2827">
        <v>194</v>
      </c>
      <c r="K2827" s="172">
        <v>30</v>
      </c>
      <c r="L2827" t="s">
        <v>4764</v>
      </c>
      <c r="M2827" t="s">
        <v>4701</v>
      </c>
      <c r="N2827" s="177"/>
      <c r="O2827" s="166"/>
    </row>
    <row r="2828" spans="1:15" ht="15" x14ac:dyDescent="0.25">
      <c r="A2828">
        <v>291080</v>
      </c>
      <c r="B2828" t="s">
        <v>23</v>
      </c>
      <c r="C2828" t="s">
        <v>37</v>
      </c>
      <c r="D2828" t="s">
        <v>502</v>
      </c>
      <c r="E2828">
        <v>4025520</v>
      </c>
      <c r="F2828" t="s">
        <v>4490</v>
      </c>
      <c r="G2828">
        <v>1604589</v>
      </c>
      <c r="H2828" t="s">
        <v>4236</v>
      </c>
      <c r="I2828">
        <v>30</v>
      </c>
      <c r="J2828">
        <v>267</v>
      </c>
      <c r="K2828" s="172">
        <v>11</v>
      </c>
      <c r="L2828" t="s">
        <v>4764</v>
      </c>
      <c r="M2828" t="s">
        <v>4701</v>
      </c>
      <c r="N2828" s="177"/>
      <c r="O2828" s="166"/>
    </row>
    <row r="2829" spans="1:15" ht="15" x14ac:dyDescent="0.25">
      <c r="A2829">
        <v>290520</v>
      </c>
      <c r="B2829" t="s">
        <v>30</v>
      </c>
      <c r="C2829" t="s">
        <v>356</v>
      </c>
      <c r="D2829" t="s">
        <v>791</v>
      </c>
      <c r="E2829">
        <v>2556901</v>
      </c>
      <c r="F2829" t="s">
        <v>4484</v>
      </c>
      <c r="G2829">
        <v>184004</v>
      </c>
      <c r="H2829" t="s">
        <v>4236</v>
      </c>
      <c r="I2829">
        <v>70</v>
      </c>
      <c r="J2829">
        <v>244</v>
      </c>
      <c r="K2829" s="172">
        <v>29</v>
      </c>
      <c r="L2829" t="s">
        <v>4764</v>
      </c>
      <c r="M2829" t="s">
        <v>4701</v>
      </c>
      <c r="N2829" s="177"/>
      <c r="O2829" s="166"/>
    </row>
    <row r="2830" spans="1:15" ht="15" x14ac:dyDescent="0.25">
      <c r="A2830">
        <v>292930</v>
      </c>
      <c r="B2830" t="s">
        <v>23</v>
      </c>
      <c r="C2830" t="s">
        <v>37</v>
      </c>
      <c r="D2830" t="s">
        <v>517</v>
      </c>
      <c r="E2830">
        <v>2520427</v>
      </c>
      <c r="F2830" t="s">
        <v>1059</v>
      </c>
      <c r="G2830">
        <v>214868</v>
      </c>
      <c r="H2830" t="s">
        <v>4236</v>
      </c>
      <c r="I2830">
        <v>38</v>
      </c>
      <c r="J2830">
        <v>423</v>
      </c>
      <c r="K2830" s="172">
        <v>9</v>
      </c>
      <c r="L2830" t="s">
        <v>4764</v>
      </c>
      <c r="M2830" t="s">
        <v>4701</v>
      </c>
      <c r="N2830" s="177"/>
      <c r="O2830" s="166"/>
    </row>
    <row r="2831" spans="1:15" ht="15" x14ac:dyDescent="0.25">
      <c r="A2831">
        <v>292100</v>
      </c>
      <c r="B2831" t="s">
        <v>26</v>
      </c>
      <c r="C2831" t="s">
        <v>177</v>
      </c>
      <c r="D2831" t="s">
        <v>628</v>
      </c>
      <c r="E2831">
        <v>2627310</v>
      </c>
      <c r="F2831" t="s">
        <v>1880</v>
      </c>
      <c r="G2831">
        <v>203092</v>
      </c>
      <c r="H2831" t="s">
        <v>4236</v>
      </c>
      <c r="I2831">
        <v>146</v>
      </c>
      <c r="J2831">
        <v>351</v>
      </c>
      <c r="K2831" s="172">
        <v>42</v>
      </c>
      <c r="L2831" t="s">
        <v>4764</v>
      </c>
      <c r="M2831" t="s">
        <v>4701</v>
      </c>
      <c r="N2831" s="177"/>
      <c r="O2831" s="166"/>
    </row>
    <row r="2832" spans="1:15" ht="15" x14ac:dyDescent="0.25">
      <c r="A2832">
        <v>292050</v>
      </c>
      <c r="B2832" t="s">
        <v>31</v>
      </c>
      <c r="C2832" t="s">
        <v>440</v>
      </c>
      <c r="D2832" t="s">
        <v>895</v>
      </c>
      <c r="E2832">
        <v>3419274</v>
      </c>
      <c r="F2832" t="s">
        <v>3633</v>
      </c>
      <c r="G2832">
        <v>202630</v>
      </c>
      <c r="H2832" t="s">
        <v>4236</v>
      </c>
      <c r="I2832">
        <v>140</v>
      </c>
      <c r="J2832">
        <v>271</v>
      </c>
      <c r="K2832" s="172">
        <v>52</v>
      </c>
      <c r="L2832" t="s">
        <v>4764</v>
      </c>
      <c r="M2832" t="s">
        <v>4701</v>
      </c>
      <c r="N2832" s="177"/>
      <c r="O2832" s="166"/>
    </row>
    <row r="2833" spans="1:15" ht="15" x14ac:dyDescent="0.25">
      <c r="A2833">
        <v>291080</v>
      </c>
      <c r="B2833" t="s">
        <v>23</v>
      </c>
      <c r="C2833" t="s">
        <v>37</v>
      </c>
      <c r="D2833" t="s">
        <v>502</v>
      </c>
      <c r="E2833">
        <v>5711622</v>
      </c>
      <c r="F2833" t="s">
        <v>4270</v>
      </c>
      <c r="G2833">
        <v>191574</v>
      </c>
      <c r="H2833" t="s">
        <v>4236</v>
      </c>
      <c r="I2833">
        <v>166</v>
      </c>
      <c r="J2833">
        <v>474</v>
      </c>
      <c r="K2833" s="172">
        <v>35</v>
      </c>
      <c r="L2833" t="s">
        <v>4764</v>
      </c>
      <c r="M2833" t="s">
        <v>4701</v>
      </c>
      <c r="N2833" s="177"/>
      <c r="O2833" s="166"/>
    </row>
    <row r="2834" spans="1:15" ht="15" x14ac:dyDescent="0.25">
      <c r="A2834">
        <v>290070</v>
      </c>
      <c r="B2834" t="s">
        <v>27</v>
      </c>
      <c r="C2834" t="s">
        <v>230</v>
      </c>
      <c r="D2834" t="s">
        <v>673</v>
      </c>
      <c r="E2834">
        <v>2508354</v>
      </c>
      <c r="F2834" t="s">
        <v>2307</v>
      </c>
      <c r="G2834">
        <v>179434</v>
      </c>
      <c r="H2834" t="s">
        <v>4236</v>
      </c>
      <c r="I2834">
        <v>188</v>
      </c>
      <c r="J2834">
        <v>603</v>
      </c>
      <c r="K2834" s="172">
        <v>31</v>
      </c>
      <c r="L2834" t="s">
        <v>4764</v>
      </c>
      <c r="M2834" t="s">
        <v>4701</v>
      </c>
      <c r="N2834" s="177"/>
      <c r="O2834" s="166"/>
    </row>
    <row r="2835" spans="1:15" ht="15" x14ac:dyDescent="0.25">
      <c r="A2835">
        <v>292740</v>
      </c>
      <c r="B2835" t="s">
        <v>26</v>
      </c>
      <c r="C2835" t="s">
        <v>195</v>
      </c>
      <c r="D2835" t="s">
        <v>644</v>
      </c>
      <c r="E2835">
        <v>6858</v>
      </c>
      <c r="F2835" t="s">
        <v>2029</v>
      </c>
      <c r="G2835">
        <v>210986</v>
      </c>
      <c r="H2835" t="s">
        <v>4236</v>
      </c>
      <c r="I2835">
        <v>64</v>
      </c>
      <c r="J2835">
        <v>222</v>
      </c>
      <c r="K2835" s="172">
        <v>29</v>
      </c>
      <c r="L2835" t="s">
        <v>4764</v>
      </c>
      <c r="M2835" t="s">
        <v>4701</v>
      </c>
      <c r="N2835" s="177"/>
      <c r="O2835" s="166"/>
    </row>
    <row r="2836" spans="1:15" ht="15" x14ac:dyDescent="0.25">
      <c r="A2836">
        <v>291950</v>
      </c>
      <c r="B2836" t="s">
        <v>30</v>
      </c>
      <c r="C2836" t="s">
        <v>332</v>
      </c>
      <c r="D2836" t="s">
        <v>783</v>
      </c>
      <c r="E2836">
        <v>2487519</v>
      </c>
      <c r="F2836" t="s">
        <v>4743</v>
      </c>
      <c r="G2836">
        <v>201626</v>
      </c>
      <c r="H2836" t="s">
        <v>4236</v>
      </c>
      <c r="I2836">
        <v>31</v>
      </c>
      <c r="J2836">
        <v>205</v>
      </c>
      <c r="K2836" s="172">
        <v>15</v>
      </c>
      <c r="L2836" t="s">
        <v>4764</v>
      </c>
      <c r="M2836" t="s">
        <v>4701</v>
      </c>
      <c r="N2836" s="177"/>
      <c r="O2836" s="166"/>
    </row>
    <row r="2837" spans="1:15" ht="15" x14ac:dyDescent="0.25">
      <c r="A2837">
        <v>291170</v>
      </c>
      <c r="B2837" t="s">
        <v>30</v>
      </c>
      <c r="C2837" t="s">
        <v>356</v>
      </c>
      <c r="D2837" t="s">
        <v>795</v>
      </c>
      <c r="E2837">
        <v>7132344</v>
      </c>
      <c r="F2837" t="s">
        <v>3084</v>
      </c>
      <c r="G2837">
        <v>1669427</v>
      </c>
      <c r="H2837" t="s">
        <v>4236</v>
      </c>
      <c r="I2837">
        <v>57</v>
      </c>
      <c r="J2837">
        <v>174</v>
      </c>
      <c r="K2837" s="172">
        <v>33</v>
      </c>
      <c r="L2837" t="s">
        <v>4764</v>
      </c>
      <c r="M2837" t="s">
        <v>4701</v>
      </c>
      <c r="N2837" s="177"/>
      <c r="O2837" s="166"/>
    </row>
    <row r="2838" spans="1:15" ht="15" x14ac:dyDescent="0.25">
      <c r="A2838">
        <v>291480</v>
      </c>
      <c r="B2838" t="s">
        <v>31</v>
      </c>
      <c r="C2838" t="s">
        <v>417</v>
      </c>
      <c r="D2838" t="s">
        <v>861</v>
      </c>
      <c r="E2838">
        <v>2470586</v>
      </c>
      <c r="F2838" t="s">
        <v>3447</v>
      </c>
      <c r="G2838">
        <v>195979</v>
      </c>
      <c r="H2838" t="s">
        <v>4236</v>
      </c>
      <c r="I2838">
        <v>149</v>
      </c>
      <c r="J2838">
        <v>459</v>
      </c>
      <c r="K2838" s="172">
        <v>32</v>
      </c>
      <c r="L2838" t="s">
        <v>4764</v>
      </c>
      <c r="M2838" t="s">
        <v>4701</v>
      </c>
      <c r="N2838" s="177"/>
      <c r="O2838" s="166"/>
    </row>
    <row r="2839" spans="1:15" ht="15" x14ac:dyDescent="0.25">
      <c r="A2839">
        <v>292740</v>
      </c>
      <c r="B2839" t="s">
        <v>26</v>
      </c>
      <c r="C2839" t="s">
        <v>195</v>
      </c>
      <c r="D2839" t="s">
        <v>644</v>
      </c>
      <c r="E2839">
        <v>4243</v>
      </c>
      <c r="F2839" t="s">
        <v>3948</v>
      </c>
      <c r="G2839">
        <v>1758780</v>
      </c>
      <c r="H2839" t="s">
        <v>4237</v>
      </c>
      <c r="I2839">
        <v>18</v>
      </c>
      <c r="J2839">
        <v>146</v>
      </c>
      <c r="K2839" s="172">
        <v>12</v>
      </c>
      <c r="L2839" t="s">
        <v>4764</v>
      </c>
      <c r="M2839" t="s">
        <v>4701</v>
      </c>
      <c r="N2839" s="177"/>
      <c r="O2839" s="166"/>
    </row>
    <row r="2840" spans="1:15" ht="15" x14ac:dyDescent="0.25">
      <c r="A2840">
        <v>291680</v>
      </c>
      <c r="B2840" t="s">
        <v>30</v>
      </c>
      <c r="C2840" t="s">
        <v>377</v>
      </c>
      <c r="D2840" t="s">
        <v>818</v>
      </c>
      <c r="E2840">
        <v>2417480</v>
      </c>
      <c r="F2840" t="s">
        <v>3184</v>
      </c>
      <c r="G2840">
        <v>2424312</v>
      </c>
      <c r="H2840" t="s">
        <v>4236</v>
      </c>
      <c r="I2840">
        <v>5</v>
      </c>
      <c r="J2840">
        <v>16</v>
      </c>
      <c r="K2840" s="172">
        <v>31</v>
      </c>
      <c r="L2840" t="s">
        <v>4764</v>
      </c>
      <c r="M2840" t="s">
        <v>4613</v>
      </c>
      <c r="N2840" s="177"/>
      <c r="O2840" s="166"/>
    </row>
    <row r="2841" spans="1:15" ht="15" x14ac:dyDescent="0.25">
      <c r="A2841">
        <v>290650</v>
      </c>
      <c r="B2841" t="s">
        <v>26</v>
      </c>
      <c r="C2841" t="s">
        <v>195</v>
      </c>
      <c r="D2841" t="s">
        <v>640</v>
      </c>
      <c r="E2841">
        <v>3504743</v>
      </c>
      <c r="F2841" t="s">
        <v>4318</v>
      </c>
      <c r="G2841">
        <v>2167859</v>
      </c>
      <c r="H2841" t="s">
        <v>4237</v>
      </c>
      <c r="I2841">
        <v>2</v>
      </c>
      <c r="J2841">
        <v>104</v>
      </c>
      <c r="K2841" s="172">
        <v>2</v>
      </c>
      <c r="L2841" t="s">
        <v>4764</v>
      </c>
      <c r="M2841" t="s">
        <v>4701</v>
      </c>
      <c r="N2841" s="177"/>
      <c r="O2841" s="166"/>
    </row>
    <row r="2842" spans="1:15" ht="15" x14ac:dyDescent="0.25">
      <c r="A2842">
        <v>291480</v>
      </c>
      <c r="B2842" t="s">
        <v>31</v>
      </c>
      <c r="C2842" t="s">
        <v>417</v>
      </c>
      <c r="D2842" t="s">
        <v>861</v>
      </c>
      <c r="E2842">
        <v>2523531</v>
      </c>
      <c r="F2842" t="s">
        <v>3451</v>
      </c>
      <c r="G2842">
        <v>196029</v>
      </c>
      <c r="H2842" t="s">
        <v>4236</v>
      </c>
      <c r="I2842">
        <v>9</v>
      </c>
      <c r="J2842">
        <v>328</v>
      </c>
      <c r="K2842" s="172">
        <v>3</v>
      </c>
      <c r="L2842" t="s">
        <v>4764</v>
      </c>
      <c r="M2842" t="s">
        <v>4701</v>
      </c>
      <c r="N2842" s="177"/>
      <c r="O2842" s="166"/>
    </row>
    <row r="2843" spans="1:15" ht="15" x14ac:dyDescent="0.25">
      <c r="A2843">
        <v>291080</v>
      </c>
      <c r="B2843" t="s">
        <v>23</v>
      </c>
      <c r="C2843" t="s">
        <v>37</v>
      </c>
      <c r="D2843" t="s">
        <v>502</v>
      </c>
      <c r="E2843">
        <v>7739036</v>
      </c>
      <c r="F2843" t="s">
        <v>4327</v>
      </c>
      <c r="G2843">
        <v>1577492</v>
      </c>
      <c r="H2843" t="s">
        <v>4236</v>
      </c>
      <c r="I2843">
        <v>24</v>
      </c>
      <c r="J2843">
        <v>320</v>
      </c>
      <c r="K2843" s="172">
        <v>8</v>
      </c>
      <c r="L2843" t="s">
        <v>4764</v>
      </c>
      <c r="M2843" t="s">
        <v>4701</v>
      </c>
      <c r="N2843" s="177"/>
      <c r="O2843" s="166"/>
    </row>
    <row r="2844" spans="1:15" ht="15" x14ac:dyDescent="0.25">
      <c r="A2844">
        <v>290570</v>
      </c>
      <c r="B2844" t="s">
        <v>26</v>
      </c>
      <c r="C2844" t="s">
        <v>177</v>
      </c>
      <c r="D2844" t="s">
        <v>625</v>
      </c>
      <c r="E2844">
        <v>2388030</v>
      </c>
      <c r="F2844" t="s">
        <v>4137</v>
      </c>
      <c r="G2844">
        <v>2220334</v>
      </c>
      <c r="H2844" t="s">
        <v>4236</v>
      </c>
      <c r="I2844">
        <v>77</v>
      </c>
      <c r="J2844">
        <v>242</v>
      </c>
      <c r="K2844" s="172">
        <v>32</v>
      </c>
      <c r="L2844" t="s">
        <v>4764</v>
      </c>
      <c r="M2844" t="s">
        <v>4701</v>
      </c>
      <c r="N2844" s="177"/>
      <c r="O2844" s="166"/>
    </row>
    <row r="2845" spans="1:15" ht="15" x14ac:dyDescent="0.25">
      <c r="A2845">
        <v>291480</v>
      </c>
      <c r="B2845" t="s">
        <v>31</v>
      </c>
      <c r="C2845" t="s">
        <v>417</v>
      </c>
      <c r="D2845" t="s">
        <v>861</v>
      </c>
      <c r="E2845">
        <v>2470527</v>
      </c>
      <c r="F2845" t="s">
        <v>3444</v>
      </c>
      <c r="G2845">
        <v>1689509</v>
      </c>
      <c r="H2845" t="s">
        <v>4236</v>
      </c>
      <c r="I2845">
        <v>79</v>
      </c>
      <c r="J2845">
        <v>479</v>
      </c>
      <c r="K2845" s="172">
        <v>16</v>
      </c>
      <c r="L2845" t="s">
        <v>4764</v>
      </c>
      <c r="M2845" t="s">
        <v>4701</v>
      </c>
      <c r="N2845" s="177"/>
      <c r="O2845" s="166"/>
    </row>
    <row r="2846" spans="1:15" ht="15" x14ac:dyDescent="0.25">
      <c r="A2846">
        <v>292870</v>
      </c>
      <c r="B2846" t="s">
        <v>26</v>
      </c>
      <c r="C2846" t="s">
        <v>205</v>
      </c>
      <c r="D2846" t="s">
        <v>667</v>
      </c>
      <c r="E2846">
        <v>3558282</v>
      </c>
      <c r="F2846" t="s">
        <v>2267</v>
      </c>
      <c r="G2846">
        <v>214019</v>
      </c>
      <c r="H2846" t="s">
        <v>4236</v>
      </c>
      <c r="I2846">
        <v>24</v>
      </c>
      <c r="J2846">
        <v>378</v>
      </c>
      <c r="K2846" s="172">
        <v>6</v>
      </c>
      <c r="L2846" t="s">
        <v>4764</v>
      </c>
      <c r="M2846" t="s">
        <v>4701</v>
      </c>
      <c r="N2846" s="177"/>
      <c r="O2846" s="166"/>
    </row>
    <row r="2847" spans="1:15" ht="15" x14ac:dyDescent="0.25">
      <c r="A2847">
        <v>292740</v>
      </c>
      <c r="B2847" t="s">
        <v>26</v>
      </c>
      <c r="C2847" t="s">
        <v>195</v>
      </c>
      <c r="D2847" t="s">
        <v>644</v>
      </c>
      <c r="E2847">
        <v>9006710</v>
      </c>
      <c r="F2847" t="s">
        <v>2086</v>
      </c>
      <c r="G2847">
        <v>1606557</v>
      </c>
      <c r="H2847" t="s">
        <v>4236</v>
      </c>
      <c r="I2847">
        <v>96</v>
      </c>
      <c r="J2847">
        <v>271</v>
      </c>
      <c r="K2847" s="172">
        <v>35</v>
      </c>
      <c r="L2847" t="s">
        <v>4764</v>
      </c>
      <c r="M2847" t="s">
        <v>4701</v>
      </c>
      <c r="N2847" s="177"/>
      <c r="O2847" s="166"/>
    </row>
    <row r="2848" spans="1:15" ht="15" x14ac:dyDescent="0.25">
      <c r="A2848">
        <v>292040</v>
      </c>
      <c r="B2848" t="s">
        <v>31</v>
      </c>
      <c r="C2848" t="s">
        <v>440</v>
      </c>
      <c r="D2848" t="s">
        <v>894</v>
      </c>
      <c r="E2848">
        <v>6251099</v>
      </c>
      <c r="F2848" t="s">
        <v>3630</v>
      </c>
      <c r="G2848">
        <v>202541</v>
      </c>
      <c r="H2848" t="s">
        <v>4236</v>
      </c>
      <c r="I2848">
        <v>158</v>
      </c>
      <c r="J2848">
        <v>443</v>
      </c>
      <c r="K2848" s="172">
        <v>36</v>
      </c>
      <c r="L2848" t="s">
        <v>4764</v>
      </c>
      <c r="M2848" t="s">
        <v>4701</v>
      </c>
      <c r="N2848" s="177"/>
      <c r="O2848" s="166"/>
    </row>
    <row r="2849" spans="1:15" ht="15" x14ac:dyDescent="0.25">
      <c r="A2849">
        <v>290580</v>
      </c>
      <c r="B2849" t="s">
        <v>31</v>
      </c>
      <c r="C2849" t="s">
        <v>465</v>
      </c>
      <c r="D2849" t="s">
        <v>900</v>
      </c>
      <c r="E2849">
        <v>3490335</v>
      </c>
      <c r="F2849" t="s">
        <v>3665</v>
      </c>
      <c r="G2849">
        <v>185116</v>
      </c>
      <c r="H2849" t="s">
        <v>4236</v>
      </c>
      <c r="I2849">
        <v>263</v>
      </c>
      <c r="J2849">
        <v>602</v>
      </c>
      <c r="K2849" s="172">
        <v>44</v>
      </c>
      <c r="L2849" t="s">
        <v>4764</v>
      </c>
      <c r="M2849" t="s">
        <v>4701</v>
      </c>
      <c r="N2849" s="177"/>
      <c r="O2849" s="166"/>
    </row>
    <row r="2850" spans="1:15" ht="15" x14ac:dyDescent="0.25">
      <c r="A2850">
        <v>291920</v>
      </c>
      <c r="B2850" t="s">
        <v>26</v>
      </c>
      <c r="C2850" t="s">
        <v>195</v>
      </c>
      <c r="D2850" t="s">
        <v>642</v>
      </c>
      <c r="E2850">
        <v>5672198</v>
      </c>
      <c r="F2850" t="s">
        <v>2001</v>
      </c>
      <c r="G2850">
        <v>201332</v>
      </c>
      <c r="H2850" t="s">
        <v>4236</v>
      </c>
      <c r="I2850">
        <v>67</v>
      </c>
      <c r="J2850">
        <v>357</v>
      </c>
      <c r="K2850" s="172">
        <v>19</v>
      </c>
      <c r="L2850" t="s">
        <v>4764</v>
      </c>
      <c r="M2850" t="s">
        <v>4701</v>
      </c>
      <c r="N2850" s="177"/>
      <c r="O2850" s="166"/>
    </row>
    <row r="2851" spans="1:15" ht="15" x14ac:dyDescent="0.25">
      <c r="A2851">
        <v>291080</v>
      </c>
      <c r="B2851" t="s">
        <v>23</v>
      </c>
      <c r="C2851" t="s">
        <v>37</v>
      </c>
      <c r="D2851" t="s">
        <v>502</v>
      </c>
      <c r="E2851">
        <v>3433803</v>
      </c>
      <c r="F2851" t="s">
        <v>4271</v>
      </c>
      <c r="G2851">
        <v>190950</v>
      </c>
      <c r="H2851" t="s">
        <v>4236</v>
      </c>
      <c r="I2851">
        <v>75</v>
      </c>
      <c r="J2851">
        <v>441</v>
      </c>
      <c r="K2851" s="172">
        <v>17</v>
      </c>
      <c r="L2851" t="s">
        <v>4764</v>
      </c>
      <c r="M2851" t="s">
        <v>4701</v>
      </c>
      <c r="N2851" s="177"/>
      <c r="O2851" s="166"/>
    </row>
    <row r="2852" spans="1:15" ht="15" x14ac:dyDescent="0.25">
      <c r="A2852">
        <v>292300</v>
      </c>
      <c r="B2852" t="s">
        <v>25</v>
      </c>
      <c r="C2852" t="s">
        <v>164</v>
      </c>
      <c r="D2852" t="s">
        <v>621</v>
      </c>
      <c r="E2852">
        <v>2506289</v>
      </c>
      <c r="F2852" t="s">
        <v>4215</v>
      </c>
      <c r="G2852">
        <v>205230</v>
      </c>
      <c r="H2852" t="s">
        <v>4236</v>
      </c>
      <c r="I2852">
        <v>167</v>
      </c>
      <c r="J2852">
        <v>357</v>
      </c>
      <c r="K2852" s="172">
        <v>47</v>
      </c>
      <c r="L2852" t="s">
        <v>4764</v>
      </c>
      <c r="M2852" t="s">
        <v>4701</v>
      </c>
      <c r="N2852" s="177"/>
      <c r="O2852" s="166"/>
    </row>
    <row r="2853" spans="1:15" ht="15" x14ac:dyDescent="0.25">
      <c r="A2853">
        <v>293360</v>
      </c>
      <c r="B2853" t="s">
        <v>24</v>
      </c>
      <c r="C2853" t="s">
        <v>115</v>
      </c>
      <c r="D2853" t="s">
        <v>584</v>
      </c>
      <c r="E2853">
        <v>2910012</v>
      </c>
      <c r="F2853" t="s">
        <v>4462</v>
      </c>
      <c r="G2853">
        <v>2261545</v>
      </c>
      <c r="H2853" t="s">
        <v>4237</v>
      </c>
      <c r="I2853">
        <v>140</v>
      </c>
      <c r="J2853">
        <v>255</v>
      </c>
      <c r="K2853" s="172">
        <v>55</v>
      </c>
      <c r="L2853" t="s">
        <v>4764</v>
      </c>
      <c r="M2853" t="s">
        <v>4701</v>
      </c>
      <c r="N2853" s="177"/>
      <c r="O2853" s="166"/>
    </row>
    <row r="2854" spans="1:15" ht="15" x14ac:dyDescent="0.25">
      <c r="A2854">
        <v>292740</v>
      </c>
      <c r="B2854" t="s">
        <v>26</v>
      </c>
      <c r="C2854" t="s">
        <v>195</v>
      </c>
      <c r="D2854" t="s">
        <v>644</v>
      </c>
      <c r="E2854">
        <v>6866</v>
      </c>
      <c r="F2854" t="s">
        <v>2030</v>
      </c>
      <c r="G2854">
        <v>211044</v>
      </c>
      <c r="H2854" t="s">
        <v>4236</v>
      </c>
      <c r="I2854">
        <v>121</v>
      </c>
      <c r="J2854">
        <v>291</v>
      </c>
      <c r="K2854" s="172">
        <v>42</v>
      </c>
      <c r="L2854" t="s">
        <v>4764</v>
      </c>
      <c r="M2854" t="s">
        <v>4701</v>
      </c>
      <c r="N2854" s="177"/>
      <c r="O2854" s="166"/>
    </row>
    <row r="2855" spans="1:15" ht="15" x14ac:dyDescent="0.25">
      <c r="A2855">
        <v>292530</v>
      </c>
      <c r="B2855" t="s">
        <v>25</v>
      </c>
      <c r="C2855" t="s">
        <v>155</v>
      </c>
      <c r="D2855" t="s">
        <v>610</v>
      </c>
      <c r="E2855">
        <v>2510588</v>
      </c>
      <c r="F2855" t="s">
        <v>1661</v>
      </c>
      <c r="G2855">
        <v>207675</v>
      </c>
      <c r="H2855" t="s">
        <v>4236</v>
      </c>
      <c r="I2855">
        <v>96</v>
      </c>
      <c r="J2855">
        <v>470</v>
      </c>
      <c r="K2855" s="172">
        <v>20</v>
      </c>
      <c r="L2855" t="s">
        <v>4764</v>
      </c>
      <c r="M2855" t="s">
        <v>4701</v>
      </c>
      <c r="N2855" s="177"/>
      <c r="O2855" s="166"/>
    </row>
    <row r="2856" spans="1:15" ht="15" x14ac:dyDescent="0.25">
      <c r="A2856">
        <v>291470</v>
      </c>
      <c r="B2856" t="s">
        <v>23</v>
      </c>
      <c r="C2856" t="s">
        <v>69</v>
      </c>
      <c r="D2856" t="s">
        <v>527</v>
      </c>
      <c r="E2856">
        <v>4027000</v>
      </c>
      <c r="F2856" t="s">
        <v>1124</v>
      </c>
      <c r="G2856">
        <v>195758</v>
      </c>
      <c r="H2856" t="s">
        <v>4236</v>
      </c>
      <c r="I2856">
        <v>25</v>
      </c>
      <c r="J2856">
        <v>356</v>
      </c>
      <c r="K2856" s="172">
        <v>7</v>
      </c>
      <c r="L2856" t="s">
        <v>4764</v>
      </c>
      <c r="M2856" t="s">
        <v>4701</v>
      </c>
      <c r="N2856" s="177"/>
      <c r="O2856" s="166"/>
    </row>
    <row r="2857" spans="1:15" ht="15" x14ac:dyDescent="0.25">
      <c r="A2857">
        <v>291460</v>
      </c>
      <c r="B2857" t="s">
        <v>24</v>
      </c>
      <c r="C2857" t="s">
        <v>115</v>
      </c>
      <c r="D2857" t="s">
        <v>575</v>
      </c>
      <c r="E2857">
        <v>3749843</v>
      </c>
      <c r="F2857" t="s">
        <v>1436</v>
      </c>
      <c r="G2857">
        <v>195421</v>
      </c>
      <c r="H2857" t="s">
        <v>4236</v>
      </c>
      <c r="I2857">
        <v>125</v>
      </c>
      <c r="J2857">
        <v>304</v>
      </c>
      <c r="K2857" s="172">
        <v>41</v>
      </c>
      <c r="L2857" t="s">
        <v>4764</v>
      </c>
      <c r="M2857" t="s">
        <v>4701</v>
      </c>
      <c r="N2857" s="177"/>
      <c r="O2857" s="166"/>
    </row>
    <row r="2858" spans="1:15" ht="15" x14ac:dyDescent="0.25">
      <c r="A2858">
        <v>291005</v>
      </c>
      <c r="B2858" t="s">
        <v>26</v>
      </c>
      <c r="C2858" t="s">
        <v>177</v>
      </c>
      <c r="D2858" t="s">
        <v>627</v>
      </c>
      <c r="E2858">
        <v>220582</v>
      </c>
      <c r="F2858" t="s">
        <v>3801</v>
      </c>
      <c r="G2858">
        <v>2074559</v>
      </c>
      <c r="H2858" t="s">
        <v>4236</v>
      </c>
      <c r="I2858">
        <v>106</v>
      </c>
      <c r="J2858">
        <v>254</v>
      </c>
      <c r="K2858" s="172">
        <v>42</v>
      </c>
      <c r="L2858" t="s">
        <v>4764</v>
      </c>
      <c r="M2858" t="s">
        <v>4701</v>
      </c>
      <c r="N2858" s="177"/>
      <c r="O2858" s="166"/>
    </row>
    <row r="2859" spans="1:15" ht="15" x14ac:dyDescent="0.25">
      <c r="A2859">
        <v>292740</v>
      </c>
      <c r="B2859" t="s">
        <v>26</v>
      </c>
      <c r="C2859" t="s">
        <v>195</v>
      </c>
      <c r="D2859" t="s">
        <v>644</v>
      </c>
      <c r="E2859">
        <v>57460</v>
      </c>
      <c r="F2859" t="s">
        <v>2040</v>
      </c>
      <c r="G2859">
        <v>1715887</v>
      </c>
      <c r="H2859" t="s">
        <v>4236</v>
      </c>
      <c r="I2859">
        <v>59</v>
      </c>
      <c r="J2859">
        <v>216</v>
      </c>
      <c r="K2859" s="172">
        <v>27</v>
      </c>
      <c r="L2859" t="s">
        <v>4764</v>
      </c>
      <c r="M2859" t="s">
        <v>4701</v>
      </c>
      <c r="N2859" s="177"/>
      <c r="O2859" s="166"/>
    </row>
    <row r="2860" spans="1:15" ht="15" x14ac:dyDescent="0.25">
      <c r="A2860">
        <v>292660</v>
      </c>
      <c r="B2860" t="s">
        <v>27</v>
      </c>
      <c r="C2860" t="s">
        <v>248</v>
      </c>
      <c r="D2860" t="s">
        <v>703</v>
      </c>
      <c r="E2860">
        <v>2509520</v>
      </c>
      <c r="F2860" t="s">
        <v>3909</v>
      </c>
      <c r="G2860">
        <v>1492179</v>
      </c>
      <c r="H2860" t="s">
        <v>4236</v>
      </c>
      <c r="I2860">
        <v>181</v>
      </c>
      <c r="J2860">
        <v>391</v>
      </c>
      <c r="K2860" s="172">
        <v>46</v>
      </c>
      <c r="L2860" t="s">
        <v>4764</v>
      </c>
      <c r="M2860" t="s">
        <v>4701</v>
      </c>
      <c r="N2860" s="177"/>
      <c r="O2860" s="166"/>
    </row>
    <row r="2861" spans="1:15" ht="15" x14ac:dyDescent="0.25">
      <c r="A2861">
        <v>290580</v>
      </c>
      <c r="B2861" t="s">
        <v>31</v>
      </c>
      <c r="C2861" t="s">
        <v>465</v>
      </c>
      <c r="D2861" t="s">
        <v>900</v>
      </c>
      <c r="E2861">
        <v>4433793</v>
      </c>
      <c r="F2861" t="s">
        <v>4739</v>
      </c>
      <c r="G2861">
        <v>2419076</v>
      </c>
      <c r="H2861" t="s">
        <v>4236</v>
      </c>
      <c r="I2861">
        <v>4</v>
      </c>
      <c r="J2861">
        <v>7</v>
      </c>
      <c r="K2861" s="172">
        <v>57</v>
      </c>
      <c r="L2861" t="s">
        <v>4764</v>
      </c>
      <c r="M2861" t="s">
        <v>4613</v>
      </c>
      <c r="N2861" s="177"/>
      <c r="O2861" s="166"/>
    </row>
    <row r="2862" spans="1:15" ht="15" x14ac:dyDescent="0.25">
      <c r="A2862">
        <v>291480</v>
      </c>
      <c r="B2862" t="s">
        <v>31</v>
      </c>
      <c r="C2862" t="s">
        <v>417</v>
      </c>
      <c r="D2862" t="s">
        <v>861</v>
      </c>
      <c r="E2862">
        <v>2470489</v>
      </c>
      <c r="F2862" t="s">
        <v>3441</v>
      </c>
      <c r="G2862">
        <v>195898</v>
      </c>
      <c r="H2862" t="s">
        <v>4236</v>
      </c>
      <c r="I2862">
        <v>69</v>
      </c>
      <c r="J2862">
        <v>499</v>
      </c>
      <c r="K2862" s="172">
        <v>14</v>
      </c>
      <c r="L2862" t="s">
        <v>4764</v>
      </c>
      <c r="M2862" t="s">
        <v>4701</v>
      </c>
      <c r="N2862" s="177"/>
      <c r="O2862" s="166"/>
    </row>
    <row r="2863" spans="1:15" ht="15" x14ac:dyDescent="0.25">
      <c r="A2863">
        <v>291460</v>
      </c>
      <c r="B2863" t="s">
        <v>24</v>
      </c>
      <c r="C2863" t="s">
        <v>115</v>
      </c>
      <c r="D2863" t="s">
        <v>575</v>
      </c>
      <c r="E2863">
        <v>5067170</v>
      </c>
      <c r="F2863" t="s">
        <v>1439</v>
      </c>
      <c r="G2863">
        <v>195464</v>
      </c>
      <c r="H2863" t="s">
        <v>4236</v>
      </c>
      <c r="I2863">
        <v>106</v>
      </c>
      <c r="J2863">
        <v>342</v>
      </c>
      <c r="K2863" s="172">
        <v>31</v>
      </c>
      <c r="L2863" t="s">
        <v>4764</v>
      </c>
      <c r="M2863" t="s">
        <v>4701</v>
      </c>
      <c r="N2863" s="177"/>
      <c r="O2863" s="166"/>
    </row>
    <row r="2864" spans="1:15" ht="15" x14ac:dyDescent="0.25">
      <c r="A2864">
        <v>293330</v>
      </c>
      <c r="B2864" t="s">
        <v>30</v>
      </c>
      <c r="C2864" t="s">
        <v>333</v>
      </c>
      <c r="D2864" t="s">
        <v>842</v>
      </c>
      <c r="E2864">
        <v>2486539</v>
      </c>
      <c r="F2864" t="s">
        <v>3995</v>
      </c>
      <c r="G2864">
        <v>2359766</v>
      </c>
      <c r="H2864" t="s">
        <v>4237</v>
      </c>
      <c r="I2864">
        <v>104</v>
      </c>
      <c r="J2864">
        <v>381</v>
      </c>
      <c r="K2864" s="172">
        <v>27</v>
      </c>
      <c r="L2864" t="s">
        <v>4764</v>
      </c>
      <c r="M2864" t="s">
        <v>4701</v>
      </c>
      <c r="N2864" s="177"/>
      <c r="O2864" s="166"/>
    </row>
    <row r="2865" spans="1:15" ht="15" x14ac:dyDescent="0.25">
      <c r="A2865">
        <v>293330</v>
      </c>
      <c r="B2865" t="s">
        <v>30</v>
      </c>
      <c r="C2865" t="s">
        <v>333</v>
      </c>
      <c r="D2865" t="s">
        <v>842</v>
      </c>
      <c r="E2865">
        <v>2487713</v>
      </c>
      <c r="F2865" t="s">
        <v>3335</v>
      </c>
      <c r="G2865">
        <v>219940</v>
      </c>
      <c r="H2865" t="s">
        <v>4236</v>
      </c>
      <c r="I2865">
        <v>84</v>
      </c>
      <c r="J2865">
        <v>272</v>
      </c>
      <c r="K2865" s="172">
        <v>31</v>
      </c>
      <c r="L2865" t="s">
        <v>4764</v>
      </c>
      <c r="M2865" t="s">
        <v>4701</v>
      </c>
      <c r="N2865" s="177"/>
      <c r="O2865" s="166"/>
    </row>
    <row r="2866" spans="1:15" ht="15" x14ac:dyDescent="0.25">
      <c r="A2866">
        <v>293070</v>
      </c>
      <c r="B2866" t="s">
        <v>26</v>
      </c>
      <c r="C2866" t="s">
        <v>177</v>
      </c>
      <c r="D2866" t="s">
        <v>630</v>
      </c>
      <c r="E2866">
        <v>3381285</v>
      </c>
      <c r="F2866" t="s">
        <v>4301</v>
      </c>
      <c r="G2866">
        <v>216526</v>
      </c>
      <c r="H2866" t="s">
        <v>4236</v>
      </c>
      <c r="I2866">
        <v>397</v>
      </c>
      <c r="J2866">
        <v>583</v>
      </c>
      <c r="K2866" s="172">
        <v>68</v>
      </c>
      <c r="L2866" t="s">
        <v>4764</v>
      </c>
      <c r="M2866" t="s">
        <v>4701</v>
      </c>
      <c r="N2866" s="177"/>
      <c r="O2866" s="166"/>
    </row>
    <row r="2867" spans="1:15" ht="15" x14ac:dyDescent="0.25">
      <c r="A2867">
        <v>290750</v>
      </c>
      <c r="B2867" t="s">
        <v>27</v>
      </c>
      <c r="C2867" t="s">
        <v>230</v>
      </c>
      <c r="D2867" t="s">
        <v>678</v>
      </c>
      <c r="E2867">
        <v>2388529</v>
      </c>
      <c r="F2867" t="s">
        <v>1121</v>
      </c>
      <c r="G2867">
        <v>187070</v>
      </c>
      <c r="H2867" t="s">
        <v>4236</v>
      </c>
      <c r="I2867">
        <v>283</v>
      </c>
      <c r="J2867">
        <v>504</v>
      </c>
      <c r="K2867" s="172">
        <v>56</v>
      </c>
      <c r="L2867" t="s">
        <v>4764</v>
      </c>
      <c r="M2867" t="s">
        <v>4701</v>
      </c>
      <c r="N2867" s="177"/>
      <c r="O2867" s="166"/>
    </row>
    <row r="2868" spans="1:15" ht="15" x14ac:dyDescent="0.25">
      <c r="A2868">
        <v>291480</v>
      </c>
      <c r="B2868" t="s">
        <v>31</v>
      </c>
      <c r="C2868" t="s">
        <v>417</v>
      </c>
      <c r="D2868" t="s">
        <v>861</v>
      </c>
      <c r="E2868">
        <v>2470500</v>
      </c>
      <c r="F2868" t="s">
        <v>3442</v>
      </c>
      <c r="G2868">
        <v>1634100</v>
      </c>
      <c r="H2868" t="s">
        <v>4236</v>
      </c>
      <c r="I2868">
        <v>122</v>
      </c>
      <c r="J2868">
        <v>425</v>
      </c>
      <c r="K2868" s="172">
        <v>29</v>
      </c>
      <c r="L2868" t="s">
        <v>4764</v>
      </c>
      <c r="M2868" t="s">
        <v>4701</v>
      </c>
      <c r="N2868" s="177"/>
      <c r="O2868" s="166"/>
    </row>
    <row r="2869" spans="1:15" ht="15" x14ac:dyDescent="0.25">
      <c r="A2869">
        <v>293315</v>
      </c>
      <c r="B2869" t="s">
        <v>24</v>
      </c>
      <c r="C2869" t="s">
        <v>134</v>
      </c>
      <c r="D2869" t="s">
        <v>603</v>
      </c>
      <c r="E2869">
        <v>2525607</v>
      </c>
      <c r="F2869" t="s">
        <v>1605</v>
      </c>
      <c r="G2869">
        <v>219193</v>
      </c>
      <c r="H2869" t="s">
        <v>4236</v>
      </c>
      <c r="I2869">
        <v>87</v>
      </c>
      <c r="J2869">
        <v>384</v>
      </c>
      <c r="K2869" s="172">
        <v>23</v>
      </c>
      <c r="L2869" t="s">
        <v>4764</v>
      </c>
      <c r="M2869" t="s">
        <v>4701</v>
      </c>
      <c r="N2869" s="177"/>
      <c r="O2869" s="166"/>
    </row>
    <row r="2870" spans="1:15" ht="15" x14ac:dyDescent="0.25">
      <c r="A2870">
        <v>292990</v>
      </c>
      <c r="B2870" t="s">
        <v>23</v>
      </c>
      <c r="C2870" t="s">
        <v>84</v>
      </c>
      <c r="D2870" t="s">
        <v>545</v>
      </c>
      <c r="E2870">
        <v>5419549</v>
      </c>
      <c r="F2870" t="s">
        <v>1213</v>
      </c>
      <c r="G2870">
        <v>215538</v>
      </c>
      <c r="H2870" t="s">
        <v>4236</v>
      </c>
      <c r="I2870">
        <v>43</v>
      </c>
      <c r="J2870">
        <v>255</v>
      </c>
      <c r="K2870" s="172">
        <v>17</v>
      </c>
      <c r="L2870" t="s">
        <v>4764</v>
      </c>
      <c r="M2870" t="s">
        <v>4701</v>
      </c>
      <c r="N2870" s="177"/>
      <c r="O2870" s="166"/>
    </row>
    <row r="2871" spans="1:15" ht="15" x14ac:dyDescent="0.25">
      <c r="A2871">
        <v>290570</v>
      </c>
      <c r="B2871" t="s">
        <v>26</v>
      </c>
      <c r="C2871" t="s">
        <v>177</v>
      </c>
      <c r="D2871" t="s">
        <v>625</v>
      </c>
      <c r="E2871">
        <v>2387972</v>
      </c>
      <c r="F2871" t="s">
        <v>1830</v>
      </c>
      <c r="G2871">
        <v>184640</v>
      </c>
      <c r="H2871" t="s">
        <v>4236</v>
      </c>
      <c r="I2871">
        <v>70</v>
      </c>
      <c r="J2871">
        <v>286</v>
      </c>
      <c r="K2871" s="172">
        <v>24</v>
      </c>
      <c r="L2871" t="s">
        <v>4764</v>
      </c>
      <c r="M2871" t="s">
        <v>4701</v>
      </c>
      <c r="N2871" s="177"/>
      <c r="O2871" s="166"/>
    </row>
    <row r="2872" spans="1:15" ht="15" x14ac:dyDescent="0.25">
      <c r="A2872">
        <v>291770</v>
      </c>
      <c r="B2872" t="s">
        <v>28</v>
      </c>
      <c r="C2872" t="s">
        <v>283</v>
      </c>
      <c r="D2872" t="s">
        <v>729</v>
      </c>
      <c r="E2872">
        <v>7083173</v>
      </c>
      <c r="F2872" t="s">
        <v>4101</v>
      </c>
      <c r="G2872">
        <v>198978</v>
      </c>
      <c r="H2872" t="s">
        <v>4236</v>
      </c>
      <c r="I2872">
        <v>147</v>
      </c>
      <c r="J2872">
        <v>351</v>
      </c>
      <c r="K2872" s="172">
        <v>42</v>
      </c>
      <c r="L2872" t="s">
        <v>4764</v>
      </c>
      <c r="M2872" t="s">
        <v>4701</v>
      </c>
      <c r="N2872" s="177"/>
      <c r="O2872" s="166"/>
    </row>
    <row r="2873" spans="1:15" ht="15" x14ac:dyDescent="0.25">
      <c r="A2873">
        <v>292930</v>
      </c>
      <c r="B2873" t="s">
        <v>23</v>
      </c>
      <c r="C2873" t="s">
        <v>37</v>
      </c>
      <c r="D2873" t="s">
        <v>517</v>
      </c>
      <c r="E2873">
        <v>2523221</v>
      </c>
      <c r="F2873" t="s">
        <v>1062</v>
      </c>
      <c r="G2873">
        <v>214892</v>
      </c>
      <c r="H2873" t="s">
        <v>4236</v>
      </c>
      <c r="I2873">
        <v>74</v>
      </c>
      <c r="J2873">
        <v>624</v>
      </c>
      <c r="K2873" s="172">
        <v>12</v>
      </c>
      <c r="L2873" t="s">
        <v>4764</v>
      </c>
      <c r="M2873" t="s">
        <v>4701</v>
      </c>
      <c r="N2873" s="177"/>
      <c r="O2873" s="166"/>
    </row>
    <row r="2874" spans="1:15" ht="15" x14ac:dyDescent="0.25">
      <c r="A2874">
        <v>292740</v>
      </c>
      <c r="B2874" t="s">
        <v>26</v>
      </c>
      <c r="C2874" t="s">
        <v>195</v>
      </c>
      <c r="D2874" t="s">
        <v>644</v>
      </c>
      <c r="E2874">
        <v>3964</v>
      </c>
      <c r="F2874" t="s">
        <v>3935</v>
      </c>
      <c r="G2874">
        <v>1731971</v>
      </c>
      <c r="H2874" t="s">
        <v>4237</v>
      </c>
      <c r="I2874">
        <v>57</v>
      </c>
      <c r="J2874">
        <v>175</v>
      </c>
      <c r="K2874" s="172">
        <v>33</v>
      </c>
      <c r="L2874" t="s">
        <v>4764</v>
      </c>
      <c r="M2874" t="s">
        <v>4701</v>
      </c>
      <c r="N2874" s="177"/>
      <c r="O2874" s="166"/>
    </row>
    <row r="2875" spans="1:15" ht="15" x14ac:dyDescent="0.25">
      <c r="A2875">
        <v>292870</v>
      </c>
      <c r="B2875" t="s">
        <v>26</v>
      </c>
      <c r="C2875" t="s">
        <v>205</v>
      </c>
      <c r="D2875" t="s">
        <v>667</v>
      </c>
      <c r="E2875">
        <v>2520109</v>
      </c>
      <c r="F2875" t="s">
        <v>2265</v>
      </c>
      <c r="G2875">
        <v>213969</v>
      </c>
      <c r="H2875" t="s">
        <v>4236</v>
      </c>
      <c r="I2875">
        <v>154</v>
      </c>
      <c r="J2875">
        <v>399</v>
      </c>
      <c r="K2875" s="172">
        <v>39</v>
      </c>
      <c r="L2875" t="s">
        <v>4764</v>
      </c>
      <c r="M2875" t="s">
        <v>4701</v>
      </c>
      <c r="N2875" s="177"/>
      <c r="O2875" s="166"/>
    </row>
    <row r="2876" spans="1:15" ht="15" x14ac:dyDescent="0.25">
      <c r="A2876">
        <v>291955</v>
      </c>
      <c r="B2876" t="s">
        <v>29</v>
      </c>
      <c r="C2876" t="s">
        <v>292</v>
      </c>
      <c r="D2876" t="s">
        <v>741</v>
      </c>
      <c r="E2876">
        <v>5606497</v>
      </c>
      <c r="F2876" t="s">
        <v>3849</v>
      </c>
      <c r="G2876">
        <v>201758</v>
      </c>
      <c r="H2876" t="s">
        <v>4236</v>
      </c>
      <c r="I2876">
        <v>55</v>
      </c>
      <c r="J2876">
        <v>302</v>
      </c>
      <c r="K2876" s="172">
        <v>18</v>
      </c>
      <c r="L2876" t="s">
        <v>4764</v>
      </c>
      <c r="M2876" t="s">
        <v>4701</v>
      </c>
      <c r="N2876" s="177"/>
      <c r="O2876" s="166"/>
    </row>
    <row r="2877" spans="1:15" ht="15" x14ac:dyDescent="0.25">
      <c r="A2877">
        <v>291920</v>
      </c>
      <c r="B2877" t="s">
        <v>26</v>
      </c>
      <c r="C2877" t="s">
        <v>195</v>
      </c>
      <c r="D2877" t="s">
        <v>642</v>
      </c>
      <c r="E2877">
        <v>6428193</v>
      </c>
      <c r="F2877" t="s">
        <v>4072</v>
      </c>
      <c r="G2877">
        <v>201413</v>
      </c>
      <c r="H2877" t="s">
        <v>4256</v>
      </c>
      <c r="I2877">
        <v>0</v>
      </c>
      <c r="J2877">
        <v>1</v>
      </c>
      <c r="K2877" s="172">
        <v>0</v>
      </c>
      <c r="L2877" t="s">
        <v>4702</v>
      </c>
      <c r="M2877" t="s">
        <v>4613</v>
      </c>
      <c r="N2877" s="177"/>
      <c r="O2877" s="166"/>
    </row>
    <row r="2878" spans="1:15" ht="15" x14ac:dyDescent="0.25">
      <c r="A2878">
        <v>291480</v>
      </c>
      <c r="B2878" t="s">
        <v>31</v>
      </c>
      <c r="C2878" t="s">
        <v>417</v>
      </c>
      <c r="D2878" t="s">
        <v>861</v>
      </c>
      <c r="E2878">
        <v>3237745</v>
      </c>
      <c r="F2878" t="s">
        <v>3463</v>
      </c>
      <c r="G2878">
        <v>196193</v>
      </c>
      <c r="H2878" t="s">
        <v>4236</v>
      </c>
      <c r="I2878">
        <v>48</v>
      </c>
      <c r="J2878">
        <v>526</v>
      </c>
      <c r="K2878" s="172">
        <v>9</v>
      </c>
      <c r="L2878" t="s">
        <v>4764</v>
      </c>
      <c r="M2878" t="s">
        <v>4701</v>
      </c>
      <c r="N2878" s="177"/>
      <c r="O2878" s="166"/>
    </row>
    <row r="2879" spans="1:15" ht="15" x14ac:dyDescent="0.25">
      <c r="A2879">
        <v>292650</v>
      </c>
      <c r="B2879" t="s">
        <v>27</v>
      </c>
      <c r="C2879" t="s">
        <v>248</v>
      </c>
      <c r="D2879" t="s">
        <v>702</v>
      </c>
      <c r="E2879">
        <v>2509903</v>
      </c>
      <c r="F2879" t="s">
        <v>2478</v>
      </c>
      <c r="G2879">
        <v>209368</v>
      </c>
      <c r="H2879" t="s">
        <v>4236</v>
      </c>
      <c r="I2879">
        <v>172</v>
      </c>
      <c r="J2879">
        <v>407</v>
      </c>
      <c r="K2879" s="172">
        <v>42</v>
      </c>
      <c r="L2879" t="s">
        <v>4764</v>
      </c>
      <c r="M2879" t="s">
        <v>4701</v>
      </c>
      <c r="N2879" s="177"/>
      <c r="O2879" s="166"/>
    </row>
    <row r="2880" spans="1:15" ht="15" x14ac:dyDescent="0.25">
      <c r="A2880">
        <v>292740</v>
      </c>
      <c r="B2880" t="s">
        <v>26</v>
      </c>
      <c r="C2880" t="s">
        <v>195</v>
      </c>
      <c r="D2880" t="s">
        <v>644</v>
      </c>
      <c r="E2880">
        <v>5231</v>
      </c>
      <c r="F2880" t="s">
        <v>2020</v>
      </c>
      <c r="G2880">
        <v>210625</v>
      </c>
      <c r="H2880" t="s">
        <v>4236</v>
      </c>
      <c r="I2880">
        <v>6</v>
      </c>
      <c r="J2880">
        <v>132</v>
      </c>
      <c r="K2880" s="172">
        <v>5</v>
      </c>
      <c r="L2880" t="s">
        <v>4764</v>
      </c>
      <c r="M2880" t="s">
        <v>4701</v>
      </c>
      <c r="N2880" s="177"/>
      <c r="O2880" s="166"/>
    </row>
    <row r="2881" spans="1:15" ht="15" x14ac:dyDescent="0.25">
      <c r="A2881">
        <v>293135</v>
      </c>
      <c r="B2881" t="s">
        <v>25</v>
      </c>
      <c r="C2881" t="s">
        <v>164</v>
      </c>
      <c r="D2881" t="s">
        <v>623</v>
      </c>
      <c r="E2881">
        <v>2301202</v>
      </c>
      <c r="F2881" t="s">
        <v>1789</v>
      </c>
      <c r="G2881">
        <v>217387</v>
      </c>
      <c r="H2881" t="s">
        <v>4236</v>
      </c>
      <c r="I2881">
        <v>42</v>
      </c>
      <c r="J2881">
        <v>617</v>
      </c>
      <c r="K2881" s="172">
        <v>7</v>
      </c>
      <c r="L2881" t="s">
        <v>4764</v>
      </c>
      <c r="M2881" t="s">
        <v>4701</v>
      </c>
      <c r="N2881" s="177"/>
      <c r="O2881" s="166"/>
    </row>
    <row r="2882" spans="1:15" ht="15" x14ac:dyDescent="0.25">
      <c r="A2882">
        <v>292740</v>
      </c>
      <c r="B2882" t="s">
        <v>26</v>
      </c>
      <c r="C2882" t="s">
        <v>195</v>
      </c>
      <c r="D2882" t="s">
        <v>644</v>
      </c>
      <c r="E2882">
        <v>3883</v>
      </c>
      <c r="F2882" t="s">
        <v>3917</v>
      </c>
      <c r="G2882">
        <v>1723782</v>
      </c>
      <c r="H2882" t="s">
        <v>4237</v>
      </c>
      <c r="I2882">
        <v>45</v>
      </c>
      <c r="J2882">
        <v>157</v>
      </c>
      <c r="K2882" s="172">
        <v>29</v>
      </c>
      <c r="L2882" t="s">
        <v>4764</v>
      </c>
      <c r="M2882" t="s">
        <v>4701</v>
      </c>
      <c r="N2882" s="177"/>
      <c r="O2882" s="166"/>
    </row>
    <row r="2883" spans="1:15" ht="15" x14ac:dyDescent="0.25">
      <c r="A2883">
        <v>292740</v>
      </c>
      <c r="B2883" t="s">
        <v>26</v>
      </c>
      <c r="C2883" t="s">
        <v>195</v>
      </c>
      <c r="D2883" t="s">
        <v>644</v>
      </c>
      <c r="E2883">
        <v>3408019</v>
      </c>
      <c r="F2883" t="s">
        <v>4487</v>
      </c>
      <c r="G2883">
        <v>2285525</v>
      </c>
      <c r="H2883" t="s">
        <v>4236</v>
      </c>
      <c r="I2883">
        <v>17</v>
      </c>
      <c r="J2883">
        <v>30</v>
      </c>
      <c r="K2883" s="172">
        <v>57</v>
      </c>
      <c r="L2883" t="s">
        <v>4764</v>
      </c>
      <c r="M2883" t="s">
        <v>4701</v>
      </c>
      <c r="N2883" s="177"/>
      <c r="O2883" s="166"/>
    </row>
    <row r="2884" spans="1:15" ht="15" x14ac:dyDescent="0.25">
      <c r="A2884">
        <v>292740</v>
      </c>
      <c r="B2884" t="s">
        <v>26</v>
      </c>
      <c r="C2884" t="s">
        <v>195</v>
      </c>
      <c r="D2884" t="s">
        <v>644</v>
      </c>
      <c r="E2884">
        <v>3883</v>
      </c>
      <c r="F2884" t="s">
        <v>3917</v>
      </c>
      <c r="G2884">
        <v>1723502</v>
      </c>
      <c r="H2884" t="s">
        <v>4237</v>
      </c>
      <c r="I2884">
        <v>74</v>
      </c>
      <c r="J2884">
        <v>194</v>
      </c>
      <c r="K2884" s="172">
        <v>38</v>
      </c>
      <c r="L2884" t="s">
        <v>4764</v>
      </c>
      <c r="M2884" t="s">
        <v>4701</v>
      </c>
      <c r="N2884" s="177"/>
      <c r="O2884" s="166"/>
    </row>
    <row r="2885" spans="1:15" ht="15" x14ac:dyDescent="0.25">
      <c r="A2885">
        <v>292400</v>
      </c>
      <c r="B2885" t="s">
        <v>28</v>
      </c>
      <c r="C2885" t="s">
        <v>274</v>
      </c>
      <c r="D2885" t="s">
        <v>720</v>
      </c>
      <c r="E2885">
        <v>2533510</v>
      </c>
      <c r="F2885" t="s">
        <v>2644</v>
      </c>
      <c r="G2885">
        <v>206164</v>
      </c>
      <c r="H2885" t="s">
        <v>4236</v>
      </c>
      <c r="I2885">
        <v>64</v>
      </c>
      <c r="J2885">
        <v>519</v>
      </c>
      <c r="K2885" s="172">
        <v>12</v>
      </c>
      <c r="L2885" t="s">
        <v>4764</v>
      </c>
      <c r="M2885" t="s">
        <v>4701</v>
      </c>
      <c r="N2885" s="177"/>
      <c r="O2885" s="166"/>
    </row>
    <row r="2886" spans="1:15" ht="15" x14ac:dyDescent="0.25">
      <c r="A2886">
        <v>292550</v>
      </c>
      <c r="B2886" t="s">
        <v>25</v>
      </c>
      <c r="C2886" t="s">
        <v>164</v>
      </c>
      <c r="D2886" t="s">
        <v>622</v>
      </c>
      <c r="E2886">
        <v>3054861</v>
      </c>
      <c r="F2886" t="s">
        <v>1774</v>
      </c>
      <c r="G2886">
        <v>2131234</v>
      </c>
      <c r="H2886" t="s">
        <v>4236</v>
      </c>
      <c r="I2886">
        <v>0</v>
      </c>
      <c r="J2886">
        <v>9</v>
      </c>
      <c r="K2886" s="172">
        <v>0</v>
      </c>
      <c r="L2886" t="s">
        <v>4764</v>
      </c>
      <c r="M2886" t="s">
        <v>4701</v>
      </c>
      <c r="N2886" s="177"/>
      <c r="O2886" s="166"/>
    </row>
    <row r="2887" spans="1:15" ht="15" x14ac:dyDescent="0.25">
      <c r="A2887">
        <v>290960</v>
      </c>
      <c r="B2887" t="s">
        <v>27</v>
      </c>
      <c r="C2887" t="s">
        <v>230</v>
      </c>
      <c r="D2887" t="s">
        <v>679</v>
      </c>
      <c r="E2887">
        <v>5379016</v>
      </c>
      <c r="F2887" t="s">
        <v>2358</v>
      </c>
      <c r="G2887">
        <v>188743</v>
      </c>
      <c r="H2887" t="s">
        <v>4236</v>
      </c>
      <c r="I2887">
        <v>279</v>
      </c>
      <c r="J2887">
        <v>545</v>
      </c>
      <c r="K2887" s="172">
        <v>51</v>
      </c>
      <c r="L2887" t="s">
        <v>4764</v>
      </c>
      <c r="M2887" t="s">
        <v>4701</v>
      </c>
      <c r="N2887" s="177"/>
      <c r="O2887" s="166"/>
    </row>
    <row r="2888" spans="1:15" ht="15" x14ac:dyDescent="0.25">
      <c r="A2888">
        <v>292860</v>
      </c>
      <c r="B2888" t="s">
        <v>26</v>
      </c>
      <c r="C2888" t="s">
        <v>195</v>
      </c>
      <c r="D2888" t="s">
        <v>645</v>
      </c>
      <c r="E2888">
        <v>5889758</v>
      </c>
      <c r="F2888" t="s">
        <v>2119</v>
      </c>
      <c r="G2888">
        <v>213802</v>
      </c>
      <c r="H2888" t="s">
        <v>4236</v>
      </c>
      <c r="I2888">
        <v>30</v>
      </c>
      <c r="J2888">
        <v>571</v>
      </c>
      <c r="K2888" s="172">
        <v>5</v>
      </c>
      <c r="L2888" t="s">
        <v>4764</v>
      </c>
      <c r="M2888" t="s">
        <v>4701</v>
      </c>
      <c r="N2888" s="177"/>
      <c r="O2888" s="166"/>
    </row>
    <row r="2889" spans="1:15" ht="15" x14ac:dyDescent="0.25">
      <c r="A2889">
        <v>292740</v>
      </c>
      <c r="B2889" t="s">
        <v>26</v>
      </c>
      <c r="C2889" t="s">
        <v>195</v>
      </c>
      <c r="D2889" t="s">
        <v>644</v>
      </c>
      <c r="E2889">
        <v>4022</v>
      </c>
      <c r="F2889" t="s">
        <v>2014</v>
      </c>
      <c r="G2889">
        <v>1568272</v>
      </c>
      <c r="H2889" t="s">
        <v>4236</v>
      </c>
      <c r="I2889">
        <v>83</v>
      </c>
      <c r="J2889">
        <v>280</v>
      </c>
      <c r="K2889" s="172">
        <v>30</v>
      </c>
      <c r="L2889" t="s">
        <v>4764</v>
      </c>
      <c r="M2889" t="s">
        <v>4701</v>
      </c>
      <c r="N2889" s="177"/>
      <c r="O2889" s="166"/>
    </row>
    <row r="2890" spans="1:15" ht="15" x14ac:dyDescent="0.25">
      <c r="A2890">
        <v>292740</v>
      </c>
      <c r="B2890" t="s">
        <v>26</v>
      </c>
      <c r="C2890" t="s">
        <v>195</v>
      </c>
      <c r="D2890" t="s">
        <v>644</v>
      </c>
      <c r="E2890">
        <v>3909611</v>
      </c>
      <c r="F2890" t="s">
        <v>2059</v>
      </c>
      <c r="G2890">
        <v>212075</v>
      </c>
      <c r="H2890" t="s">
        <v>4236</v>
      </c>
      <c r="I2890">
        <v>87</v>
      </c>
      <c r="J2890">
        <v>234</v>
      </c>
      <c r="K2890" s="172">
        <v>37</v>
      </c>
      <c r="L2890" t="s">
        <v>4764</v>
      </c>
      <c r="M2890" t="s">
        <v>4701</v>
      </c>
      <c r="N2890" s="177"/>
      <c r="O2890" s="166"/>
    </row>
    <row r="2891" spans="1:15" ht="15" x14ac:dyDescent="0.25">
      <c r="A2891">
        <v>290460</v>
      </c>
      <c r="B2891" t="s">
        <v>30</v>
      </c>
      <c r="C2891" t="s">
        <v>332</v>
      </c>
      <c r="D2891" t="s">
        <v>773</v>
      </c>
      <c r="E2891">
        <v>2386429</v>
      </c>
      <c r="F2891" t="s">
        <v>2952</v>
      </c>
      <c r="G2891">
        <v>183237</v>
      </c>
      <c r="H2891" t="s">
        <v>4236</v>
      </c>
      <c r="I2891">
        <v>79</v>
      </c>
      <c r="J2891">
        <v>479</v>
      </c>
      <c r="K2891" s="172">
        <v>16</v>
      </c>
      <c r="L2891" t="s">
        <v>4764</v>
      </c>
      <c r="M2891" t="s">
        <v>4701</v>
      </c>
      <c r="N2891" s="177"/>
      <c r="O2891" s="166"/>
    </row>
    <row r="2892" spans="1:15" ht="15" x14ac:dyDescent="0.25">
      <c r="A2892">
        <v>292740</v>
      </c>
      <c r="B2892" t="s">
        <v>26</v>
      </c>
      <c r="C2892" t="s">
        <v>195</v>
      </c>
      <c r="D2892" t="s">
        <v>644</v>
      </c>
      <c r="E2892">
        <v>4219</v>
      </c>
      <c r="F2892" t="s">
        <v>3921</v>
      </c>
      <c r="G2892">
        <v>1579924</v>
      </c>
      <c r="H2892" t="s">
        <v>4237</v>
      </c>
      <c r="I2892">
        <v>17</v>
      </c>
      <c r="J2892">
        <v>217</v>
      </c>
      <c r="K2892" s="172">
        <v>8</v>
      </c>
      <c r="L2892" t="s">
        <v>4764</v>
      </c>
      <c r="M2892" t="s">
        <v>4701</v>
      </c>
      <c r="N2892" s="177"/>
      <c r="O2892" s="166"/>
    </row>
    <row r="2893" spans="1:15" ht="15" x14ac:dyDescent="0.25">
      <c r="A2893">
        <v>291220</v>
      </c>
      <c r="B2893" t="s">
        <v>30</v>
      </c>
      <c r="C2893" t="s">
        <v>332</v>
      </c>
      <c r="D2893" t="s">
        <v>779</v>
      </c>
      <c r="E2893">
        <v>4328523</v>
      </c>
      <c r="F2893" t="s">
        <v>4796</v>
      </c>
      <c r="G2893">
        <v>2397544</v>
      </c>
      <c r="H2893" t="s">
        <v>4236</v>
      </c>
      <c r="I2893">
        <v>0</v>
      </c>
      <c r="J2893">
        <v>7</v>
      </c>
      <c r="K2893" s="172">
        <v>0</v>
      </c>
      <c r="L2893" t="s">
        <v>4764</v>
      </c>
      <c r="M2893" t="s">
        <v>4613</v>
      </c>
      <c r="N2893" s="177"/>
      <c r="O2893" s="166"/>
    </row>
    <row r="2894" spans="1:15" ht="15" x14ac:dyDescent="0.25">
      <c r="A2894">
        <v>292470</v>
      </c>
      <c r="B2894" t="s">
        <v>30</v>
      </c>
      <c r="C2894" t="s">
        <v>333</v>
      </c>
      <c r="D2894" t="s">
        <v>836</v>
      </c>
      <c r="E2894">
        <v>3823164</v>
      </c>
      <c r="F2894" t="s">
        <v>3275</v>
      </c>
      <c r="G2894">
        <v>206938</v>
      </c>
      <c r="H2894" t="s">
        <v>4236</v>
      </c>
      <c r="I2894">
        <v>50</v>
      </c>
      <c r="J2894">
        <v>82</v>
      </c>
      <c r="K2894" s="172">
        <v>61</v>
      </c>
      <c r="L2894" t="s">
        <v>4764</v>
      </c>
      <c r="M2894" t="s">
        <v>4701</v>
      </c>
      <c r="N2894" s="177"/>
      <c r="O2894" s="166"/>
    </row>
    <row r="2895" spans="1:15" ht="15" x14ac:dyDescent="0.25">
      <c r="A2895">
        <v>290070</v>
      </c>
      <c r="B2895" t="s">
        <v>27</v>
      </c>
      <c r="C2895" t="s">
        <v>230</v>
      </c>
      <c r="D2895" t="s">
        <v>673</v>
      </c>
      <c r="E2895">
        <v>3178064</v>
      </c>
      <c r="F2895" t="s">
        <v>2310</v>
      </c>
      <c r="G2895">
        <v>179469</v>
      </c>
      <c r="H2895" t="s">
        <v>4236</v>
      </c>
      <c r="I2895">
        <v>237</v>
      </c>
      <c r="J2895">
        <v>675</v>
      </c>
      <c r="K2895" s="172">
        <v>35</v>
      </c>
      <c r="L2895" t="s">
        <v>4764</v>
      </c>
      <c r="M2895" t="s">
        <v>4701</v>
      </c>
      <c r="N2895" s="177"/>
      <c r="O2895" s="166"/>
    </row>
    <row r="2896" spans="1:15" ht="15" x14ac:dyDescent="0.25">
      <c r="A2896">
        <v>291840</v>
      </c>
      <c r="B2896" t="s">
        <v>28</v>
      </c>
      <c r="C2896" t="s">
        <v>263</v>
      </c>
      <c r="D2896" t="s">
        <v>709</v>
      </c>
      <c r="E2896">
        <v>2598000</v>
      </c>
      <c r="F2896" t="s">
        <v>2546</v>
      </c>
      <c r="G2896">
        <v>199982</v>
      </c>
      <c r="H2896" t="s">
        <v>4236</v>
      </c>
      <c r="I2896">
        <v>211</v>
      </c>
      <c r="J2896">
        <v>464</v>
      </c>
      <c r="K2896" s="172">
        <v>45</v>
      </c>
      <c r="L2896" t="s">
        <v>4764</v>
      </c>
      <c r="M2896" t="s">
        <v>4701</v>
      </c>
      <c r="N2896" s="177"/>
      <c r="O2896" s="166"/>
    </row>
    <row r="2897" spans="1:15" ht="15" x14ac:dyDescent="0.25">
      <c r="A2897">
        <v>291955</v>
      </c>
      <c r="B2897" t="s">
        <v>29</v>
      </c>
      <c r="C2897" t="s">
        <v>292</v>
      </c>
      <c r="D2897" t="s">
        <v>741</v>
      </c>
      <c r="E2897">
        <v>7875460</v>
      </c>
      <c r="F2897" t="s">
        <v>3853</v>
      </c>
      <c r="G2897">
        <v>1602705</v>
      </c>
      <c r="H2897" t="s">
        <v>4236</v>
      </c>
      <c r="I2897">
        <v>27</v>
      </c>
      <c r="J2897">
        <v>235</v>
      </c>
      <c r="K2897" s="172">
        <v>11</v>
      </c>
      <c r="L2897" t="s">
        <v>4764</v>
      </c>
      <c r="M2897" t="s">
        <v>4701</v>
      </c>
      <c r="N2897" s="177"/>
      <c r="O2897" s="166"/>
    </row>
    <row r="2898" spans="1:15" ht="15" x14ac:dyDescent="0.25">
      <c r="A2898">
        <v>291800</v>
      </c>
      <c r="B2898" t="s">
        <v>31</v>
      </c>
      <c r="C2898" t="s">
        <v>440</v>
      </c>
      <c r="D2898" t="s">
        <v>890</v>
      </c>
      <c r="E2898">
        <v>2400715</v>
      </c>
      <c r="F2898" t="s">
        <v>3841</v>
      </c>
      <c r="G2898">
        <v>2170353</v>
      </c>
      <c r="H2898" t="s">
        <v>4237</v>
      </c>
      <c r="I2898">
        <v>22</v>
      </c>
      <c r="J2898">
        <v>170</v>
      </c>
      <c r="K2898" s="172">
        <v>13</v>
      </c>
      <c r="L2898" t="s">
        <v>4764</v>
      </c>
      <c r="M2898" t="s">
        <v>4701</v>
      </c>
      <c r="N2898" s="177"/>
      <c r="O2898" s="166"/>
    </row>
    <row r="2899" spans="1:15" ht="15" x14ac:dyDescent="0.25">
      <c r="A2899">
        <v>292750</v>
      </c>
      <c r="B2899" t="s">
        <v>23</v>
      </c>
      <c r="C2899" t="s">
        <v>37</v>
      </c>
      <c r="D2899" t="s">
        <v>514</v>
      </c>
      <c r="E2899">
        <v>4222431</v>
      </c>
      <c r="F2899" t="s">
        <v>4666</v>
      </c>
      <c r="G2899">
        <v>2346508</v>
      </c>
      <c r="H2899" t="s">
        <v>4237</v>
      </c>
      <c r="I2899">
        <v>24</v>
      </c>
      <c r="J2899">
        <v>39</v>
      </c>
      <c r="K2899" s="172">
        <v>62</v>
      </c>
      <c r="L2899" t="s">
        <v>4764</v>
      </c>
      <c r="M2899" t="s">
        <v>4701</v>
      </c>
      <c r="N2899" s="177"/>
      <c r="O2899" s="166"/>
    </row>
    <row r="2900" spans="1:15" ht="15" x14ac:dyDescent="0.25">
      <c r="A2900">
        <v>292740</v>
      </c>
      <c r="B2900" t="s">
        <v>26</v>
      </c>
      <c r="C2900" t="s">
        <v>195</v>
      </c>
      <c r="D2900" t="s">
        <v>644</v>
      </c>
      <c r="E2900">
        <v>5347</v>
      </c>
      <c r="F2900" t="s">
        <v>2024</v>
      </c>
      <c r="G2900">
        <v>210757</v>
      </c>
      <c r="H2900" t="s">
        <v>4236</v>
      </c>
      <c r="I2900">
        <v>149</v>
      </c>
      <c r="J2900">
        <v>337</v>
      </c>
      <c r="K2900" s="172">
        <v>44</v>
      </c>
      <c r="L2900" t="s">
        <v>4764</v>
      </c>
      <c r="M2900" t="s">
        <v>4701</v>
      </c>
      <c r="N2900" s="177"/>
      <c r="O2900" s="166"/>
    </row>
    <row r="2901" spans="1:15" ht="15" x14ac:dyDescent="0.25">
      <c r="A2901">
        <v>292800</v>
      </c>
      <c r="B2901" t="s">
        <v>23</v>
      </c>
      <c r="C2901" t="s">
        <v>95</v>
      </c>
      <c r="D2901" t="s">
        <v>560</v>
      </c>
      <c r="E2901">
        <v>2511088</v>
      </c>
      <c r="F2901" t="s">
        <v>3959</v>
      </c>
      <c r="G2901">
        <v>213179</v>
      </c>
      <c r="H2901" t="s">
        <v>4236</v>
      </c>
      <c r="I2901">
        <v>292</v>
      </c>
      <c r="J2901">
        <v>628</v>
      </c>
      <c r="K2901" s="172">
        <v>46</v>
      </c>
      <c r="L2901" t="s">
        <v>4764</v>
      </c>
      <c r="M2901" t="s">
        <v>4701</v>
      </c>
      <c r="N2901" s="177"/>
      <c r="O2901" s="166"/>
    </row>
    <row r="2902" spans="1:15" ht="15" x14ac:dyDescent="0.25">
      <c r="A2902">
        <v>290200</v>
      </c>
      <c r="B2902" t="s">
        <v>30</v>
      </c>
      <c r="C2902" t="s">
        <v>332</v>
      </c>
      <c r="D2902" t="s">
        <v>769</v>
      </c>
      <c r="E2902">
        <v>5406269</v>
      </c>
      <c r="F2902" t="s">
        <v>2935</v>
      </c>
      <c r="G2902">
        <v>180602</v>
      </c>
      <c r="H2902" t="s">
        <v>4236</v>
      </c>
      <c r="I2902">
        <v>27</v>
      </c>
      <c r="J2902">
        <v>42</v>
      </c>
      <c r="K2902" s="172">
        <v>64</v>
      </c>
      <c r="L2902" t="s">
        <v>4764</v>
      </c>
      <c r="M2902" t="s">
        <v>4701</v>
      </c>
      <c r="N2902" s="177"/>
      <c r="O2902" s="166"/>
    </row>
    <row r="2903" spans="1:15" ht="15" x14ac:dyDescent="0.25">
      <c r="A2903">
        <v>291530</v>
      </c>
      <c r="B2903" t="s">
        <v>25</v>
      </c>
      <c r="C2903" t="s">
        <v>155</v>
      </c>
      <c r="D2903" t="s">
        <v>608</v>
      </c>
      <c r="E2903">
        <v>2413531</v>
      </c>
      <c r="F2903" t="s">
        <v>1648</v>
      </c>
      <c r="G2903">
        <v>196606</v>
      </c>
      <c r="H2903" t="s">
        <v>4236</v>
      </c>
      <c r="I2903">
        <v>58</v>
      </c>
      <c r="J2903">
        <v>73</v>
      </c>
      <c r="K2903" s="172">
        <v>79</v>
      </c>
      <c r="L2903" t="s">
        <v>4764</v>
      </c>
      <c r="M2903" t="s">
        <v>4701</v>
      </c>
      <c r="N2903" s="177"/>
      <c r="O2903" s="166"/>
    </row>
    <row r="2904" spans="1:15" ht="15" x14ac:dyDescent="0.25">
      <c r="A2904">
        <v>290350</v>
      </c>
      <c r="B2904" t="s">
        <v>30</v>
      </c>
      <c r="C2904" t="s">
        <v>333</v>
      </c>
      <c r="D2904" t="s">
        <v>826</v>
      </c>
      <c r="E2904">
        <v>5516684</v>
      </c>
      <c r="F2904" t="s">
        <v>3235</v>
      </c>
      <c r="G2904">
        <v>2424525</v>
      </c>
      <c r="H2904" t="s">
        <v>4236</v>
      </c>
      <c r="I2904">
        <v>4</v>
      </c>
      <c r="J2904">
        <v>8</v>
      </c>
      <c r="K2904" s="172">
        <v>50</v>
      </c>
      <c r="L2904" t="s">
        <v>4764</v>
      </c>
      <c r="M2904" t="s">
        <v>4613</v>
      </c>
      <c r="N2904" s="177"/>
      <c r="O2904" s="166"/>
    </row>
    <row r="2905" spans="1:15" ht="15" x14ac:dyDescent="0.25">
      <c r="A2905">
        <v>290570</v>
      </c>
      <c r="B2905" t="s">
        <v>26</v>
      </c>
      <c r="C2905" t="s">
        <v>177</v>
      </c>
      <c r="D2905" t="s">
        <v>625</v>
      </c>
      <c r="E2905">
        <v>2532220</v>
      </c>
      <c r="F2905" t="s">
        <v>1840</v>
      </c>
      <c r="G2905">
        <v>184845</v>
      </c>
      <c r="H2905" t="s">
        <v>4236</v>
      </c>
      <c r="I2905">
        <v>162</v>
      </c>
      <c r="J2905">
        <v>455</v>
      </c>
      <c r="K2905" s="172">
        <v>36</v>
      </c>
      <c r="L2905" t="s">
        <v>4764</v>
      </c>
      <c r="M2905" t="s">
        <v>4701</v>
      </c>
      <c r="N2905" s="177"/>
      <c r="O2905" s="166"/>
    </row>
    <row r="2906" spans="1:15" ht="15" x14ac:dyDescent="0.25">
      <c r="A2906">
        <v>291920</v>
      </c>
      <c r="B2906" t="s">
        <v>26</v>
      </c>
      <c r="C2906" t="s">
        <v>195</v>
      </c>
      <c r="D2906" t="s">
        <v>642</v>
      </c>
      <c r="E2906">
        <v>7108842</v>
      </c>
      <c r="F2906" t="s">
        <v>2004</v>
      </c>
      <c r="G2906">
        <v>2084856</v>
      </c>
      <c r="H2906" t="s">
        <v>4237</v>
      </c>
      <c r="I2906">
        <v>1</v>
      </c>
      <c r="J2906">
        <v>124</v>
      </c>
      <c r="K2906" s="172">
        <v>1</v>
      </c>
      <c r="L2906" t="s">
        <v>4764</v>
      </c>
      <c r="M2906" t="s">
        <v>4701</v>
      </c>
      <c r="N2906" s="177"/>
      <c r="O2906" s="166"/>
    </row>
    <row r="2907" spans="1:15" ht="15" x14ac:dyDescent="0.25">
      <c r="A2907">
        <v>292465</v>
      </c>
      <c r="B2907" t="s">
        <v>23</v>
      </c>
      <c r="C2907" t="s">
        <v>37</v>
      </c>
      <c r="D2907" t="s">
        <v>511</v>
      </c>
      <c r="E2907">
        <v>4466608</v>
      </c>
      <c r="F2907" t="s">
        <v>4797</v>
      </c>
      <c r="G2907">
        <v>2431742</v>
      </c>
      <c r="H2907" t="s">
        <v>4236</v>
      </c>
      <c r="I2907">
        <v>0</v>
      </c>
      <c r="J2907">
        <v>10</v>
      </c>
      <c r="K2907" s="172">
        <v>0</v>
      </c>
      <c r="L2907" t="s">
        <v>4764</v>
      </c>
      <c r="M2907" t="s">
        <v>4613</v>
      </c>
      <c r="N2907" s="177"/>
      <c r="O2907" s="166"/>
    </row>
    <row r="2908" spans="1:15" ht="15" x14ac:dyDescent="0.25">
      <c r="A2908">
        <v>292740</v>
      </c>
      <c r="B2908" t="s">
        <v>26</v>
      </c>
      <c r="C2908" t="s">
        <v>195</v>
      </c>
      <c r="D2908" t="s">
        <v>644</v>
      </c>
      <c r="E2908">
        <v>2845180</v>
      </c>
      <c r="F2908" t="s">
        <v>4255</v>
      </c>
      <c r="G2908">
        <v>211796</v>
      </c>
      <c r="H2908" t="s">
        <v>4236</v>
      </c>
      <c r="I2908">
        <v>25</v>
      </c>
      <c r="J2908">
        <v>180</v>
      </c>
      <c r="K2908" s="172">
        <v>14</v>
      </c>
      <c r="L2908" t="s">
        <v>4764</v>
      </c>
      <c r="M2908" t="s">
        <v>4701</v>
      </c>
      <c r="N2908" s="177"/>
      <c r="O2908" s="166"/>
    </row>
    <row r="2909" spans="1:15" ht="15" x14ac:dyDescent="0.25">
      <c r="A2909">
        <v>290150</v>
      </c>
      <c r="B2909" t="s">
        <v>23</v>
      </c>
      <c r="C2909" t="s">
        <v>37</v>
      </c>
      <c r="D2909" t="s">
        <v>495</v>
      </c>
      <c r="E2909">
        <v>2933985</v>
      </c>
      <c r="F2909" t="s">
        <v>4668</v>
      </c>
      <c r="G2909">
        <v>2339307</v>
      </c>
      <c r="H2909" t="s">
        <v>4236</v>
      </c>
      <c r="I2909">
        <v>23</v>
      </c>
      <c r="J2909">
        <v>61</v>
      </c>
      <c r="K2909" s="172">
        <v>38</v>
      </c>
      <c r="L2909" t="s">
        <v>4764</v>
      </c>
      <c r="M2909" t="s">
        <v>4701</v>
      </c>
      <c r="N2909" s="177"/>
      <c r="O2909" s="166"/>
    </row>
    <row r="2910" spans="1:15" ht="15" x14ac:dyDescent="0.25">
      <c r="A2910">
        <v>291360</v>
      </c>
      <c r="B2910" t="s">
        <v>31</v>
      </c>
      <c r="C2910" t="s">
        <v>408</v>
      </c>
      <c r="D2910" t="s">
        <v>845</v>
      </c>
      <c r="E2910">
        <v>2416263</v>
      </c>
      <c r="F2910" t="s">
        <v>3367</v>
      </c>
      <c r="G2910">
        <v>194336</v>
      </c>
      <c r="H2910" t="s">
        <v>4236</v>
      </c>
      <c r="I2910">
        <v>6</v>
      </c>
      <c r="J2910">
        <v>54</v>
      </c>
      <c r="K2910" s="172">
        <v>11</v>
      </c>
      <c r="L2910" t="s">
        <v>4764</v>
      </c>
      <c r="M2910" t="s">
        <v>4701</v>
      </c>
      <c r="N2910" s="177"/>
      <c r="O2910" s="166"/>
    </row>
    <row r="2911" spans="1:15" ht="15" x14ac:dyDescent="0.25">
      <c r="A2911">
        <v>292740</v>
      </c>
      <c r="B2911" t="s">
        <v>26</v>
      </c>
      <c r="C2911" t="s">
        <v>195</v>
      </c>
      <c r="D2911" t="s">
        <v>644</v>
      </c>
      <c r="E2911">
        <v>2653362</v>
      </c>
      <c r="F2911" t="s">
        <v>4091</v>
      </c>
      <c r="G2911">
        <v>2203804</v>
      </c>
      <c r="H2911" t="s">
        <v>4237</v>
      </c>
      <c r="I2911">
        <v>0</v>
      </c>
      <c r="J2911">
        <v>24</v>
      </c>
      <c r="K2911" s="172">
        <v>0</v>
      </c>
      <c r="L2911" t="s">
        <v>4764</v>
      </c>
      <c r="M2911" t="s">
        <v>4701</v>
      </c>
      <c r="N2911" s="177"/>
      <c r="O2911" s="166"/>
    </row>
    <row r="2912" spans="1:15" ht="15" x14ac:dyDescent="0.25">
      <c r="A2912">
        <v>290650</v>
      </c>
      <c r="B2912" t="s">
        <v>26</v>
      </c>
      <c r="C2912" t="s">
        <v>195</v>
      </c>
      <c r="D2912" t="s">
        <v>640</v>
      </c>
      <c r="E2912">
        <v>6634745</v>
      </c>
      <c r="F2912" t="s">
        <v>4305</v>
      </c>
      <c r="G2912">
        <v>2167778</v>
      </c>
      <c r="H2912" t="s">
        <v>4237</v>
      </c>
      <c r="I2912">
        <v>16</v>
      </c>
      <c r="J2912">
        <v>83</v>
      </c>
      <c r="K2912" s="172">
        <v>19</v>
      </c>
      <c r="L2912" t="s">
        <v>4764</v>
      </c>
      <c r="M2912" t="s">
        <v>4701</v>
      </c>
      <c r="N2912" s="177"/>
      <c r="O2912" s="166"/>
    </row>
    <row r="2913" spans="1:15" ht="15" x14ac:dyDescent="0.25">
      <c r="A2913">
        <v>292740</v>
      </c>
      <c r="B2913" t="s">
        <v>26</v>
      </c>
      <c r="C2913" t="s">
        <v>195</v>
      </c>
      <c r="D2913" t="s">
        <v>644</v>
      </c>
      <c r="E2913">
        <v>4618</v>
      </c>
      <c r="F2913" t="s">
        <v>2016</v>
      </c>
      <c r="G2913">
        <v>210420</v>
      </c>
      <c r="H2913" t="s">
        <v>4236</v>
      </c>
      <c r="I2913">
        <v>55</v>
      </c>
      <c r="J2913">
        <v>229</v>
      </c>
      <c r="K2913" s="172">
        <v>24</v>
      </c>
      <c r="L2913" t="s">
        <v>4764</v>
      </c>
      <c r="M2913" t="s">
        <v>4701</v>
      </c>
      <c r="N2913" s="177"/>
      <c r="O2913" s="166"/>
    </row>
    <row r="2914" spans="1:15" ht="15" x14ac:dyDescent="0.25">
      <c r="A2914">
        <v>292740</v>
      </c>
      <c r="B2914" t="s">
        <v>26</v>
      </c>
      <c r="C2914" t="s">
        <v>195</v>
      </c>
      <c r="D2914" t="s">
        <v>644</v>
      </c>
      <c r="E2914">
        <v>5590043</v>
      </c>
      <c r="F2914" t="s">
        <v>4038</v>
      </c>
      <c r="G2914">
        <v>212342</v>
      </c>
      <c r="H2914" t="s">
        <v>4256</v>
      </c>
      <c r="I2914">
        <v>0</v>
      </c>
      <c r="J2914">
        <v>0</v>
      </c>
      <c r="K2914" s="172">
        <v>0</v>
      </c>
      <c r="L2914" t="s">
        <v>4702</v>
      </c>
      <c r="M2914" t="s">
        <v>4613</v>
      </c>
      <c r="N2914" s="177"/>
      <c r="O2914" s="166"/>
    </row>
    <row r="2915" spans="1:15" ht="15" x14ac:dyDescent="0.25">
      <c r="A2915">
        <v>292220</v>
      </c>
      <c r="B2915" t="s">
        <v>26</v>
      </c>
      <c r="C2915" t="s">
        <v>205</v>
      </c>
      <c r="D2915" t="s">
        <v>661</v>
      </c>
      <c r="E2915">
        <v>9601562</v>
      </c>
      <c r="F2915" t="s">
        <v>4185</v>
      </c>
      <c r="G2915">
        <v>2201682</v>
      </c>
      <c r="H2915" t="s">
        <v>4237</v>
      </c>
      <c r="I2915">
        <v>5</v>
      </c>
      <c r="J2915">
        <v>103</v>
      </c>
      <c r="K2915" s="172">
        <v>5</v>
      </c>
      <c r="L2915" t="s">
        <v>4764</v>
      </c>
      <c r="M2915" t="s">
        <v>4701</v>
      </c>
      <c r="N2915" s="177"/>
      <c r="O2915" s="166"/>
    </row>
    <row r="2916" spans="1:15" ht="15" x14ac:dyDescent="0.25">
      <c r="A2916">
        <v>290980</v>
      </c>
      <c r="B2916" t="s">
        <v>26</v>
      </c>
      <c r="C2916" t="s">
        <v>185</v>
      </c>
      <c r="D2916" t="s">
        <v>634</v>
      </c>
      <c r="E2916">
        <v>4243064</v>
      </c>
      <c r="F2916" t="s">
        <v>4665</v>
      </c>
      <c r="G2916">
        <v>2367599</v>
      </c>
      <c r="H2916" t="s">
        <v>4236</v>
      </c>
      <c r="I2916">
        <v>16</v>
      </c>
      <c r="J2916">
        <v>36</v>
      </c>
      <c r="K2916" s="172">
        <v>44</v>
      </c>
      <c r="L2916" t="s">
        <v>4764</v>
      </c>
      <c r="M2916" t="s">
        <v>4613</v>
      </c>
      <c r="N2916" s="177"/>
      <c r="O2916" s="166"/>
    </row>
    <row r="2917" spans="1:15" ht="15" x14ac:dyDescent="0.25">
      <c r="A2917">
        <v>292740</v>
      </c>
      <c r="B2917" t="s">
        <v>26</v>
      </c>
      <c r="C2917" t="s">
        <v>195</v>
      </c>
      <c r="D2917" t="s">
        <v>644</v>
      </c>
      <c r="E2917">
        <v>3152820</v>
      </c>
      <c r="F2917" t="s">
        <v>2051</v>
      </c>
      <c r="G2917">
        <v>211761</v>
      </c>
      <c r="H2917" t="s">
        <v>4236</v>
      </c>
      <c r="I2917">
        <v>75</v>
      </c>
      <c r="J2917">
        <v>220</v>
      </c>
      <c r="K2917" s="172">
        <v>34</v>
      </c>
      <c r="L2917" t="s">
        <v>4764</v>
      </c>
      <c r="M2917" t="s">
        <v>4701</v>
      </c>
      <c r="N2917" s="177"/>
      <c r="O2917" s="166"/>
    </row>
    <row r="2918" spans="1:15" ht="15" x14ac:dyDescent="0.25">
      <c r="A2918">
        <v>292570</v>
      </c>
      <c r="B2918" t="s">
        <v>30</v>
      </c>
      <c r="C2918" t="s">
        <v>333</v>
      </c>
      <c r="D2918" t="s">
        <v>839</v>
      </c>
      <c r="E2918">
        <v>6712819</v>
      </c>
      <c r="F2918" t="s">
        <v>3304</v>
      </c>
      <c r="G2918">
        <v>208426</v>
      </c>
      <c r="H2918" t="s">
        <v>4236</v>
      </c>
      <c r="I2918">
        <v>69</v>
      </c>
      <c r="J2918">
        <v>100</v>
      </c>
      <c r="K2918" s="172">
        <v>69</v>
      </c>
      <c r="L2918" t="s">
        <v>4764</v>
      </c>
      <c r="M2918" t="s">
        <v>4701</v>
      </c>
      <c r="N2918" s="177"/>
      <c r="O2918" s="166"/>
    </row>
    <row r="2919" spans="1:15" ht="15" x14ac:dyDescent="0.25">
      <c r="A2919">
        <v>292100</v>
      </c>
      <c r="B2919" t="s">
        <v>26</v>
      </c>
      <c r="C2919" t="s">
        <v>177</v>
      </c>
      <c r="D2919" t="s">
        <v>628</v>
      </c>
      <c r="E2919">
        <v>2493632</v>
      </c>
      <c r="F2919" t="s">
        <v>1877</v>
      </c>
      <c r="G2919">
        <v>203068</v>
      </c>
      <c r="H2919" t="s">
        <v>4236</v>
      </c>
      <c r="I2919">
        <v>184</v>
      </c>
      <c r="J2919">
        <v>456</v>
      </c>
      <c r="K2919" s="172">
        <v>40</v>
      </c>
      <c r="L2919" t="s">
        <v>4764</v>
      </c>
      <c r="M2919" t="s">
        <v>4701</v>
      </c>
      <c r="N2919" s="177"/>
      <c r="O2919" s="166"/>
    </row>
    <row r="2920" spans="1:15" ht="15" x14ac:dyDescent="0.25">
      <c r="A2920">
        <v>291360</v>
      </c>
      <c r="B2920" t="s">
        <v>31</v>
      </c>
      <c r="C2920" t="s">
        <v>408</v>
      </c>
      <c r="D2920" t="s">
        <v>845</v>
      </c>
      <c r="E2920">
        <v>2416255</v>
      </c>
      <c r="F2920" t="s">
        <v>3825</v>
      </c>
      <c r="G2920">
        <v>2106140</v>
      </c>
      <c r="H2920" t="s">
        <v>4237</v>
      </c>
      <c r="I2920">
        <v>169</v>
      </c>
      <c r="J2920">
        <v>560</v>
      </c>
      <c r="K2920" s="172">
        <v>30</v>
      </c>
      <c r="L2920" t="s">
        <v>4764</v>
      </c>
      <c r="M2920" t="s">
        <v>4701</v>
      </c>
      <c r="N2920" s="177"/>
      <c r="O2920" s="166"/>
    </row>
    <row r="2921" spans="1:15" ht="15" x14ac:dyDescent="0.25">
      <c r="A2921">
        <v>292620</v>
      </c>
      <c r="B2921" t="s">
        <v>29</v>
      </c>
      <c r="C2921" t="s">
        <v>292</v>
      </c>
      <c r="D2921" t="s">
        <v>743</v>
      </c>
      <c r="E2921">
        <v>7193653</v>
      </c>
      <c r="F2921" t="s">
        <v>2759</v>
      </c>
      <c r="G2921">
        <v>1472453</v>
      </c>
      <c r="H2921" t="s">
        <v>4236</v>
      </c>
      <c r="I2921">
        <v>49</v>
      </c>
      <c r="J2921">
        <v>75</v>
      </c>
      <c r="K2921" s="172">
        <v>65</v>
      </c>
      <c r="L2921" t="s">
        <v>4764</v>
      </c>
      <c r="M2921" t="s">
        <v>4701</v>
      </c>
      <c r="N2921" s="177"/>
      <c r="O2921" s="166"/>
    </row>
    <row r="2922" spans="1:15" ht="15" x14ac:dyDescent="0.25">
      <c r="A2922">
        <v>292740</v>
      </c>
      <c r="B2922" t="s">
        <v>26</v>
      </c>
      <c r="C2922" t="s">
        <v>195</v>
      </c>
      <c r="D2922" t="s">
        <v>644</v>
      </c>
      <c r="E2922">
        <v>4359</v>
      </c>
      <c r="F2922" t="s">
        <v>3929</v>
      </c>
      <c r="G2922">
        <v>1757806</v>
      </c>
      <c r="H2922" t="s">
        <v>4237</v>
      </c>
      <c r="I2922">
        <v>65</v>
      </c>
      <c r="J2922">
        <v>209</v>
      </c>
      <c r="K2922" s="172">
        <v>31</v>
      </c>
      <c r="L2922" t="s">
        <v>4764</v>
      </c>
      <c r="M2922" t="s">
        <v>4701</v>
      </c>
      <c r="N2922" s="177"/>
      <c r="O2922" s="166"/>
    </row>
    <row r="2923" spans="1:15" ht="15" x14ac:dyDescent="0.25">
      <c r="A2923">
        <v>290680</v>
      </c>
      <c r="B2923" t="s">
        <v>23</v>
      </c>
      <c r="C2923" t="s">
        <v>95</v>
      </c>
      <c r="D2923" t="s">
        <v>551</v>
      </c>
      <c r="E2923">
        <v>3410900</v>
      </c>
      <c r="F2923" t="s">
        <v>4669</v>
      </c>
      <c r="G2923">
        <v>2292416</v>
      </c>
      <c r="H2923" t="s">
        <v>4236</v>
      </c>
      <c r="I2923">
        <v>32</v>
      </c>
      <c r="J2923">
        <v>76</v>
      </c>
      <c r="K2923" s="172">
        <v>42</v>
      </c>
      <c r="L2923" t="s">
        <v>4764</v>
      </c>
      <c r="M2923" t="s">
        <v>4701</v>
      </c>
      <c r="N2923" s="177"/>
      <c r="O2923" s="166"/>
    </row>
    <row r="2924" spans="1:15" ht="15" x14ac:dyDescent="0.25">
      <c r="A2924">
        <v>291075</v>
      </c>
      <c r="B2924" t="s">
        <v>27</v>
      </c>
      <c r="C2924" t="s">
        <v>248</v>
      </c>
      <c r="D2924" t="s">
        <v>696</v>
      </c>
      <c r="E2924">
        <v>3222489</v>
      </c>
      <c r="F2924" t="s">
        <v>4673</v>
      </c>
      <c r="G2924">
        <v>190268</v>
      </c>
      <c r="H2924" t="s">
        <v>4236</v>
      </c>
      <c r="I2924">
        <v>31</v>
      </c>
      <c r="J2924">
        <v>78</v>
      </c>
      <c r="K2924" s="172">
        <v>40</v>
      </c>
      <c r="L2924" t="s">
        <v>4764</v>
      </c>
      <c r="M2924" t="s">
        <v>4701</v>
      </c>
      <c r="N2924" s="177"/>
      <c r="O2924" s="166"/>
    </row>
    <row r="2925" spans="1:15" ht="15" x14ac:dyDescent="0.25">
      <c r="A2925">
        <v>292740</v>
      </c>
      <c r="B2925" t="s">
        <v>26</v>
      </c>
      <c r="C2925" t="s">
        <v>195</v>
      </c>
      <c r="D2925" t="s">
        <v>644</v>
      </c>
      <c r="E2925">
        <v>2972093</v>
      </c>
      <c r="F2925" t="s">
        <v>4449</v>
      </c>
      <c r="G2925">
        <v>2273349</v>
      </c>
      <c r="H2925" t="s">
        <v>4236</v>
      </c>
      <c r="I2925">
        <v>24</v>
      </c>
      <c r="J2925">
        <v>53</v>
      </c>
      <c r="K2925" s="172">
        <v>45</v>
      </c>
      <c r="L2925" t="s">
        <v>4764</v>
      </c>
      <c r="M2925" t="s">
        <v>4701</v>
      </c>
      <c r="N2925" s="177"/>
      <c r="O2925" s="166"/>
    </row>
    <row r="2926" spans="1:15" ht="15" x14ac:dyDescent="0.25">
      <c r="A2926">
        <v>292740</v>
      </c>
      <c r="B2926" t="s">
        <v>26</v>
      </c>
      <c r="C2926" t="s">
        <v>195</v>
      </c>
      <c r="D2926" t="s">
        <v>644</v>
      </c>
      <c r="E2926">
        <v>6831</v>
      </c>
      <c r="F2926" t="s">
        <v>3937</v>
      </c>
      <c r="G2926">
        <v>1753673</v>
      </c>
      <c r="H2926" t="s">
        <v>4237</v>
      </c>
      <c r="I2926">
        <v>16</v>
      </c>
      <c r="J2926">
        <v>228</v>
      </c>
      <c r="K2926" s="172">
        <v>7</v>
      </c>
      <c r="L2926" t="s">
        <v>4764</v>
      </c>
      <c r="M2926" t="s">
        <v>4701</v>
      </c>
      <c r="N2926" s="177"/>
      <c r="O2926" s="166"/>
    </row>
    <row r="2927" spans="1:15" ht="15" x14ac:dyDescent="0.25">
      <c r="A2927">
        <v>291060</v>
      </c>
      <c r="B2927" t="s">
        <v>27</v>
      </c>
      <c r="C2927" t="s">
        <v>230</v>
      </c>
      <c r="D2927" t="s">
        <v>681</v>
      </c>
      <c r="E2927">
        <v>2627205</v>
      </c>
      <c r="F2927" t="s">
        <v>2369</v>
      </c>
      <c r="G2927">
        <v>189626</v>
      </c>
      <c r="H2927" t="s">
        <v>4236</v>
      </c>
      <c r="I2927">
        <v>2</v>
      </c>
      <c r="J2927">
        <v>116</v>
      </c>
      <c r="K2927" s="172">
        <v>2</v>
      </c>
      <c r="L2927" t="s">
        <v>4764</v>
      </c>
      <c r="M2927" t="s">
        <v>4701</v>
      </c>
      <c r="N2927" s="177"/>
      <c r="O2927" s="166"/>
    </row>
    <row r="2928" spans="1:15" ht="15" x14ac:dyDescent="0.25">
      <c r="A2928">
        <v>292303</v>
      </c>
      <c r="B2928" t="s">
        <v>23</v>
      </c>
      <c r="C2928" t="s">
        <v>84</v>
      </c>
      <c r="D2928" t="s">
        <v>542</v>
      </c>
      <c r="E2928">
        <v>6664792</v>
      </c>
      <c r="F2928" t="s">
        <v>1199</v>
      </c>
      <c r="G2928">
        <v>205370</v>
      </c>
      <c r="H2928" t="s">
        <v>4236</v>
      </c>
      <c r="I2928">
        <v>26</v>
      </c>
      <c r="J2928">
        <v>122</v>
      </c>
      <c r="K2928" s="172">
        <v>21</v>
      </c>
      <c r="L2928" t="s">
        <v>4764</v>
      </c>
      <c r="M2928" t="s">
        <v>4701</v>
      </c>
      <c r="N2928" s="177"/>
      <c r="O2928" s="166"/>
    </row>
    <row r="2929" spans="1:15" ht="15" x14ac:dyDescent="0.25">
      <c r="A2929">
        <v>292740</v>
      </c>
      <c r="B2929" t="s">
        <v>26</v>
      </c>
      <c r="C2929" t="s">
        <v>195</v>
      </c>
      <c r="D2929" t="s">
        <v>644</v>
      </c>
      <c r="E2929">
        <v>2845180</v>
      </c>
      <c r="F2929" t="s">
        <v>4255</v>
      </c>
      <c r="G2929">
        <v>1594591</v>
      </c>
      <c r="H2929" t="s">
        <v>4236</v>
      </c>
      <c r="I2929">
        <v>51</v>
      </c>
      <c r="J2929">
        <v>288</v>
      </c>
      <c r="K2929" s="172">
        <v>18</v>
      </c>
      <c r="L2929" t="s">
        <v>4764</v>
      </c>
      <c r="M2929" t="s">
        <v>4701</v>
      </c>
      <c r="N2929" s="177"/>
      <c r="O2929" s="166"/>
    </row>
    <row r="2930" spans="1:15" ht="15" x14ac:dyDescent="0.25">
      <c r="A2930">
        <v>292740</v>
      </c>
      <c r="B2930" t="s">
        <v>26</v>
      </c>
      <c r="C2930" t="s">
        <v>195</v>
      </c>
      <c r="D2930" t="s">
        <v>644</v>
      </c>
      <c r="E2930">
        <v>3292207</v>
      </c>
      <c r="F2930" t="s">
        <v>4483</v>
      </c>
      <c r="G2930">
        <v>2279436</v>
      </c>
      <c r="H2930" t="s">
        <v>4236</v>
      </c>
      <c r="I2930">
        <v>41</v>
      </c>
      <c r="J2930">
        <v>81</v>
      </c>
      <c r="K2930" s="172">
        <v>51</v>
      </c>
      <c r="L2930" t="s">
        <v>4764</v>
      </c>
      <c r="M2930" t="s">
        <v>4701</v>
      </c>
      <c r="N2930" s="177"/>
      <c r="O2930" s="166"/>
    </row>
    <row r="2931" spans="1:15" ht="15" x14ac:dyDescent="0.25">
      <c r="A2931">
        <v>291150</v>
      </c>
      <c r="B2931" t="s">
        <v>31</v>
      </c>
      <c r="C2931" t="s">
        <v>417</v>
      </c>
      <c r="D2931" t="s">
        <v>858</v>
      </c>
      <c r="E2931">
        <v>2402157</v>
      </c>
      <c r="F2931" t="s">
        <v>3422</v>
      </c>
      <c r="G2931">
        <v>192309</v>
      </c>
      <c r="H2931" t="s">
        <v>4236</v>
      </c>
      <c r="I2931">
        <v>58</v>
      </c>
      <c r="J2931">
        <v>108</v>
      </c>
      <c r="K2931" s="172">
        <v>54</v>
      </c>
      <c r="L2931" t="s">
        <v>4764</v>
      </c>
      <c r="M2931" t="s">
        <v>4701</v>
      </c>
      <c r="N2931" s="177"/>
      <c r="O2931" s="166"/>
    </row>
    <row r="2932" spans="1:15" ht="15" x14ac:dyDescent="0.25">
      <c r="A2932">
        <v>292360</v>
      </c>
      <c r="B2932" t="s">
        <v>30</v>
      </c>
      <c r="C2932" t="s">
        <v>332</v>
      </c>
      <c r="D2932" t="s">
        <v>786</v>
      </c>
      <c r="E2932">
        <v>3062562</v>
      </c>
      <c r="F2932" t="s">
        <v>3014</v>
      </c>
      <c r="G2932">
        <v>205788</v>
      </c>
      <c r="H2932" t="s">
        <v>4236</v>
      </c>
      <c r="I2932">
        <v>25</v>
      </c>
      <c r="J2932">
        <v>49</v>
      </c>
      <c r="K2932" s="172">
        <v>51</v>
      </c>
      <c r="L2932" t="s">
        <v>4764</v>
      </c>
      <c r="M2932" t="s">
        <v>4701</v>
      </c>
      <c r="N2932" s="177"/>
      <c r="O2932" s="166"/>
    </row>
    <row r="2933" spans="1:15" ht="15" x14ac:dyDescent="0.25">
      <c r="A2933">
        <v>290480</v>
      </c>
      <c r="B2933" t="s">
        <v>30</v>
      </c>
      <c r="C2933" t="s">
        <v>377</v>
      </c>
      <c r="D2933" t="s">
        <v>812</v>
      </c>
      <c r="E2933">
        <v>2386755</v>
      </c>
      <c r="F2933" t="s">
        <v>3158</v>
      </c>
      <c r="G2933">
        <v>183555</v>
      </c>
      <c r="H2933" t="s">
        <v>4236</v>
      </c>
      <c r="I2933">
        <v>25</v>
      </c>
      <c r="J2933">
        <v>81</v>
      </c>
      <c r="K2933" s="172">
        <v>31</v>
      </c>
      <c r="L2933" t="s">
        <v>4764</v>
      </c>
      <c r="M2933" t="s">
        <v>4701</v>
      </c>
      <c r="N2933" s="177"/>
      <c r="O2933" s="166"/>
    </row>
    <row r="2934" spans="1:15" ht="15" x14ac:dyDescent="0.25">
      <c r="A2934">
        <v>290682</v>
      </c>
      <c r="B2934" t="s">
        <v>28</v>
      </c>
      <c r="C2934" t="s">
        <v>263</v>
      </c>
      <c r="D2934" t="s">
        <v>706</v>
      </c>
      <c r="E2934">
        <v>2800276</v>
      </c>
      <c r="F2934" t="s">
        <v>2512</v>
      </c>
      <c r="G2934">
        <v>186252</v>
      </c>
      <c r="H2934" t="s">
        <v>4236</v>
      </c>
      <c r="I2934">
        <v>17</v>
      </c>
      <c r="J2934">
        <v>130</v>
      </c>
      <c r="K2934" s="172">
        <v>13</v>
      </c>
      <c r="L2934" t="s">
        <v>4764</v>
      </c>
      <c r="M2934" t="s">
        <v>4701</v>
      </c>
      <c r="N2934" s="177"/>
      <c r="O2934" s="166"/>
    </row>
    <row r="2935" spans="1:15" ht="15" x14ac:dyDescent="0.25">
      <c r="A2935">
        <v>290890</v>
      </c>
      <c r="B2935" t="s">
        <v>23</v>
      </c>
      <c r="C2935" t="s">
        <v>37</v>
      </c>
      <c r="D2935" t="s">
        <v>501</v>
      </c>
      <c r="E2935">
        <v>2824604</v>
      </c>
      <c r="F2935" t="s">
        <v>958</v>
      </c>
      <c r="G2935">
        <v>2417073</v>
      </c>
      <c r="H2935" t="s">
        <v>4237</v>
      </c>
      <c r="I2935">
        <v>0</v>
      </c>
      <c r="J2935">
        <v>1</v>
      </c>
      <c r="K2935" s="172">
        <v>0</v>
      </c>
      <c r="L2935" t="s">
        <v>4702</v>
      </c>
      <c r="M2935" t="s">
        <v>4613</v>
      </c>
      <c r="N2935" s="177"/>
      <c r="O2935" s="166"/>
    </row>
    <row r="2936" spans="1:15" ht="15" x14ac:dyDescent="0.25">
      <c r="A2936">
        <v>292740</v>
      </c>
      <c r="B2936" t="s">
        <v>26</v>
      </c>
      <c r="C2936" t="s">
        <v>195</v>
      </c>
      <c r="D2936" t="s">
        <v>644</v>
      </c>
      <c r="E2936">
        <v>7222122</v>
      </c>
      <c r="F2936" t="s">
        <v>4448</v>
      </c>
      <c r="G2936">
        <v>2422557</v>
      </c>
      <c r="H2936" t="s">
        <v>4237</v>
      </c>
      <c r="I2936">
        <v>12</v>
      </c>
      <c r="J2936">
        <v>12</v>
      </c>
      <c r="K2936" s="172">
        <v>100</v>
      </c>
      <c r="L2936" t="s">
        <v>4702</v>
      </c>
      <c r="M2936" t="s">
        <v>4613</v>
      </c>
      <c r="N2936" s="177"/>
      <c r="O2936" s="166"/>
    </row>
    <row r="2937" spans="1:15" ht="15" x14ac:dyDescent="0.25">
      <c r="A2937">
        <v>292740</v>
      </c>
      <c r="B2937" t="s">
        <v>26</v>
      </c>
      <c r="C2937" t="s">
        <v>195</v>
      </c>
      <c r="D2937" t="s">
        <v>644</v>
      </c>
      <c r="E2937">
        <v>6831</v>
      </c>
      <c r="F2937" t="s">
        <v>3937</v>
      </c>
      <c r="G2937">
        <v>1753649</v>
      </c>
      <c r="H2937" t="s">
        <v>4237</v>
      </c>
      <c r="I2937">
        <v>157</v>
      </c>
      <c r="J2937">
        <v>355</v>
      </c>
      <c r="K2937" s="172">
        <v>44</v>
      </c>
      <c r="L2937" t="s">
        <v>4764</v>
      </c>
      <c r="M2937" t="s">
        <v>4701</v>
      </c>
      <c r="N2937" s="177"/>
      <c r="O2937" s="166"/>
    </row>
    <row r="2938" spans="1:15" ht="15" x14ac:dyDescent="0.25">
      <c r="A2938">
        <v>292070</v>
      </c>
      <c r="B2938" t="s">
        <v>31</v>
      </c>
      <c r="C2938" t="s">
        <v>417</v>
      </c>
      <c r="D2938" t="s">
        <v>867</v>
      </c>
      <c r="E2938">
        <v>6227716</v>
      </c>
      <c r="F2938" t="s">
        <v>3494</v>
      </c>
      <c r="G2938">
        <v>202916</v>
      </c>
      <c r="H2938" t="s">
        <v>4236</v>
      </c>
      <c r="I2938">
        <v>67</v>
      </c>
      <c r="J2938">
        <v>121</v>
      </c>
      <c r="K2938" s="172">
        <v>55</v>
      </c>
      <c r="L2938" t="s">
        <v>4764</v>
      </c>
      <c r="M2938" t="s">
        <v>4701</v>
      </c>
      <c r="N2938" s="177"/>
      <c r="O2938" s="166"/>
    </row>
    <row r="2939" spans="1:15" ht="15" x14ac:dyDescent="0.25">
      <c r="A2939">
        <v>291840</v>
      </c>
      <c r="B2939" t="s">
        <v>28</v>
      </c>
      <c r="C2939" t="s">
        <v>263</v>
      </c>
      <c r="D2939" t="s">
        <v>709</v>
      </c>
      <c r="E2939">
        <v>104256</v>
      </c>
      <c r="F2939" t="s">
        <v>4107</v>
      </c>
      <c r="G2939">
        <v>2343800</v>
      </c>
      <c r="H2939" t="s">
        <v>4236</v>
      </c>
      <c r="I2939">
        <v>13</v>
      </c>
      <c r="J2939">
        <v>46</v>
      </c>
      <c r="K2939" s="172">
        <v>28</v>
      </c>
      <c r="L2939" t="s">
        <v>4764</v>
      </c>
      <c r="M2939" t="s">
        <v>4701</v>
      </c>
      <c r="N2939" s="177"/>
      <c r="O2939" s="166"/>
    </row>
    <row r="2940" spans="1:15" ht="15" x14ac:dyDescent="0.25">
      <c r="A2940">
        <v>290650</v>
      </c>
      <c r="B2940" t="s">
        <v>26</v>
      </c>
      <c r="C2940" t="s">
        <v>195</v>
      </c>
      <c r="D2940" t="s">
        <v>640</v>
      </c>
      <c r="E2940">
        <v>667471</v>
      </c>
      <c r="F2940" t="s">
        <v>4513</v>
      </c>
      <c r="G2940">
        <v>2293773</v>
      </c>
      <c r="H2940" t="s">
        <v>4236</v>
      </c>
      <c r="I2940">
        <v>40</v>
      </c>
      <c r="J2940">
        <v>121</v>
      </c>
      <c r="K2940" s="172">
        <v>33</v>
      </c>
      <c r="L2940" t="s">
        <v>4764</v>
      </c>
      <c r="M2940" t="s">
        <v>4701</v>
      </c>
      <c r="N2940" s="177"/>
      <c r="O2940" s="166"/>
    </row>
    <row r="2941" spans="1:15" ht="15" x14ac:dyDescent="0.25">
      <c r="A2941">
        <v>292740</v>
      </c>
      <c r="B2941" t="s">
        <v>26</v>
      </c>
      <c r="C2941" t="s">
        <v>195</v>
      </c>
      <c r="D2941" t="s">
        <v>644</v>
      </c>
      <c r="E2941">
        <v>5258</v>
      </c>
      <c r="F2941" t="s">
        <v>2021</v>
      </c>
      <c r="G2941">
        <v>210684</v>
      </c>
      <c r="H2941" t="s">
        <v>4236</v>
      </c>
      <c r="I2941">
        <v>148</v>
      </c>
      <c r="J2941">
        <v>455</v>
      </c>
      <c r="K2941" s="172">
        <v>33</v>
      </c>
      <c r="L2941" t="s">
        <v>4764</v>
      </c>
      <c r="M2941" t="s">
        <v>4701</v>
      </c>
      <c r="N2941" s="177"/>
      <c r="O2941" s="166"/>
    </row>
    <row r="2942" spans="1:15" ht="15" x14ac:dyDescent="0.25">
      <c r="A2942">
        <v>291370</v>
      </c>
      <c r="B2942" t="s">
        <v>27</v>
      </c>
      <c r="C2942" t="s">
        <v>230</v>
      </c>
      <c r="D2942" t="s">
        <v>682</v>
      </c>
      <c r="E2942">
        <v>2626837</v>
      </c>
      <c r="F2942" t="s">
        <v>4538</v>
      </c>
      <c r="G2942">
        <v>194646</v>
      </c>
      <c r="H2942" t="s">
        <v>4236</v>
      </c>
      <c r="I2942">
        <v>31</v>
      </c>
      <c r="J2942">
        <v>74</v>
      </c>
      <c r="K2942" s="172">
        <v>42</v>
      </c>
      <c r="L2942" t="s">
        <v>4764</v>
      </c>
      <c r="M2942" t="s">
        <v>4701</v>
      </c>
      <c r="N2942" s="177"/>
      <c r="O2942" s="166"/>
    </row>
    <row r="2943" spans="1:15" ht="15" x14ac:dyDescent="0.25">
      <c r="A2943">
        <v>291955</v>
      </c>
      <c r="B2943" t="s">
        <v>29</v>
      </c>
      <c r="C2943" t="s">
        <v>292</v>
      </c>
      <c r="D2943" t="s">
        <v>741</v>
      </c>
      <c r="E2943">
        <v>7875487</v>
      </c>
      <c r="F2943" t="s">
        <v>3854</v>
      </c>
      <c r="G2943">
        <v>2268590</v>
      </c>
      <c r="H2943" t="s">
        <v>4236</v>
      </c>
      <c r="I2943">
        <v>3</v>
      </c>
      <c r="J2943">
        <v>87</v>
      </c>
      <c r="K2943" s="172">
        <v>3</v>
      </c>
      <c r="L2943" t="s">
        <v>4764</v>
      </c>
      <c r="M2943" t="s">
        <v>4701</v>
      </c>
      <c r="N2943" s="177"/>
      <c r="O2943" s="166"/>
    </row>
    <row r="2944" spans="1:15" ht="15" x14ac:dyDescent="0.25">
      <c r="A2944">
        <v>290800</v>
      </c>
      <c r="B2944" t="s">
        <v>31</v>
      </c>
      <c r="C2944" t="s">
        <v>417</v>
      </c>
      <c r="D2944" t="s">
        <v>856</v>
      </c>
      <c r="E2944">
        <v>2390051</v>
      </c>
      <c r="F2944" t="s">
        <v>4667</v>
      </c>
      <c r="G2944">
        <v>2346656</v>
      </c>
      <c r="H2944" t="s">
        <v>4236</v>
      </c>
      <c r="I2944">
        <v>87</v>
      </c>
      <c r="J2944">
        <v>124</v>
      </c>
      <c r="K2944" s="172">
        <v>70</v>
      </c>
      <c r="L2944" t="s">
        <v>4764</v>
      </c>
      <c r="M2944" t="s">
        <v>4701</v>
      </c>
      <c r="N2944" s="177"/>
      <c r="O2944" s="166"/>
    </row>
    <row r="2945" spans="1:15" ht="15" x14ac:dyDescent="0.25">
      <c r="A2945">
        <v>292850</v>
      </c>
      <c r="B2945" t="s">
        <v>26</v>
      </c>
      <c r="C2945" t="s">
        <v>205</v>
      </c>
      <c r="D2945" t="s">
        <v>666</v>
      </c>
      <c r="E2945">
        <v>6284310</v>
      </c>
      <c r="F2945" t="s">
        <v>4745</v>
      </c>
      <c r="G2945">
        <v>2220369</v>
      </c>
      <c r="H2945" t="s">
        <v>4237</v>
      </c>
      <c r="I2945">
        <v>20</v>
      </c>
      <c r="J2945">
        <v>201</v>
      </c>
      <c r="K2945" s="172">
        <v>10</v>
      </c>
      <c r="L2945" t="s">
        <v>4764</v>
      </c>
      <c r="M2945" t="s">
        <v>4701</v>
      </c>
      <c r="N2945" s="177"/>
      <c r="O2945" s="166"/>
    </row>
    <row r="2946" spans="1:15" ht="15" x14ac:dyDescent="0.25">
      <c r="A2946">
        <v>291700</v>
      </c>
      <c r="B2946" t="s">
        <v>28</v>
      </c>
      <c r="C2946" t="s">
        <v>283</v>
      </c>
      <c r="D2946" t="s">
        <v>728</v>
      </c>
      <c r="E2946">
        <v>7680961</v>
      </c>
      <c r="F2946" t="s">
        <v>4192</v>
      </c>
      <c r="G2946">
        <v>1570943</v>
      </c>
      <c r="H2946" t="s">
        <v>4236</v>
      </c>
      <c r="I2946">
        <v>71</v>
      </c>
      <c r="J2946">
        <v>193</v>
      </c>
      <c r="K2946" s="172">
        <v>37</v>
      </c>
      <c r="L2946" t="s">
        <v>4764</v>
      </c>
      <c r="M2946" t="s">
        <v>4701</v>
      </c>
      <c r="N2946" s="177"/>
      <c r="O2946" s="166"/>
    </row>
    <row r="2947" spans="1:15" ht="15" x14ac:dyDescent="0.25">
      <c r="A2947">
        <v>292090</v>
      </c>
      <c r="B2947" t="s">
        <v>31</v>
      </c>
      <c r="C2947" t="s">
        <v>408</v>
      </c>
      <c r="D2947" t="s">
        <v>847</v>
      </c>
      <c r="E2947">
        <v>2498197</v>
      </c>
      <c r="F2947" t="s">
        <v>4674</v>
      </c>
      <c r="G2947">
        <v>202991</v>
      </c>
      <c r="H2947" t="s">
        <v>4236</v>
      </c>
      <c r="I2947">
        <v>42</v>
      </c>
      <c r="J2947">
        <v>122</v>
      </c>
      <c r="K2947" s="172">
        <v>34</v>
      </c>
      <c r="L2947" t="s">
        <v>4764</v>
      </c>
      <c r="M2947" t="s">
        <v>4701</v>
      </c>
      <c r="N2947" s="177"/>
      <c r="O2947" s="166"/>
    </row>
    <row r="2948" spans="1:15" ht="15" x14ac:dyDescent="0.25">
      <c r="A2948">
        <v>291340</v>
      </c>
      <c r="B2948" t="s">
        <v>30</v>
      </c>
      <c r="C2948" t="s">
        <v>356</v>
      </c>
      <c r="D2948" t="s">
        <v>797</v>
      </c>
      <c r="E2948">
        <v>2413221</v>
      </c>
      <c r="F2948" t="s">
        <v>3090</v>
      </c>
      <c r="G2948">
        <v>193941</v>
      </c>
      <c r="H2948" t="s">
        <v>4236</v>
      </c>
      <c r="I2948">
        <v>41</v>
      </c>
      <c r="J2948">
        <v>81</v>
      </c>
      <c r="K2948" s="172">
        <v>51</v>
      </c>
      <c r="L2948" t="s">
        <v>4764</v>
      </c>
      <c r="M2948" t="s">
        <v>4701</v>
      </c>
      <c r="N2948" s="177"/>
      <c r="O2948" s="166"/>
    </row>
    <row r="2949" spans="1:15" ht="15" x14ac:dyDescent="0.25">
      <c r="A2949">
        <v>291905</v>
      </c>
      <c r="B2949" t="s">
        <v>31</v>
      </c>
      <c r="C2949" t="s">
        <v>440</v>
      </c>
      <c r="D2949" t="s">
        <v>893</v>
      </c>
      <c r="E2949">
        <v>2601656</v>
      </c>
      <c r="F2949" t="s">
        <v>3625</v>
      </c>
      <c r="G2949">
        <v>200905</v>
      </c>
      <c r="H2949" t="s">
        <v>4236</v>
      </c>
      <c r="I2949">
        <v>6</v>
      </c>
      <c r="J2949">
        <v>82</v>
      </c>
      <c r="K2949" s="172">
        <v>7</v>
      </c>
      <c r="L2949" t="s">
        <v>4764</v>
      </c>
      <c r="M2949" t="s">
        <v>4701</v>
      </c>
      <c r="N2949" s="177"/>
      <c r="O2949" s="166"/>
    </row>
    <row r="2950" spans="1:15" ht="15" x14ac:dyDescent="0.25">
      <c r="A2950">
        <v>291050</v>
      </c>
      <c r="B2950" t="s">
        <v>27</v>
      </c>
      <c r="C2950" t="s">
        <v>230</v>
      </c>
      <c r="D2950" t="s">
        <v>680</v>
      </c>
      <c r="E2950">
        <v>2627132</v>
      </c>
      <c r="F2950" t="s">
        <v>4197</v>
      </c>
      <c r="G2950">
        <v>2392380</v>
      </c>
      <c r="H2950" t="s">
        <v>4237</v>
      </c>
      <c r="I2950">
        <v>4</v>
      </c>
      <c r="J2950">
        <v>6</v>
      </c>
      <c r="K2950" s="172">
        <v>67</v>
      </c>
      <c r="L2950" t="s">
        <v>4764</v>
      </c>
      <c r="M2950" t="s">
        <v>4613</v>
      </c>
      <c r="N2950" s="177"/>
      <c r="O2950" s="166"/>
    </row>
    <row r="2951" spans="1:15" ht="15" x14ac:dyDescent="0.25">
      <c r="A2951">
        <v>292010</v>
      </c>
      <c r="B2951" t="s">
        <v>24</v>
      </c>
      <c r="C2951" t="s">
        <v>134</v>
      </c>
      <c r="D2951" t="s">
        <v>589</v>
      </c>
      <c r="E2951">
        <v>2493128</v>
      </c>
      <c r="F2951" t="s">
        <v>1533</v>
      </c>
      <c r="G2951">
        <v>202347</v>
      </c>
      <c r="H2951" t="s">
        <v>4236</v>
      </c>
      <c r="I2951">
        <v>75</v>
      </c>
      <c r="J2951">
        <v>181</v>
      </c>
      <c r="K2951" s="172">
        <v>41</v>
      </c>
      <c r="L2951" t="s">
        <v>4764</v>
      </c>
      <c r="M2951" t="s">
        <v>4701</v>
      </c>
      <c r="N2951" s="177"/>
      <c r="O2951" s="166"/>
    </row>
    <row r="2952" spans="1:15" ht="15" x14ac:dyDescent="0.25">
      <c r="A2952">
        <v>292740</v>
      </c>
      <c r="B2952" t="s">
        <v>26</v>
      </c>
      <c r="C2952" t="s">
        <v>195</v>
      </c>
      <c r="D2952" t="s">
        <v>644</v>
      </c>
      <c r="E2952">
        <v>7222122</v>
      </c>
      <c r="F2952" t="s">
        <v>4448</v>
      </c>
      <c r="G2952">
        <v>2272369</v>
      </c>
      <c r="H2952" t="s">
        <v>4237</v>
      </c>
      <c r="I2952">
        <v>32</v>
      </c>
      <c r="J2952">
        <v>110</v>
      </c>
      <c r="K2952" s="172">
        <v>29</v>
      </c>
      <c r="L2952" t="s">
        <v>4764</v>
      </c>
      <c r="M2952" t="s">
        <v>4701</v>
      </c>
      <c r="N2952" s="177"/>
      <c r="O2952" s="166"/>
    </row>
    <row r="2953" spans="1:15" ht="15" x14ac:dyDescent="0.25">
      <c r="A2953">
        <v>292740</v>
      </c>
      <c r="B2953" t="s">
        <v>26</v>
      </c>
      <c r="C2953" t="s">
        <v>195</v>
      </c>
      <c r="D2953" t="s">
        <v>644</v>
      </c>
      <c r="E2953">
        <v>28487</v>
      </c>
      <c r="F2953" t="s">
        <v>4204</v>
      </c>
      <c r="G2953">
        <v>2225689</v>
      </c>
      <c r="H2953" t="s">
        <v>4237</v>
      </c>
      <c r="I2953">
        <v>1</v>
      </c>
      <c r="J2953">
        <v>25</v>
      </c>
      <c r="K2953" s="172">
        <v>4</v>
      </c>
      <c r="L2953" t="s">
        <v>4764</v>
      </c>
      <c r="M2953" t="s">
        <v>4701</v>
      </c>
      <c r="N2953" s="177"/>
      <c r="O2953" s="166"/>
    </row>
    <row r="2954" spans="1:15" ht="15" x14ac:dyDescent="0.25">
      <c r="A2954">
        <v>293320</v>
      </c>
      <c r="B2954" t="s">
        <v>26</v>
      </c>
      <c r="C2954" t="s">
        <v>195</v>
      </c>
      <c r="D2954" t="s">
        <v>649</v>
      </c>
      <c r="E2954">
        <v>2533073</v>
      </c>
      <c r="F2954" t="s">
        <v>4744</v>
      </c>
      <c r="G2954">
        <v>2404532</v>
      </c>
      <c r="H2954" t="s">
        <v>4236</v>
      </c>
      <c r="I2954">
        <v>6</v>
      </c>
      <c r="J2954">
        <v>90</v>
      </c>
      <c r="K2954" s="172">
        <v>7</v>
      </c>
      <c r="L2954" t="s">
        <v>4764</v>
      </c>
      <c r="M2954" t="s">
        <v>4613</v>
      </c>
      <c r="N2954" s="177"/>
      <c r="O2954" s="166"/>
    </row>
    <row r="2955" spans="1:15" ht="15" x14ac:dyDescent="0.25">
      <c r="A2955">
        <v>290280</v>
      </c>
      <c r="B2955" t="s">
        <v>30</v>
      </c>
      <c r="C2955" t="s">
        <v>332</v>
      </c>
      <c r="D2955" t="s">
        <v>770</v>
      </c>
      <c r="E2955">
        <v>2384450</v>
      </c>
      <c r="F2955" t="s">
        <v>2936</v>
      </c>
      <c r="G2955">
        <v>181366</v>
      </c>
      <c r="H2955" t="s">
        <v>4236</v>
      </c>
      <c r="I2955">
        <v>52</v>
      </c>
      <c r="J2955">
        <v>208</v>
      </c>
      <c r="K2955" s="172">
        <v>25</v>
      </c>
      <c r="L2955" t="s">
        <v>4764</v>
      </c>
      <c r="M2955" t="s">
        <v>4701</v>
      </c>
      <c r="N2955" s="177"/>
      <c r="O2955" s="166"/>
    </row>
    <row r="2956" spans="1:15" ht="15" x14ac:dyDescent="0.25">
      <c r="A2956">
        <v>290990</v>
      </c>
      <c r="B2956" t="s">
        <v>28</v>
      </c>
      <c r="C2956" t="s">
        <v>263</v>
      </c>
      <c r="D2956" t="s">
        <v>708</v>
      </c>
      <c r="E2956">
        <v>2400944</v>
      </c>
      <c r="F2956" t="s">
        <v>4282</v>
      </c>
      <c r="G2956">
        <v>2175525</v>
      </c>
      <c r="H2956" t="s">
        <v>4236</v>
      </c>
      <c r="I2956">
        <v>73</v>
      </c>
      <c r="J2956">
        <v>114</v>
      </c>
      <c r="K2956" s="172">
        <v>64</v>
      </c>
      <c r="L2956" t="s">
        <v>4764</v>
      </c>
      <c r="M2956" t="s">
        <v>4701</v>
      </c>
      <c r="N2956" s="177"/>
      <c r="O2956" s="166"/>
    </row>
    <row r="2957" spans="1:15" ht="15" x14ac:dyDescent="0.25">
      <c r="A2957">
        <v>291360</v>
      </c>
      <c r="B2957" t="s">
        <v>31</v>
      </c>
      <c r="C2957" t="s">
        <v>408</v>
      </c>
      <c r="D2957" t="s">
        <v>845</v>
      </c>
      <c r="E2957">
        <v>2416492</v>
      </c>
      <c r="F2957" t="s">
        <v>3368</v>
      </c>
      <c r="G2957">
        <v>194379</v>
      </c>
      <c r="H2957" t="s">
        <v>4236</v>
      </c>
      <c r="I2957">
        <v>4</v>
      </c>
      <c r="J2957">
        <v>90</v>
      </c>
      <c r="K2957" s="172">
        <v>4</v>
      </c>
      <c r="L2957" t="s">
        <v>4764</v>
      </c>
      <c r="M2957" t="s">
        <v>4701</v>
      </c>
      <c r="N2957" s="177"/>
      <c r="O2957" s="166"/>
    </row>
    <row r="2958" spans="1:15" ht="15" x14ac:dyDescent="0.25">
      <c r="A2958">
        <v>292570</v>
      </c>
      <c r="B2958" t="s">
        <v>30</v>
      </c>
      <c r="C2958" t="s">
        <v>333</v>
      </c>
      <c r="D2958" t="s">
        <v>839</v>
      </c>
      <c r="E2958">
        <v>3447510</v>
      </c>
      <c r="F2958" t="s">
        <v>3299</v>
      </c>
      <c r="G2958">
        <v>208337</v>
      </c>
      <c r="H2958" t="s">
        <v>4236</v>
      </c>
      <c r="I2958">
        <v>86</v>
      </c>
      <c r="J2958">
        <v>98</v>
      </c>
      <c r="K2958" s="172">
        <v>88</v>
      </c>
      <c r="L2958" t="s">
        <v>4764</v>
      </c>
      <c r="M2958" t="s">
        <v>4701</v>
      </c>
      <c r="N2958" s="177"/>
      <c r="O2958" s="166"/>
    </row>
    <row r="2959" spans="1:15" ht="15" x14ac:dyDescent="0.25">
      <c r="A2959">
        <v>291077</v>
      </c>
      <c r="B2959" t="s">
        <v>30</v>
      </c>
      <c r="C2959" t="s">
        <v>356</v>
      </c>
      <c r="D2959" t="s">
        <v>794</v>
      </c>
      <c r="E2959">
        <v>3013340</v>
      </c>
      <c r="F2959" t="s">
        <v>3065</v>
      </c>
      <c r="G2959">
        <v>190322</v>
      </c>
      <c r="H2959" t="s">
        <v>4236</v>
      </c>
      <c r="I2959">
        <v>48</v>
      </c>
      <c r="J2959">
        <v>88</v>
      </c>
      <c r="K2959" s="172">
        <v>55</v>
      </c>
      <c r="L2959" t="s">
        <v>4764</v>
      </c>
      <c r="M2959" t="s">
        <v>4701</v>
      </c>
      <c r="N2959" s="177"/>
      <c r="O2959" s="166"/>
    </row>
    <row r="2960" spans="1:15" ht="15" x14ac:dyDescent="0.25">
      <c r="A2960">
        <v>290980</v>
      </c>
      <c r="B2960" t="s">
        <v>26</v>
      </c>
      <c r="C2960" t="s">
        <v>185</v>
      </c>
      <c r="D2960" t="s">
        <v>634</v>
      </c>
      <c r="E2960">
        <v>2532417</v>
      </c>
      <c r="F2960" t="s">
        <v>1938</v>
      </c>
      <c r="G2960">
        <v>1496948</v>
      </c>
      <c r="H2960" t="s">
        <v>4236</v>
      </c>
      <c r="I2960">
        <v>102</v>
      </c>
      <c r="J2960">
        <v>164</v>
      </c>
      <c r="K2960" s="172">
        <v>62</v>
      </c>
      <c r="L2960" t="s">
        <v>4764</v>
      </c>
      <c r="M2960" t="s">
        <v>4701</v>
      </c>
      <c r="N2960" s="177"/>
      <c r="O2960" s="166"/>
    </row>
    <row r="2961" spans="1:15" ht="15" x14ac:dyDescent="0.25">
      <c r="A2961">
        <v>292750</v>
      </c>
      <c r="B2961" t="s">
        <v>23</v>
      </c>
      <c r="C2961" t="s">
        <v>37</v>
      </c>
      <c r="D2961" t="s">
        <v>514</v>
      </c>
      <c r="E2961">
        <v>3895696</v>
      </c>
      <c r="F2961" t="s">
        <v>1036</v>
      </c>
      <c r="G2961">
        <v>212814</v>
      </c>
      <c r="H2961" t="s">
        <v>4236</v>
      </c>
      <c r="I2961">
        <v>68</v>
      </c>
      <c r="J2961">
        <v>143</v>
      </c>
      <c r="K2961" s="172">
        <v>48</v>
      </c>
      <c r="L2961" t="s">
        <v>4764</v>
      </c>
      <c r="M2961" t="s">
        <v>4701</v>
      </c>
      <c r="N2961" s="177"/>
      <c r="O2961" s="166"/>
    </row>
    <row r="2962" spans="1:15" ht="15" x14ac:dyDescent="0.25">
      <c r="A2962">
        <v>293140</v>
      </c>
      <c r="B2962" t="s">
        <v>23</v>
      </c>
      <c r="C2962" t="s">
        <v>37</v>
      </c>
      <c r="D2962" t="s">
        <v>520</v>
      </c>
      <c r="E2962">
        <v>2550067</v>
      </c>
      <c r="F2962" t="s">
        <v>1080</v>
      </c>
      <c r="G2962">
        <v>217670</v>
      </c>
      <c r="H2962" t="s">
        <v>4236</v>
      </c>
      <c r="I2962">
        <v>80</v>
      </c>
      <c r="J2962">
        <v>154</v>
      </c>
      <c r="K2962" s="172">
        <v>52</v>
      </c>
      <c r="L2962" t="s">
        <v>4764</v>
      </c>
      <c r="M2962" t="s">
        <v>4701</v>
      </c>
      <c r="N2962" s="177"/>
      <c r="O2962" s="166"/>
    </row>
    <row r="2963" spans="1:15" ht="15" x14ac:dyDescent="0.25">
      <c r="A2963">
        <v>290490</v>
      </c>
      <c r="B2963" t="s">
        <v>26</v>
      </c>
      <c r="C2963" t="s">
        <v>185</v>
      </c>
      <c r="D2963" t="s">
        <v>632</v>
      </c>
      <c r="E2963">
        <v>3908283</v>
      </c>
      <c r="F2963" t="s">
        <v>1930</v>
      </c>
      <c r="G2963">
        <v>183776</v>
      </c>
      <c r="H2963" t="s">
        <v>4236</v>
      </c>
      <c r="I2963">
        <v>17</v>
      </c>
      <c r="J2963">
        <v>112</v>
      </c>
      <c r="K2963" s="172">
        <v>15</v>
      </c>
      <c r="L2963" t="s">
        <v>4764</v>
      </c>
      <c r="M2963" t="s">
        <v>4701</v>
      </c>
      <c r="N2963" s="177"/>
      <c r="O2963" s="166"/>
    </row>
    <row r="2964" spans="1:15" ht="15" x14ac:dyDescent="0.25">
      <c r="A2964">
        <v>292420</v>
      </c>
      <c r="B2964" t="s">
        <v>28</v>
      </c>
      <c r="C2964" t="s">
        <v>274</v>
      </c>
      <c r="D2964" t="s">
        <v>721</v>
      </c>
      <c r="E2964">
        <v>2508575</v>
      </c>
      <c r="F2964" t="s">
        <v>2661</v>
      </c>
      <c r="G2964">
        <v>206539</v>
      </c>
      <c r="H2964" t="s">
        <v>4236</v>
      </c>
      <c r="I2964">
        <v>24</v>
      </c>
      <c r="J2964">
        <v>64</v>
      </c>
      <c r="K2964" s="172">
        <v>38</v>
      </c>
      <c r="L2964" t="s">
        <v>4764</v>
      </c>
      <c r="M2964" t="s">
        <v>4701</v>
      </c>
      <c r="N2964" s="177"/>
      <c r="O2964" s="166"/>
    </row>
    <row r="2965" spans="1:15" ht="15" x14ac:dyDescent="0.25">
      <c r="A2965">
        <v>290970</v>
      </c>
      <c r="B2965" t="s">
        <v>29</v>
      </c>
      <c r="C2965" t="s">
        <v>292</v>
      </c>
      <c r="D2965" t="s">
        <v>739</v>
      </c>
      <c r="E2965">
        <v>3038211</v>
      </c>
      <c r="F2965" t="s">
        <v>2745</v>
      </c>
      <c r="G2965">
        <v>188751</v>
      </c>
      <c r="H2965" t="s">
        <v>4236</v>
      </c>
      <c r="I2965">
        <v>5</v>
      </c>
      <c r="J2965">
        <v>66</v>
      </c>
      <c r="K2965" s="172">
        <v>8</v>
      </c>
      <c r="L2965" t="s">
        <v>4764</v>
      </c>
      <c r="M2965" t="s">
        <v>4701</v>
      </c>
      <c r="N2965" s="177"/>
      <c r="O2965" s="166"/>
    </row>
    <row r="2966" spans="1:15" ht="15" x14ac:dyDescent="0.25">
      <c r="A2966">
        <v>292740</v>
      </c>
      <c r="B2966" t="s">
        <v>26</v>
      </c>
      <c r="C2966" t="s">
        <v>195</v>
      </c>
      <c r="D2966" t="s">
        <v>644</v>
      </c>
      <c r="E2966">
        <v>4839</v>
      </c>
      <c r="F2966" t="s">
        <v>3941</v>
      </c>
      <c r="G2966">
        <v>1755633</v>
      </c>
      <c r="H2966" t="s">
        <v>4237</v>
      </c>
      <c r="I2966">
        <v>33</v>
      </c>
      <c r="J2966">
        <v>97</v>
      </c>
      <c r="K2966" s="172">
        <v>34</v>
      </c>
      <c r="L2966" t="s">
        <v>4764</v>
      </c>
      <c r="M2966" t="s">
        <v>4701</v>
      </c>
      <c r="N2966" s="177"/>
      <c r="O2966" s="166"/>
    </row>
    <row r="2967" spans="1:15" ht="15" x14ac:dyDescent="0.25">
      <c r="A2967">
        <v>290980</v>
      </c>
      <c r="B2967" t="s">
        <v>26</v>
      </c>
      <c r="C2967" t="s">
        <v>185</v>
      </c>
      <c r="D2967" t="s">
        <v>634</v>
      </c>
      <c r="E2967">
        <v>2390035</v>
      </c>
      <c r="F2967" t="s">
        <v>1937</v>
      </c>
      <c r="G2967">
        <v>2275937</v>
      </c>
      <c r="H2967" t="s">
        <v>4236</v>
      </c>
      <c r="I2967">
        <v>14</v>
      </c>
      <c r="J2967">
        <v>49</v>
      </c>
      <c r="K2967" s="172">
        <v>29</v>
      </c>
      <c r="L2967" t="s">
        <v>4764</v>
      </c>
      <c r="M2967" t="s">
        <v>4701</v>
      </c>
      <c r="N2967" s="177"/>
      <c r="O2967" s="166"/>
    </row>
    <row r="2968" spans="1:15" ht="15" x14ac:dyDescent="0.25">
      <c r="A2968">
        <v>290250</v>
      </c>
      <c r="B2968" t="s">
        <v>29</v>
      </c>
      <c r="C2968" t="s">
        <v>292</v>
      </c>
      <c r="D2968" t="s">
        <v>734</v>
      </c>
      <c r="E2968">
        <v>7684460</v>
      </c>
      <c r="F2968" t="s">
        <v>2733</v>
      </c>
      <c r="G2968">
        <v>1572261</v>
      </c>
      <c r="H2968" t="s">
        <v>4236</v>
      </c>
      <c r="I2968">
        <v>9</v>
      </c>
      <c r="J2968">
        <v>57</v>
      </c>
      <c r="K2968" s="172">
        <v>16</v>
      </c>
      <c r="L2968" t="s">
        <v>4764</v>
      </c>
      <c r="M2968" t="s">
        <v>4701</v>
      </c>
      <c r="N2968" s="177"/>
      <c r="O2968" s="166"/>
    </row>
    <row r="2969" spans="1:15" ht="15" x14ac:dyDescent="0.25">
      <c r="A2969">
        <v>291075</v>
      </c>
      <c r="B2969" t="s">
        <v>27</v>
      </c>
      <c r="C2969" t="s">
        <v>248</v>
      </c>
      <c r="D2969" t="s">
        <v>696</v>
      </c>
      <c r="E2969">
        <v>7174810</v>
      </c>
      <c r="F2969" t="s">
        <v>4058</v>
      </c>
      <c r="G2969">
        <v>190314</v>
      </c>
      <c r="H2969" t="s">
        <v>4236</v>
      </c>
      <c r="I2969">
        <v>71</v>
      </c>
      <c r="J2969">
        <v>118</v>
      </c>
      <c r="K2969" s="172">
        <v>60</v>
      </c>
      <c r="L2969" t="s">
        <v>4764</v>
      </c>
      <c r="M2969" t="s">
        <v>4701</v>
      </c>
      <c r="N2969" s="177"/>
      <c r="O2969" s="166"/>
    </row>
    <row r="2970" spans="1:15" ht="15" x14ac:dyDescent="0.25">
      <c r="A2970">
        <v>291540</v>
      </c>
      <c r="B2970" t="s">
        <v>31</v>
      </c>
      <c r="C2970" t="s">
        <v>417</v>
      </c>
      <c r="D2970" t="s">
        <v>862</v>
      </c>
      <c r="E2970">
        <v>2414082</v>
      </c>
      <c r="F2970" t="s">
        <v>3472</v>
      </c>
      <c r="G2970">
        <v>196665</v>
      </c>
      <c r="H2970" t="s">
        <v>4236</v>
      </c>
      <c r="I2970">
        <v>34</v>
      </c>
      <c r="J2970">
        <v>135</v>
      </c>
      <c r="K2970" s="172">
        <v>25</v>
      </c>
      <c r="L2970" t="s">
        <v>4764</v>
      </c>
      <c r="M2970" t="s">
        <v>4701</v>
      </c>
      <c r="N2970" s="177"/>
      <c r="O2970" s="166"/>
    </row>
    <row r="2971" spans="1:15" ht="15" x14ac:dyDescent="0.25">
      <c r="A2971">
        <v>292045</v>
      </c>
      <c r="B2971" t="s">
        <v>29</v>
      </c>
      <c r="C2971" t="s">
        <v>292</v>
      </c>
      <c r="D2971" t="s">
        <v>742</v>
      </c>
      <c r="E2971">
        <v>193186</v>
      </c>
      <c r="F2971" t="s">
        <v>4178</v>
      </c>
      <c r="G2971">
        <v>2220202</v>
      </c>
      <c r="H2971" t="s">
        <v>4236</v>
      </c>
      <c r="I2971">
        <v>1</v>
      </c>
      <c r="J2971">
        <v>112</v>
      </c>
      <c r="K2971" s="172">
        <v>1</v>
      </c>
      <c r="L2971" t="s">
        <v>4764</v>
      </c>
      <c r="M2971" t="s">
        <v>4701</v>
      </c>
      <c r="N2971" s="177"/>
      <c r="O2971" s="166"/>
    </row>
    <row r="2972" spans="1:15" ht="15" x14ac:dyDescent="0.25">
      <c r="A2972">
        <v>290970</v>
      </c>
      <c r="B2972" t="s">
        <v>29</v>
      </c>
      <c r="C2972" t="s">
        <v>292</v>
      </c>
      <c r="D2972" t="s">
        <v>739</v>
      </c>
      <c r="E2972">
        <v>7985819</v>
      </c>
      <c r="F2972" t="s">
        <v>2750</v>
      </c>
      <c r="G2972">
        <v>1604481</v>
      </c>
      <c r="H2972" t="s">
        <v>4236</v>
      </c>
      <c r="I2972">
        <v>11</v>
      </c>
      <c r="J2972">
        <v>80</v>
      </c>
      <c r="K2972" s="172">
        <v>14</v>
      </c>
      <c r="L2972" t="s">
        <v>4764</v>
      </c>
      <c r="M2972" t="s">
        <v>4701</v>
      </c>
      <c r="N2972" s="177"/>
      <c r="O2972" s="166"/>
    </row>
    <row r="2973" spans="1:15" ht="15" x14ac:dyDescent="0.25">
      <c r="A2973">
        <v>290380</v>
      </c>
      <c r="B2973" t="s">
        <v>23</v>
      </c>
      <c r="C2973" t="s">
        <v>69</v>
      </c>
      <c r="D2973" t="s">
        <v>523</v>
      </c>
      <c r="E2973">
        <v>2771578</v>
      </c>
      <c r="F2973" t="s">
        <v>1096</v>
      </c>
      <c r="G2973">
        <v>182559</v>
      </c>
      <c r="H2973" t="s">
        <v>4236</v>
      </c>
      <c r="I2973">
        <v>22</v>
      </c>
      <c r="J2973">
        <v>102</v>
      </c>
      <c r="K2973" s="172">
        <v>22</v>
      </c>
      <c r="L2973" t="s">
        <v>4764</v>
      </c>
      <c r="M2973" t="s">
        <v>4701</v>
      </c>
      <c r="N2973" s="177"/>
      <c r="O2973" s="166"/>
    </row>
    <row r="2974" spans="1:15" ht="15" x14ac:dyDescent="0.25">
      <c r="A2974">
        <v>291800</v>
      </c>
      <c r="B2974" t="s">
        <v>31</v>
      </c>
      <c r="C2974" t="s">
        <v>440</v>
      </c>
      <c r="D2974" t="s">
        <v>890</v>
      </c>
      <c r="E2974">
        <v>2400715</v>
      </c>
      <c r="F2974" t="s">
        <v>3841</v>
      </c>
      <c r="G2974">
        <v>2170264</v>
      </c>
      <c r="H2974" t="s">
        <v>4237</v>
      </c>
      <c r="I2974">
        <v>19</v>
      </c>
      <c r="J2974">
        <v>220</v>
      </c>
      <c r="K2974" s="172">
        <v>9</v>
      </c>
      <c r="L2974" t="s">
        <v>4764</v>
      </c>
      <c r="M2974" t="s">
        <v>4701</v>
      </c>
      <c r="N2974" s="177"/>
      <c r="O2974" s="166"/>
    </row>
    <row r="2975" spans="1:15" ht="15" x14ac:dyDescent="0.25">
      <c r="A2975">
        <v>292740</v>
      </c>
      <c r="B2975" t="s">
        <v>26</v>
      </c>
      <c r="C2975" t="s">
        <v>195</v>
      </c>
      <c r="D2975" t="s">
        <v>644</v>
      </c>
      <c r="E2975">
        <v>4359</v>
      </c>
      <c r="F2975" t="s">
        <v>3929</v>
      </c>
      <c r="G2975">
        <v>2225700</v>
      </c>
      <c r="H2975" t="s">
        <v>4237</v>
      </c>
      <c r="I2975">
        <v>7</v>
      </c>
      <c r="J2975">
        <v>97</v>
      </c>
      <c r="K2975" s="172">
        <v>7</v>
      </c>
      <c r="L2975" t="s">
        <v>4764</v>
      </c>
      <c r="M2975" t="s">
        <v>4701</v>
      </c>
      <c r="N2975" s="177"/>
      <c r="O2975" s="166"/>
    </row>
    <row r="2976" spans="1:15" ht="15" x14ac:dyDescent="0.25">
      <c r="A2976">
        <v>293040</v>
      </c>
      <c r="B2976" t="s">
        <v>23</v>
      </c>
      <c r="C2976" t="s">
        <v>37</v>
      </c>
      <c r="D2976" t="s">
        <v>518</v>
      </c>
      <c r="E2976">
        <v>2523353</v>
      </c>
      <c r="F2976" t="s">
        <v>1071</v>
      </c>
      <c r="G2976">
        <v>216100</v>
      </c>
      <c r="H2976" t="s">
        <v>4236</v>
      </c>
      <c r="I2976">
        <v>78</v>
      </c>
      <c r="J2976">
        <v>175</v>
      </c>
      <c r="K2976" s="172">
        <v>45</v>
      </c>
      <c r="L2976" t="s">
        <v>4764</v>
      </c>
      <c r="M2976" t="s">
        <v>4701</v>
      </c>
      <c r="N2976" s="177"/>
      <c r="O2976" s="166"/>
    </row>
    <row r="2977" spans="1:15" ht="15" x14ac:dyDescent="0.25">
      <c r="A2977">
        <v>293245</v>
      </c>
      <c r="B2977" t="s">
        <v>24</v>
      </c>
      <c r="C2977" t="s">
        <v>134</v>
      </c>
      <c r="D2977" t="s">
        <v>600</v>
      </c>
      <c r="E2977">
        <v>2525488</v>
      </c>
      <c r="F2977" t="s">
        <v>1592</v>
      </c>
      <c r="G2977">
        <v>218480</v>
      </c>
      <c r="H2977" t="s">
        <v>4236</v>
      </c>
      <c r="I2977">
        <v>16</v>
      </c>
      <c r="J2977">
        <v>88</v>
      </c>
      <c r="K2977" s="172">
        <v>18</v>
      </c>
      <c r="L2977" t="s">
        <v>4764</v>
      </c>
      <c r="M2977" t="s">
        <v>4701</v>
      </c>
      <c r="N2977" s="177"/>
      <c r="O2977" s="166"/>
    </row>
    <row r="2978" spans="1:15" ht="15" x14ac:dyDescent="0.25">
      <c r="A2978">
        <v>290960</v>
      </c>
      <c r="B2978" t="s">
        <v>27</v>
      </c>
      <c r="C2978" t="s">
        <v>230</v>
      </c>
      <c r="D2978" t="s">
        <v>679</v>
      </c>
      <c r="E2978">
        <v>7716311</v>
      </c>
      <c r="F2978" t="s">
        <v>2359</v>
      </c>
      <c r="G2978">
        <v>1575856</v>
      </c>
      <c r="H2978" t="s">
        <v>4236</v>
      </c>
      <c r="I2978">
        <v>83</v>
      </c>
      <c r="J2978">
        <v>152</v>
      </c>
      <c r="K2978" s="172">
        <v>55</v>
      </c>
      <c r="L2978" t="s">
        <v>4764</v>
      </c>
      <c r="M2978" t="s">
        <v>4701</v>
      </c>
      <c r="N2978" s="177"/>
      <c r="O2978" s="166"/>
    </row>
    <row r="2979" spans="1:15" ht="15" x14ac:dyDescent="0.25">
      <c r="A2979">
        <v>291360</v>
      </c>
      <c r="B2979" t="s">
        <v>31</v>
      </c>
      <c r="C2979" t="s">
        <v>408</v>
      </c>
      <c r="D2979" t="s">
        <v>845</v>
      </c>
      <c r="E2979">
        <v>2416409</v>
      </c>
      <c r="F2979" t="s">
        <v>3820</v>
      </c>
      <c r="G2979">
        <v>2106167</v>
      </c>
      <c r="H2979" t="s">
        <v>4237</v>
      </c>
      <c r="I2979">
        <v>30</v>
      </c>
      <c r="J2979">
        <v>88</v>
      </c>
      <c r="K2979" s="172">
        <v>34</v>
      </c>
      <c r="L2979" t="s">
        <v>4764</v>
      </c>
      <c r="M2979" t="s">
        <v>4701</v>
      </c>
      <c r="N2979" s="177"/>
      <c r="O2979" s="166"/>
    </row>
    <row r="2980" spans="1:15" ht="15" x14ac:dyDescent="0.25">
      <c r="A2980">
        <v>292120</v>
      </c>
      <c r="B2980" t="s">
        <v>24</v>
      </c>
      <c r="C2980" t="s">
        <v>134</v>
      </c>
      <c r="D2980" t="s">
        <v>590</v>
      </c>
      <c r="E2980">
        <v>2498340</v>
      </c>
      <c r="F2980" t="s">
        <v>1540</v>
      </c>
      <c r="G2980">
        <v>203416</v>
      </c>
      <c r="H2980" t="s">
        <v>4236</v>
      </c>
      <c r="I2980">
        <v>47</v>
      </c>
      <c r="J2980">
        <v>125</v>
      </c>
      <c r="K2980" s="172">
        <v>38</v>
      </c>
      <c r="L2980" t="s">
        <v>4764</v>
      </c>
      <c r="M2980" t="s">
        <v>4701</v>
      </c>
      <c r="N2980" s="177"/>
      <c r="O2980" s="166"/>
    </row>
    <row r="2981" spans="1:15" ht="15" x14ac:dyDescent="0.25">
      <c r="A2981">
        <v>292810</v>
      </c>
      <c r="B2981" t="s">
        <v>29</v>
      </c>
      <c r="C2981" t="s">
        <v>319</v>
      </c>
      <c r="D2981" t="s">
        <v>763</v>
      </c>
      <c r="E2981">
        <v>4031695</v>
      </c>
      <c r="F2981" t="s">
        <v>2900</v>
      </c>
      <c r="G2981">
        <v>1500929</v>
      </c>
      <c r="H2981" t="s">
        <v>4236</v>
      </c>
      <c r="I2981">
        <v>7</v>
      </c>
      <c r="J2981">
        <v>104</v>
      </c>
      <c r="K2981" s="172">
        <v>7</v>
      </c>
      <c r="L2981" t="s">
        <v>4764</v>
      </c>
      <c r="M2981" t="s">
        <v>4701</v>
      </c>
      <c r="N2981" s="177"/>
      <c r="O2981" s="166"/>
    </row>
    <row r="2982" spans="1:15" ht="15" x14ac:dyDescent="0.25">
      <c r="A2982">
        <v>293200</v>
      </c>
      <c r="B2982" t="s">
        <v>28</v>
      </c>
      <c r="C2982" t="s">
        <v>263</v>
      </c>
      <c r="D2982" t="s">
        <v>714</v>
      </c>
      <c r="E2982">
        <v>9214992</v>
      </c>
      <c r="F2982" t="s">
        <v>4241</v>
      </c>
      <c r="G2982">
        <v>1622234</v>
      </c>
      <c r="H2982" t="s">
        <v>4236</v>
      </c>
      <c r="I2982">
        <v>3</v>
      </c>
      <c r="J2982">
        <v>110</v>
      </c>
      <c r="K2982" s="172">
        <v>3</v>
      </c>
      <c r="L2982" t="s">
        <v>4764</v>
      </c>
      <c r="M2982" t="s">
        <v>4701</v>
      </c>
      <c r="N2982" s="177"/>
      <c r="O2982" s="166"/>
    </row>
    <row r="2983" spans="1:15" ht="15" x14ac:dyDescent="0.25">
      <c r="A2983">
        <v>292630</v>
      </c>
      <c r="B2983" t="s">
        <v>23</v>
      </c>
      <c r="C2983" t="s">
        <v>37</v>
      </c>
      <c r="D2983" t="s">
        <v>513</v>
      </c>
      <c r="E2983">
        <v>2674408</v>
      </c>
      <c r="F2983" t="s">
        <v>1029</v>
      </c>
      <c r="G2983">
        <v>209163</v>
      </c>
      <c r="H2983" t="s">
        <v>4236</v>
      </c>
      <c r="I2983">
        <v>69</v>
      </c>
      <c r="J2983">
        <v>131</v>
      </c>
      <c r="K2983" s="172">
        <v>53</v>
      </c>
      <c r="L2983" t="s">
        <v>4764</v>
      </c>
      <c r="M2983" t="s">
        <v>4701</v>
      </c>
      <c r="N2983" s="177"/>
      <c r="O2983" s="166"/>
    </row>
    <row r="2984" spans="1:15" ht="15" x14ac:dyDescent="0.25">
      <c r="A2984">
        <v>290755</v>
      </c>
      <c r="B2984" t="s">
        <v>30</v>
      </c>
      <c r="C2984" t="s">
        <v>332</v>
      </c>
      <c r="D2984" t="s">
        <v>774</v>
      </c>
      <c r="E2984">
        <v>4024389</v>
      </c>
      <c r="F2984" t="s">
        <v>2967</v>
      </c>
      <c r="G2984">
        <v>187216</v>
      </c>
      <c r="H2984" t="s">
        <v>4236</v>
      </c>
      <c r="I2984">
        <v>29</v>
      </c>
      <c r="J2984">
        <v>94</v>
      </c>
      <c r="K2984" s="172">
        <v>31</v>
      </c>
      <c r="L2984" t="s">
        <v>4764</v>
      </c>
      <c r="M2984" t="s">
        <v>4701</v>
      </c>
      <c r="N2984" s="177"/>
      <c r="O2984" s="166"/>
    </row>
    <row r="2985" spans="1:15" ht="15" x14ac:dyDescent="0.25">
      <c r="A2985">
        <v>292720</v>
      </c>
      <c r="B2985" t="s">
        <v>23</v>
      </c>
      <c r="C2985" t="s">
        <v>69</v>
      </c>
      <c r="D2985" t="s">
        <v>533</v>
      </c>
      <c r="E2985">
        <v>2510413</v>
      </c>
      <c r="F2985" t="s">
        <v>1151</v>
      </c>
      <c r="G2985">
        <v>210021</v>
      </c>
      <c r="H2985" t="s">
        <v>4236</v>
      </c>
      <c r="I2985">
        <v>0</v>
      </c>
      <c r="J2985">
        <v>127</v>
      </c>
      <c r="K2985" s="172">
        <v>0</v>
      </c>
      <c r="L2985" t="s">
        <v>4764</v>
      </c>
      <c r="M2985" t="s">
        <v>4701</v>
      </c>
      <c r="N2985" s="177"/>
      <c r="O2985" s="166"/>
    </row>
    <row r="2986" spans="1:15" ht="15" x14ac:dyDescent="0.25">
      <c r="A2986">
        <v>290830</v>
      </c>
      <c r="B2986" t="s">
        <v>26</v>
      </c>
      <c r="C2986" t="s">
        <v>205</v>
      </c>
      <c r="D2986" t="s">
        <v>653</v>
      </c>
      <c r="E2986">
        <v>2389673</v>
      </c>
      <c r="F2986" t="s">
        <v>2190</v>
      </c>
      <c r="G2986">
        <v>187763</v>
      </c>
      <c r="H2986" t="s">
        <v>4236</v>
      </c>
      <c r="I2986">
        <v>85</v>
      </c>
      <c r="J2986">
        <v>191</v>
      </c>
      <c r="K2986" s="172">
        <v>45</v>
      </c>
      <c r="L2986" t="s">
        <v>4764</v>
      </c>
      <c r="M2986" t="s">
        <v>4701</v>
      </c>
      <c r="N2986" s="177"/>
      <c r="O2986" s="166"/>
    </row>
    <row r="2987" spans="1:15" ht="15" x14ac:dyDescent="0.25">
      <c r="A2987">
        <v>290490</v>
      </c>
      <c r="B2987" t="s">
        <v>26</v>
      </c>
      <c r="C2987" t="s">
        <v>185</v>
      </c>
      <c r="D2987" t="s">
        <v>632</v>
      </c>
      <c r="E2987">
        <v>3908291</v>
      </c>
      <c r="F2987" t="s">
        <v>1931</v>
      </c>
      <c r="G2987">
        <v>183784</v>
      </c>
      <c r="H2987" t="s">
        <v>4236</v>
      </c>
      <c r="I2987">
        <v>26</v>
      </c>
      <c r="J2987">
        <v>125</v>
      </c>
      <c r="K2987" s="172">
        <v>21</v>
      </c>
      <c r="L2987" t="s">
        <v>4764</v>
      </c>
      <c r="M2987" t="s">
        <v>4701</v>
      </c>
      <c r="N2987" s="177"/>
      <c r="O2987" s="166"/>
    </row>
    <row r="2988" spans="1:15" ht="15" x14ac:dyDescent="0.25">
      <c r="A2988">
        <v>291720</v>
      </c>
      <c r="B2988" t="s">
        <v>30</v>
      </c>
      <c r="C2988" t="s">
        <v>332</v>
      </c>
      <c r="D2988" t="s">
        <v>781</v>
      </c>
      <c r="E2988">
        <v>3503453</v>
      </c>
      <c r="F2988" t="s">
        <v>2990</v>
      </c>
      <c r="G2988">
        <v>198250</v>
      </c>
      <c r="H2988" t="s">
        <v>4236</v>
      </c>
      <c r="I2988">
        <v>61</v>
      </c>
      <c r="J2988">
        <v>88</v>
      </c>
      <c r="K2988" s="172">
        <v>69</v>
      </c>
      <c r="L2988" t="s">
        <v>4764</v>
      </c>
      <c r="M2988" t="s">
        <v>4701</v>
      </c>
      <c r="N2988" s="177"/>
      <c r="O2988" s="166"/>
    </row>
    <row r="2989" spans="1:15" ht="15" x14ac:dyDescent="0.25">
      <c r="A2989">
        <v>292630</v>
      </c>
      <c r="B2989" t="s">
        <v>23</v>
      </c>
      <c r="C2989" t="s">
        <v>37</v>
      </c>
      <c r="D2989" t="s">
        <v>513</v>
      </c>
      <c r="E2989">
        <v>951579</v>
      </c>
      <c r="F2989" t="s">
        <v>4219</v>
      </c>
      <c r="G2989">
        <v>2231832</v>
      </c>
      <c r="H2989" t="s">
        <v>4236</v>
      </c>
      <c r="I2989">
        <v>95</v>
      </c>
      <c r="J2989">
        <v>138</v>
      </c>
      <c r="K2989" s="172">
        <v>69</v>
      </c>
      <c r="L2989" t="s">
        <v>4764</v>
      </c>
      <c r="M2989" t="s">
        <v>4701</v>
      </c>
      <c r="N2989" s="177"/>
      <c r="O2989" s="166"/>
    </row>
    <row r="2990" spans="1:15" ht="15" x14ac:dyDescent="0.25">
      <c r="A2990">
        <v>292170</v>
      </c>
      <c r="B2990" t="s">
        <v>24</v>
      </c>
      <c r="C2990" t="s">
        <v>134</v>
      </c>
      <c r="D2990" t="s">
        <v>592</v>
      </c>
      <c r="E2990">
        <v>4028902</v>
      </c>
      <c r="F2990" t="s">
        <v>1552</v>
      </c>
      <c r="G2990">
        <v>203882</v>
      </c>
      <c r="H2990" t="s">
        <v>4236</v>
      </c>
      <c r="I2990">
        <v>52</v>
      </c>
      <c r="J2990">
        <v>123</v>
      </c>
      <c r="K2990" s="172">
        <v>42</v>
      </c>
      <c r="L2990" t="s">
        <v>4764</v>
      </c>
      <c r="M2990" t="s">
        <v>4701</v>
      </c>
      <c r="N2990" s="177"/>
      <c r="O2990" s="166"/>
    </row>
    <row r="2991" spans="1:15" ht="15" x14ac:dyDescent="0.25">
      <c r="A2991">
        <v>291072</v>
      </c>
      <c r="B2991" t="s">
        <v>25</v>
      </c>
      <c r="C2991" t="s">
        <v>155</v>
      </c>
      <c r="D2991" t="s">
        <v>605</v>
      </c>
      <c r="E2991">
        <v>7953607</v>
      </c>
      <c r="F2991" t="s">
        <v>4080</v>
      </c>
      <c r="G2991">
        <v>1691341</v>
      </c>
      <c r="H2991" t="s">
        <v>4256</v>
      </c>
      <c r="I2991">
        <v>0</v>
      </c>
      <c r="J2991">
        <v>0</v>
      </c>
      <c r="K2991" s="172">
        <v>0</v>
      </c>
      <c r="L2991" t="s">
        <v>4702</v>
      </c>
      <c r="M2991" t="s">
        <v>4613</v>
      </c>
      <c r="N2991" s="177"/>
      <c r="O2991" s="166"/>
    </row>
    <row r="2992" spans="1:15" ht="15" x14ac:dyDescent="0.25">
      <c r="A2992">
        <v>291600</v>
      </c>
      <c r="B2992" t="s">
        <v>25</v>
      </c>
      <c r="C2992" t="s">
        <v>164</v>
      </c>
      <c r="D2992" t="s">
        <v>616</v>
      </c>
      <c r="E2992">
        <v>6974546</v>
      </c>
      <c r="F2992" t="s">
        <v>1737</v>
      </c>
      <c r="G2992">
        <v>2137852</v>
      </c>
      <c r="H2992" t="s">
        <v>4237</v>
      </c>
      <c r="I2992">
        <v>0</v>
      </c>
      <c r="J2992">
        <v>0</v>
      </c>
      <c r="K2992" s="172">
        <v>0</v>
      </c>
      <c r="L2992" t="s">
        <v>4702</v>
      </c>
      <c r="M2992" t="s">
        <v>4613</v>
      </c>
      <c r="N2992" s="177"/>
      <c r="O2992" s="166"/>
    </row>
    <row r="2993" spans="1:15" ht="15" x14ac:dyDescent="0.25">
      <c r="A2993">
        <v>291600</v>
      </c>
      <c r="B2993" t="s">
        <v>25</v>
      </c>
      <c r="C2993" t="s">
        <v>164</v>
      </c>
      <c r="D2993" t="s">
        <v>616</v>
      </c>
      <c r="E2993">
        <v>2414481</v>
      </c>
      <c r="F2993" t="s">
        <v>1730</v>
      </c>
      <c r="G2993">
        <v>2137844</v>
      </c>
      <c r="H2993" t="s">
        <v>4237</v>
      </c>
      <c r="I2993">
        <v>0</v>
      </c>
      <c r="J2993">
        <v>0</v>
      </c>
      <c r="K2993" s="172">
        <v>0</v>
      </c>
      <c r="L2993" t="s">
        <v>4702</v>
      </c>
      <c r="M2993" t="s">
        <v>4613</v>
      </c>
      <c r="N2993" s="177"/>
      <c r="O2993" s="166"/>
    </row>
    <row r="2994" spans="1:15" ht="15" x14ac:dyDescent="0.25">
      <c r="A2994">
        <v>293190</v>
      </c>
      <c r="B2994" t="s">
        <v>27</v>
      </c>
      <c r="C2994" t="s">
        <v>248</v>
      </c>
      <c r="D2994" t="s">
        <v>564</v>
      </c>
      <c r="E2994">
        <v>4540875</v>
      </c>
      <c r="F2994" t="s">
        <v>4798</v>
      </c>
      <c r="G2994">
        <v>2442957</v>
      </c>
      <c r="H2994" t="s">
        <v>4001</v>
      </c>
      <c r="I2994">
        <v>0</v>
      </c>
      <c r="J2994">
        <v>0</v>
      </c>
      <c r="K2994" s="172">
        <v>0</v>
      </c>
      <c r="L2994" t="s">
        <v>4702</v>
      </c>
      <c r="M2994" t="s">
        <v>4613</v>
      </c>
      <c r="N2994" s="177"/>
      <c r="O2994" s="166"/>
    </row>
    <row r="2995" spans="1:15" ht="15" x14ac:dyDescent="0.25">
      <c r="A2995">
        <v>292740</v>
      </c>
      <c r="B2995" t="s">
        <v>26</v>
      </c>
      <c r="C2995" t="s">
        <v>195</v>
      </c>
      <c r="D2995" t="s">
        <v>644</v>
      </c>
      <c r="E2995">
        <v>4512901</v>
      </c>
      <c r="F2995" t="s">
        <v>4774</v>
      </c>
      <c r="G2995">
        <v>2451077</v>
      </c>
      <c r="H2995" t="s">
        <v>4001</v>
      </c>
      <c r="I2995">
        <v>0</v>
      </c>
      <c r="J2995">
        <v>0</v>
      </c>
      <c r="K2995" s="172">
        <v>0</v>
      </c>
      <c r="L2995" t="s">
        <v>4702</v>
      </c>
      <c r="M2995" t="s">
        <v>4613</v>
      </c>
      <c r="N2995" s="177"/>
      <c r="O2995" s="166"/>
    </row>
    <row r="2996" spans="1:15" ht="15" x14ac:dyDescent="0.25">
      <c r="A2996">
        <v>292740</v>
      </c>
      <c r="B2996" t="s">
        <v>26</v>
      </c>
      <c r="C2996" t="s">
        <v>195</v>
      </c>
      <c r="D2996" t="s">
        <v>644</v>
      </c>
      <c r="E2996">
        <v>5346665</v>
      </c>
      <c r="F2996" t="s">
        <v>4024</v>
      </c>
      <c r="G2996">
        <v>2383691</v>
      </c>
      <c r="H2996" t="s">
        <v>4256</v>
      </c>
      <c r="I2996">
        <v>0</v>
      </c>
      <c r="J2996">
        <v>0</v>
      </c>
      <c r="K2996" s="172">
        <v>0</v>
      </c>
      <c r="L2996" t="s">
        <v>4702</v>
      </c>
      <c r="M2996" t="s">
        <v>4613</v>
      </c>
      <c r="N2996" s="177"/>
      <c r="O2996" s="166"/>
    </row>
    <row r="2997" spans="1:15" ht="15" x14ac:dyDescent="0.25">
      <c r="A2997">
        <v>292740</v>
      </c>
      <c r="B2997" t="s">
        <v>26</v>
      </c>
      <c r="C2997" t="s">
        <v>195</v>
      </c>
      <c r="D2997" t="s">
        <v>644</v>
      </c>
      <c r="E2997">
        <v>9031375</v>
      </c>
      <c r="F2997" t="s">
        <v>4064</v>
      </c>
      <c r="G2997">
        <v>2383659</v>
      </c>
      <c r="H2997" t="s">
        <v>4256</v>
      </c>
      <c r="I2997">
        <v>0</v>
      </c>
      <c r="J2997">
        <v>0</v>
      </c>
      <c r="K2997" s="172">
        <v>0</v>
      </c>
      <c r="L2997" t="s">
        <v>4702</v>
      </c>
      <c r="M2997" t="s">
        <v>4613</v>
      </c>
      <c r="N2997" s="177"/>
      <c r="O2997" s="166"/>
    </row>
    <row r="2998" spans="1:15" ht="15" x14ac:dyDescent="0.25">
      <c r="A2998">
        <v>292740</v>
      </c>
      <c r="B2998" t="s">
        <v>26</v>
      </c>
      <c r="C2998" t="s">
        <v>195</v>
      </c>
      <c r="D2998" t="s">
        <v>644</v>
      </c>
      <c r="E2998">
        <v>5346657</v>
      </c>
      <c r="F2998" t="s">
        <v>4074</v>
      </c>
      <c r="G2998">
        <v>212229</v>
      </c>
      <c r="H2998" t="s">
        <v>4256</v>
      </c>
      <c r="I2998">
        <v>0</v>
      </c>
      <c r="J2998">
        <v>0</v>
      </c>
      <c r="K2998" s="172">
        <v>0</v>
      </c>
      <c r="L2998" t="s">
        <v>4702</v>
      </c>
      <c r="M2998" t="s">
        <v>4613</v>
      </c>
      <c r="N2998" s="177"/>
      <c r="O2998" s="166"/>
    </row>
    <row r="2999" spans="1:15" ht="15" x14ac:dyDescent="0.25">
      <c r="A2999">
        <v>292740</v>
      </c>
      <c r="B2999" t="s">
        <v>26</v>
      </c>
      <c r="C2999" t="s">
        <v>195</v>
      </c>
      <c r="D2999" t="s">
        <v>644</v>
      </c>
      <c r="E2999">
        <v>9956050</v>
      </c>
      <c r="F2999" t="s">
        <v>4033</v>
      </c>
      <c r="G2999">
        <v>1691635</v>
      </c>
      <c r="H2999" t="s">
        <v>4256</v>
      </c>
      <c r="I2999">
        <v>0</v>
      </c>
      <c r="J2999">
        <v>0</v>
      </c>
      <c r="K2999" s="172">
        <v>0</v>
      </c>
      <c r="L2999" t="s">
        <v>4702</v>
      </c>
      <c r="M2999" t="s">
        <v>4613</v>
      </c>
      <c r="N2999" s="177"/>
      <c r="O2999" s="166"/>
    </row>
    <row r="3000" spans="1:15" ht="15" x14ac:dyDescent="0.25">
      <c r="A3000">
        <v>292740</v>
      </c>
      <c r="B3000" t="s">
        <v>26</v>
      </c>
      <c r="C3000" t="s">
        <v>195</v>
      </c>
      <c r="D3000" t="s">
        <v>644</v>
      </c>
      <c r="E3000">
        <v>9956085</v>
      </c>
      <c r="F3000" t="s">
        <v>4010</v>
      </c>
      <c r="G3000">
        <v>1691686</v>
      </c>
      <c r="H3000" t="s">
        <v>4256</v>
      </c>
      <c r="I3000">
        <v>0</v>
      </c>
      <c r="J3000">
        <v>0</v>
      </c>
      <c r="K3000" s="172">
        <v>0</v>
      </c>
      <c r="L3000" t="s">
        <v>4702</v>
      </c>
      <c r="M3000" t="s">
        <v>4613</v>
      </c>
      <c r="N3000" s="177"/>
      <c r="O3000" s="166"/>
    </row>
    <row r="3001" spans="1:15" ht="15" x14ac:dyDescent="0.25">
      <c r="A3001">
        <v>292220</v>
      </c>
      <c r="B3001" t="s">
        <v>26</v>
      </c>
      <c r="C3001" t="s">
        <v>205</v>
      </c>
      <c r="D3001" t="s">
        <v>661</v>
      </c>
      <c r="E3001">
        <v>2506041</v>
      </c>
      <c r="F3001" t="s">
        <v>2230</v>
      </c>
      <c r="G3001">
        <v>2264161</v>
      </c>
      <c r="H3001" t="s">
        <v>4237</v>
      </c>
      <c r="I3001">
        <v>0</v>
      </c>
      <c r="J3001">
        <v>16</v>
      </c>
      <c r="K3001" s="172">
        <v>0</v>
      </c>
      <c r="L3001" t="s">
        <v>4764</v>
      </c>
      <c r="M3001" t="s">
        <v>4701</v>
      </c>
      <c r="N3001" s="177"/>
      <c r="O3001" s="166"/>
    </row>
    <row r="3002" spans="1:15" ht="15" x14ac:dyDescent="0.25">
      <c r="A3002">
        <v>290120</v>
      </c>
      <c r="B3002" t="s">
        <v>30</v>
      </c>
      <c r="C3002" t="s">
        <v>333</v>
      </c>
      <c r="D3002" t="s">
        <v>824</v>
      </c>
      <c r="E3002">
        <v>7457588</v>
      </c>
      <c r="F3002" t="s">
        <v>3219</v>
      </c>
      <c r="G3002">
        <v>1516655</v>
      </c>
      <c r="H3002" t="s">
        <v>4236</v>
      </c>
      <c r="I3002">
        <v>97</v>
      </c>
      <c r="J3002">
        <v>216</v>
      </c>
      <c r="K3002" s="172">
        <v>45</v>
      </c>
      <c r="L3002" t="s">
        <v>4764</v>
      </c>
      <c r="M3002" t="s">
        <v>4701</v>
      </c>
      <c r="N3002" s="177"/>
      <c r="O3002" s="166"/>
    </row>
    <row r="3003" spans="1:15" ht="15" x14ac:dyDescent="0.25">
      <c r="A3003">
        <v>291850</v>
      </c>
      <c r="B3003" t="s">
        <v>24</v>
      </c>
      <c r="C3003" t="s">
        <v>115</v>
      </c>
      <c r="D3003" t="s">
        <v>578</v>
      </c>
      <c r="E3003">
        <v>6949703</v>
      </c>
      <c r="F3003" t="s">
        <v>1454</v>
      </c>
      <c r="G3003">
        <v>200603</v>
      </c>
      <c r="H3003" t="s">
        <v>4236</v>
      </c>
      <c r="I3003">
        <v>81</v>
      </c>
      <c r="J3003">
        <v>131</v>
      </c>
      <c r="K3003" s="172">
        <v>62</v>
      </c>
      <c r="L3003" t="s">
        <v>4764</v>
      </c>
      <c r="M3003" t="s">
        <v>4701</v>
      </c>
      <c r="N3003" s="177"/>
      <c r="O3003" s="166"/>
    </row>
    <row r="3004" spans="1:15" ht="15" x14ac:dyDescent="0.25">
      <c r="A3004">
        <v>292290</v>
      </c>
      <c r="B3004" t="s">
        <v>27</v>
      </c>
      <c r="C3004" t="s">
        <v>248</v>
      </c>
      <c r="D3004" t="s">
        <v>698</v>
      </c>
      <c r="E3004">
        <v>5353734</v>
      </c>
      <c r="F3004" t="s">
        <v>2458</v>
      </c>
      <c r="G3004">
        <v>2285770</v>
      </c>
      <c r="H3004" t="s">
        <v>4236</v>
      </c>
      <c r="I3004">
        <v>97</v>
      </c>
      <c r="J3004">
        <v>137</v>
      </c>
      <c r="K3004" s="172">
        <v>71</v>
      </c>
      <c r="L3004" t="s">
        <v>4764</v>
      </c>
      <c r="M3004" t="s">
        <v>4701</v>
      </c>
      <c r="N3004" s="177"/>
      <c r="O3004" s="166"/>
    </row>
    <row r="3005" spans="1:15" ht="15" x14ac:dyDescent="0.25">
      <c r="A3005">
        <v>292170</v>
      </c>
      <c r="B3005" t="s">
        <v>24</v>
      </c>
      <c r="C3005" t="s">
        <v>134</v>
      </c>
      <c r="D3005" t="s">
        <v>592</v>
      </c>
      <c r="E3005">
        <v>4028953</v>
      </c>
      <c r="F3005" t="s">
        <v>1554</v>
      </c>
      <c r="G3005">
        <v>203904</v>
      </c>
      <c r="H3005" t="s">
        <v>4236</v>
      </c>
      <c r="I3005">
        <v>47</v>
      </c>
      <c r="J3005">
        <v>111</v>
      </c>
      <c r="K3005" s="172">
        <v>42</v>
      </c>
      <c r="L3005" t="s">
        <v>4764</v>
      </c>
      <c r="M3005" t="s">
        <v>4701</v>
      </c>
      <c r="N3005" s="177"/>
      <c r="O3005" s="166"/>
    </row>
    <row r="3006" spans="1:15" ht="15" x14ac:dyDescent="0.25">
      <c r="A3006">
        <v>292960</v>
      </c>
      <c r="B3006" t="s">
        <v>26</v>
      </c>
      <c r="C3006" t="s">
        <v>185</v>
      </c>
      <c r="D3006" t="s">
        <v>639</v>
      </c>
      <c r="E3006">
        <v>2523094</v>
      </c>
      <c r="F3006" t="s">
        <v>1977</v>
      </c>
      <c r="G3006">
        <v>215260</v>
      </c>
      <c r="H3006" t="s">
        <v>4236</v>
      </c>
      <c r="I3006">
        <v>110</v>
      </c>
      <c r="J3006">
        <v>194</v>
      </c>
      <c r="K3006" s="172">
        <v>57</v>
      </c>
      <c r="L3006" t="s">
        <v>4764</v>
      </c>
      <c r="M3006" t="s">
        <v>4701</v>
      </c>
      <c r="N3006" s="177"/>
      <c r="O3006" s="166"/>
    </row>
    <row r="3007" spans="1:15" ht="15" x14ac:dyDescent="0.25">
      <c r="A3007">
        <v>290070</v>
      </c>
      <c r="B3007" t="s">
        <v>27</v>
      </c>
      <c r="C3007" t="s">
        <v>230</v>
      </c>
      <c r="D3007" t="s">
        <v>673</v>
      </c>
      <c r="E3007">
        <v>9415041</v>
      </c>
      <c r="F3007" t="s">
        <v>2319</v>
      </c>
      <c r="G3007">
        <v>1652001</v>
      </c>
      <c r="H3007" t="s">
        <v>4236</v>
      </c>
      <c r="I3007">
        <v>48</v>
      </c>
      <c r="J3007">
        <v>160</v>
      </c>
      <c r="K3007" s="172">
        <v>30</v>
      </c>
      <c r="L3007" t="s">
        <v>4764</v>
      </c>
      <c r="M3007" t="s">
        <v>4701</v>
      </c>
      <c r="N3007" s="177"/>
      <c r="O3007" s="166"/>
    </row>
    <row r="3008" spans="1:15" ht="15" x14ac:dyDescent="0.25">
      <c r="A3008">
        <v>291350</v>
      </c>
      <c r="B3008" t="s">
        <v>30</v>
      </c>
      <c r="C3008" t="s">
        <v>377</v>
      </c>
      <c r="D3008" t="s">
        <v>815</v>
      </c>
      <c r="E3008">
        <v>2413574</v>
      </c>
      <c r="F3008" t="s">
        <v>3171</v>
      </c>
      <c r="G3008">
        <v>194115</v>
      </c>
      <c r="H3008" t="s">
        <v>4236</v>
      </c>
      <c r="I3008">
        <v>92</v>
      </c>
      <c r="J3008">
        <v>207</v>
      </c>
      <c r="K3008" s="172">
        <v>44</v>
      </c>
      <c r="L3008" t="s">
        <v>4764</v>
      </c>
      <c r="M3008" t="s">
        <v>4701</v>
      </c>
      <c r="N3008" s="177"/>
      <c r="O3008" s="166"/>
    </row>
    <row r="3009" spans="1:15" ht="15" x14ac:dyDescent="0.25">
      <c r="A3009">
        <v>292260</v>
      </c>
      <c r="B3009" t="s">
        <v>31</v>
      </c>
      <c r="C3009" t="s">
        <v>465</v>
      </c>
      <c r="D3009" t="s">
        <v>904</v>
      </c>
      <c r="E3009">
        <v>2506157</v>
      </c>
      <c r="F3009" t="s">
        <v>4070</v>
      </c>
      <c r="G3009">
        <v>204811</v>
      </c>
      <c r="H3009" t="s">
        <v>4236</v>
      </c>
      <c r="I3009">
        <v>47</v>
      </c>
      <c r="J3009">
        <v>119</v>
      </c>
      <c r="K3009" s="172">
        <v>39</v>
      </c>
      <c r="L3009" t="s">
        <v>4764</v>
      </c>
      <c r="M3009" t="s">
        <v>4701</v>
      </c>
      <c r="N3009" s="177"/>
      <c r="O3009" s="166"/>
    </row>
    <row r="3010" spans="1:15" ht="15" x14ac:dyDescent="0.25">
      <c r="A3010">
        <v>290260</v>
      </c>
      <c r="B3010" t="s">
        <v>23</v>
      </c>
      <c r="C3010" t="s">
        <v>37</v>
      </c>
      <c r="D3010" t="s">
        <v>497</v>
      </c>
      <c r="E3010">
        <v>4022114</v>
      </c>
      <c r="F3010" t="s">
        <v>932</v>
      </c>
      <c r="G3010">
        <v>181110</v>
      </c>
      <c r="H3010" t="s">
        <v>4236</v>
      </c>
      <c r="I3010">
        <v>0</v>
      </c>
      <c r="J3010">
        <v>155</v>
      </c>
      <c r="K3010" s="172">
        <v>0</v>
      </c>
      <c r="L3010" t="s">
        <v>4764</v>
      </c>
      <c r="M3010" t="s">
        <v>4701</v>
      </c>
      <c r="N3010" s="177"/>
      <c r="O3010" s="166"/>
    </row>
    <row r="3011" spans="1:15" ht="15" x14ac:dyDescent="0.25">
      <c r="A3011">
        <v>292120</v>
      </c>
      <c r="B3011" t="s">
        <v>24</v>
      </c>
      <c r="C3011" t="s">
        <v>134</v>
      </c>
      <c r="D3011" t="s">
        <v>590</v>
      </c>
      <c r="E3011">
        <v>7024932</v>
      </c>
      <c r="F3011" t="s">
        <v>1543</v>
      </c>
      <c r="G3011">
        <v>203440</v>
      </c>
      <c r="H3011" t="s">
        <v>4236</v>
      </c>
      <c r="I3011">
        <v>11</v>
      </c>
      <c r="J3011">
        <v>83</v>
      </c>
      <c r="K3011" s="172">
        <v>13</v>
      </c>
      <c r="L3011" t="s">
        <v>4764</v>
      </c>
      <c r="M3011" t="s">
        <v>4701</v>
      </c>
      <c r="N3011" s="177"/>
      <c r="O3011" s="166"/>
    </row>
    <row r="3012" spans="1:15" ht="15" x14ac:dyDescent="0.25">
      <c r="A3012">
        <v>290700</v>
      </c>
      <c r="B3012" t="s">
        <v>27</v>
      </c>
      <c r="C3012" t="s">
        <v>230</v>
      </c>
      <c r="D3012" t="s">
        <v>677</v>
      </c>
      <c r="E3012">
        <v>2512122</v>
      </c>
      <c r="F3012" t="s">
        <v>2336</v>
      </c>
      <c r="G3012">
        <v>186600</v>
      </c>
      <c r="H3012" t="s">
        <v>4236</v>
      </c>
      <c r="I3012">
        <v>49</v>
      </c>
      <c r="J3012">
        <v>169</v>
      </c>
      <c r="K3012" s="172">
        <v>29</v>
      </c>
      <c r="L3012" t="s">
        <v>4764</v>
      </c>
      <c r="M3012" t="s">
        <v>4701</v>
      </c>
      <c r="N3012" s="177"/>
      <c r="O3012" s="166"/>
    </row>
    <row r="3013" spans="1:15" ht="15" x14ac:dyDescent="0.25">
      <c r="A3013">
        <v>290270</v>
      </c>
      <c r="B3013" t="s">
        <v>29</v>
      </c>
      <c r="C3013" t="s">
        <v>309</v>
      </c>
      <c r="D3013" t="s">
        <v>748</v>
      </c>
      <c r="E3013">
        <v>7283938</v>
      </c>
      <c r="F3013" t="s">
        <v>2799</v>
      </c>
      <c r="G3013">
        <v>1533231</v>
      </c>
      <c r="H3013" t="s">
        <v>4236</v>
      </c>
      <c r="I3013">
        <v>25</v>
      </c>
      <c r="J3013">
        <v>80</v>
      </c>
      <c r="K3013" s="172">
        <v>31</v>
      </c>
      <c r="L3013" t="s">
        <v>4764</v>
      </c>
      <c r="M3013" t="s">
        <v>4701</v>
      </c>
      <c r="N3013" s="177"/>
      <c r="O3013" s="166"/>
    </row>
    <row r="3014" spans="1:15" ht="15" x14ac:dyDescent="0.25">
      <c r="A3014">
        <v>292030</v>
      </c>
      <c r="B3014" t="s">
        <v>30</v>
      </c>
      <c r="C3014" t="s">
        <v>332</v>
      </c>
      <c r="D3014" t="s">
        <v>785</v>
      </c>
      <c r="E3014">
        <v>6909094</v>
      </c>
      <c r="F3014" t="s">
        <v>3011</v>
      </c>
      <c r="G3014">
        <v>202495</v>
      </c>
      <c r="H3014" t="s">
        <v>4236</v>
      </c>
      <c r="I3014">
        <v>104</v>
      </c>
      <c r="J3014">
        <v>141</v>
      </c>
      <c r="K3014" s="172">
        <v>74</v>
      </c>
      <c r="L3014" t="s">
        <v>4764</v>
      </c>
      <c r="M3014" t="s">
        <v>4701</v>
      </c>
      <c r="N3014" s="177"/>
      <c r="O3014" s="166"/>
    </row>
    <row r="3015" spans="1:15" ht="15" x14ac:dyDescent="0.25">
      <c r="A3015">
        <v>290250</v>
      </c>
      <c r="B3015" t="s">
        <v>29</v>
      </c>
      <c r="C3015" t="s">
        <v>292</v>
      </c>
      <c r="D3015" t="s">
        <v>734</v>
      </c>
      <c r="E3015">
        <v>7410875</v>
      </c>
      <c r="F3015" t="s">
        <v>2732</v>
      </c>
      <c r="G3015">
        <v>1505017</v>
      </c>
      <c r="H3015" t="s">
        <v>4236</v>
      </c>
      <c r="I3015">
        <v>3</v>
      </c>
      <c r="J3015">
        <v>132</v>
      </c>
      <c r="K3015" s="172">
        <v>2</v>
      </c>
      <c r="L3015" t="s">
        <v>4764</v>
      </c>
      <c r="M3015" t="s">
        <v>4701</v>
      </c>
      <c r="N3015" s="177"/>
      <c r="O3015" s="166"/>
    </row>
    <row r="3016" spans="1:15" ht="15" x14ac:dyDescent="0.25">
      <c r="A3016">
        <v>293070</v>
      </c>
      <c r="B3016" t="s">
        <v>26</v>
      </c>
      <c r="C3016" t="s">
        <v>177</v>
      </c>
      <c r="D3016" t="s">
        <v>630</v>
      </c>
      <c r="E3016">
        <v>281581</v>
      </c>
      <c r="F3016" t="s">
        <v>3978</v>
      </c>
      <c r="G3016">
        <v>2120488</v>
      </c>
      <c r="H3016" t="s">
        <v>4237</v>
      </c>
      <c r="I3016">
        <v>54</v>
      </c>
      <c r="J3016">
        <v>225</v>
      </c>
      <c r="K3016" s="172">
        <v>24</v>
      </c>
      <c r="L3016" t="s">
        <v>4702</v>
      </c>
      <c r="M3016" t="s">
        <v>4613</v>
      </c>
      <c r="N3016" s="177"/>
      <c r="O3016" s="166"/>
    </row>
    <row r="3017" spans="1:15" ht="15" x14ac:dyDescent="0.25">
      <c r="A3017">
        <v>291610</v>
      </c>
      <c r="B3017" t="s">
        <v>26</v>
      </c>
      <c r="C3017" t="s">
        <v>195</v>
      </c>
      <c r="D3017" t="s">
        <v>641</v>
      </c>
      <c r="E3017">
        <v>3019705</v>
      </c>
      <c r="F3017" t="s">
        <v>1990</v>
      </c>
      <c r="G3017">
        <v>1603043</v>
      </c>
      <c r="H3017" t="s">
        <v>4236</v>
      </c>
      <c r="I3017">
        <v>33</v>
      </c>
      <c r="J3017">
        <v>128</v>
      </c>
      <c r="K3017" s="172">
        <v>26</v>
      </c>
      <c r="L3017" t="s">
        <v>4764</v>
      </c>
      <c r="M3017" t="s">
        <v>4701</v>
      </c>
      <c r="N3017" s="177"/>
      <c r="O3017" s="166"/>
    </row>
    <row r="3018" spans="1:15" ht="15" x14ac:dyDescent="0.25">
      <c r="A3018">
        <v>293220</v>
      </c>
      <c r="B3018" t="s">
        <v>31</v>
      </c>
      <c r="C3018" t="s">
        <v>417</v>
      </c>
      <c r="D3018" t="s">
        <v>871</v>
      </c>
      <c r="E3018">
        <v>2525011</v>
      </c>
      <c r="F3018" t="s">
        <v>3503</v>
      </c>
      <c r="G3018">
        <v>218308</v>
      </c>
      <c r="H3018" t="s">
        <v>4236</v>
      </c>
      <c r="I3018">
        <v>48</v>
      </c>
      <c r="J3018">
        <v>126</v>
      </c>
      <c r="K3018" s="172">
        <v>38</v>
      </c>
      <c r="L3018" t="s">
        <v>4764</v>
      </c>
      <c r="M3018" t="s">
        <v>4701</v>
      </c>
      <c r="N3018" s="177"/>
      <c r="O3018" s="166"/>
    </row>
    <row r="3019" spans="1:15" ht="15" x14ac:dyDescent="0.25">
      <c r="A3019">
        <v>291340</v>
      </c>
      <c r="B3019" t="s">
        <v>30</v>
      </c>
      <c r="C3019" t="s">
        <v>356</v>
      </c>
      <c r="D3019" t="s">
        <v>797</v>
      </c>
      <c r="E3019">
        <v>3531562</v>
      </c>
      <c r="F3019" t="s">
        <v>3093</v>
      </c>
      <c r="G3019">
        <v>194018</v>
      </c>
      <c r="H3019" t="s">
        <v>4236</v>
      </c>
      <c r="I3019">
        <v>27</v>
      </c>
      <c r="J3019">
        <v>102</v>
      </c>
      <c r="K3019" s="172">
        <v>26</v>
      </c>
      <c r="L3019" t="s">
        <v>4764</v>
      </c>
      <c r="M3019" t="s">
        <v>4701</v>
      </c>
      <c r="N3019" s="177"/>
      <c r="O3019" s="166"/>
    </row>
    <row r="3020" spans="1:15" ht="15" x14ac:dyDescent="0.25">
      <c r="A3020">
        <v>290210</v>
      </c>
      <c r="B3020" t="s">
        <v>23</v>
      </c>
      <c r="C3020" t="s">
        <v>95</v>
      </c>
      <c r="D3020" t="s">
        <v>548</v>
      </c>
      <c r="E3020">
        <v>6848079</v>
      </c>
      <c r="F3020" t="s">
        <v>1240</v>
      </c>
      <c r="G3020">
        <v>180823</v>
      </c>
      <c r="H3020" t="s">
        <v>4236</v>
      </c>
      <c r="I3020">
        <v>101</v>
      </c>
      <c r="J3020">
        <v>135</v>
      </c>
      <c r="K3020" s="172">
        <v>75</v>
      </c>
      <c r="L3020" t="s">
        <v>4764</v>
      </c>
      <c r="M3020" t="s">
        <v>4701</v>
      </c>
      <c r="N3020" s="177"/>
      <c r="O3020" s="166"/>
    </row>
    <row r="3021" spans="1:15" ht="15" x14ac:dyDescent="0.25">
      <c r="A3021">
        <v>291040</v>
      </c>
      <c r="B3021" t="s">
        <v>30</v>
      </c>
      <c r="C3021" t="s">
        <v>333</v>
      </c>
      <c r="D3021" t="s">
        <v>833</v>
      </c>
      <c r="E3021">
        <v>2601281</v>
      </c>
      <c r="F3021" t="s">
        <v>3803</v>
      </c>
      <c r="G3021">
        <v>189456</v>
      </c>
      <c r="H3021" t="s">
        <v>4236</v>
      </c>
      <c r="I3021">
        <v>28</v>
      </c>
      <c r="J3021">
        <v>99</v>
      </c>
      <c r="K3021" s="172">
        <v>28</v>
      </c>
      <c r="L3021" t="s">
        <v>4764</v>
      </c>
      <c r="M3021" t="s">
        <v>4701</v>
      </c>
      <c r="N3021" s="177"/>
      <c r="O3021" s="166"/>
    </row>
    <row r="3022" spans="1:15" ht="15" x14ac:dyDescent="0.25">
      <c r="A3022">
        <v>291880</v>
      </c>
      <c r="B3022" t="s">
        <v>26</v>
      </c>
      <c r="C3022" t="s">
        <v>205</v>
      </c>
      <c r="D3022" t="s">
        <v>659</v>
      </c>
      <c r="E3022">
        <v>9148256</v>
      </c>
      <c r="F3022" t="s">
        <v>2224</v>
      </c>
      <c r="G3022">
        <v>1640070</v>
      </c>
      <c r="H3022" t="s">
        <v>4236</v>
      </c>
      <c r="I3022">
        <v>71</v>
      </c>
      <c r="J3022">
        <v>209</v>
      </c>
      <c r="K3022" s="172">
        <v>34</v>
      </c>
      <c r="L3022" t="s">
        <v>4764</v>
      </c>
      <c r="M3022" t="s">
        <v>4701</v>
      </c>
      <c r="N3022" s="177"/>
      <c r="O3022" s="166"/>
    </row>
    <row r="3023" spans="1:15" ht="15" x14ac:dyDescent="0.25">
      <c r="A3023">
        <v>291070</v>
      </c>
      <c r="B3023" t="s">
        <v>23</v>
      </c>
      <c r="C3023" t="s">
        <v>95</v>
      </c>
      <c r="D3023" t="s">
        <v>553</v>
      </c>
      <c r="E3023">
        <v>7474385</v>
      </c>
      <c r="F3023" t="s">
        <v>1276</v>
      </c>
      <c r="G3023">
        <v>1551256</v>
      </c>
      <c r="H3023" t="s">
        <v>4236</v>
      </c>
      <c r="I3023">
        <v>116</v>
      </c>
      <c r="J3023">
        <v>233</v>
      </c>
      <c r="K3023" s="172">
        <v>50</v>
      </c>
      <c r="L3023" t="s">
        <v>4764</v>
      </c>
      <c r="M3023" t="s">
        <v>4701</v>
      </c>
      <c r="N3023" s="177"/>
      <c r="O3023" s="166"/>
    </row>
    <row r="3024" spans="1:15" ht="15" x14ac:dyDescent="0.25">
      <c r="A3024">
        <v>292980</v>
      </c>
      <c r="B3024" t="s">
        <v>24</v>
      </c>
      <c r="C3024" t="s">
        <v>134</v>
      </c>
      <c r="D3024" t="s">
        <v>597</v>
      </c>
      <c r="E3024">
        <v>2523795</v>
      </c>
      <c r="F3024" t="s">
        <v>1580</v>
      </c>
      <c r="G3024">
        <v>1468359</v>
      </c>
      <c r="H3024" t="s">
        <v>4236</v>
      </c>
      <c r="I3024">
        <v>172</v>
      </c>
      <c r="J3024">
        <v>263</v>
      </c>
      <c r="K3024" s="172">
        <v>65</v>
      </c>
      <c r="L3024" t="s">
        <v>4764</v>
      </c>
      <c r="M3024" t="s">
        <v>4701</v>
      </c>
      <c r="N3024" s="177"/>
      <c r="O3024" s="166"/>
    </row>
    <row r="3025" spans="1:15" ht="15" x14ac:dyDescent="0.25">
      <c r="A3025">
        <v>291200</v>
      </c>
      <c r="B3025" t="s">
        <v>30</v>
      </c>
      <c r="C3025" t="s">
        <v>356</v>
      </c>
      <c r="D3025" t="s">
        <v>796</v>
      </c>
      <c r="E3025">
        <v>2412543</v>
      </c>
      <c r="F3025" t="s">
        <v>3087</v>
      </c>
      <c r="G3025">
        <v>193011</v>
      </c>
      <c r="H3025" t="s">
        <v>4236</v>
      </c>
      <c r="I3025">
        <v>68</v>
      </c>
      <c r="J3025">
        <v>137</v>
      </c>
      <c r="K3025" s="172">
        <v>50</v>
      </c>
      <c r="L3025" t="s">
        <v>4764</v>
      </c>
      <c r="M3025" t="s">
        <v>4701</v>
      </c>
      <c r="N3025" s="177"/>
      <c r="O3025" s="166"/>
    </row>
    <row r="3026" spans="1:15" ht="15" x14ac:dyDescent="0.25">
      <c r="A3026">
        <v>290070</v>
      </c>
      <c r="B3026" t="s">
        <v>27</v>
      </c>
      <c r="C3026" t="s">
        <v>230</v>
      </c>
      <c r="D3026" t="s">
        <v>673</v>
      </c>
      <c r="E3026">
        <v>9415084</v>
      </c>
      <c r="F3026" t="s">
        <v>3729</v>
      </c>
      <c r="G3026">
        <v>1652052</v>
      </c>
      <c r="H3026" t="s">
        <v>4236</v>
      </c>
      <c r="I3026">
        <v>86</v>
      </c>
      <c r="J3026">
        <v>223</v>
      </c>
      <c r="K3026" s="172">
        <v>39</v>
      </c>
      <c r="L3026" t="s">
        <v>4764</v>
      </c>
      <c r="M3026" t="s">
        <v>4701</v>
      </c>
      <c r="N3026" s="177"/>
      <c r="O3026" s="166"/>
    </row>
    <row r="3027" spans="1:15" ht="15" x14ac:dyDescent="0.25">
      <c r="A3027">
        <v>292280</v>
      </c>
      <c r="B3027" t="s">
        <v>31</v>
      </c>
      <c r="C3027" t="s">
        <v>440</v>
      </c>
      <c r="D3027" t="s">
        <v>896</v>
      </c>
      <c r="E3027">
        <v>3548198</v>
      </c>
      <c r="F3027" t="s">
        <v>3640</v>
      </c>
      <c r="G3027">
        <v>205079</v>
      </c>
      <c r="H3027" t="s">
        <v>4236</v>
      </c>
      <c r="I3027">
        <v>33</v>
      </c>
      <c r="J3027">
        <v>116</v>
      </c>
      <c r="K3027" s="172">
        <v>28</v>
      </c>
      <c r="L3027" t="s">
        <v>4764</v>
      </c>
      <c r="M3027" t="s">
        <v>4701</v>
      </c>
      <c r="N3027" s="177"/>
      <c r="O3027" s="166"/>
    </row>
    <row r="3028" spans="1:15" ht="15" x14ac:dyDescent="0.25">
      <c r="A3028">
        <v>292100</v>
      </c>
      <c r="B3028" t="s">
        <v>26</v>
      </c>
      <c r="C3028" t="s">
        <v>177</v>
      </c>
      <c r="D3028" t="s">
        <v>628</v>
      </c>
      <c r="E3028">
        <v>2627361</v>
      </c>
      <c r="F3028" t="s">
        <v>3865</v>
      </c>
      <c r="G3028">
        <v>203114</v>
      </c>
      <c r="H3028" t="s">
        <v>4001</v>
      </c>
      <c r="I3028">
        <v>0</v>
      </c>
      <c r="J3028">
        <v>3</v>
      </c>
      <c r="K3028" s="172">
        <v>0</v>
      </c>
      <c r="L3028" t="s">
        <v>4702</v>
      </c>
      <c r="M3028" t="s">
        <v>4613</v>
      </c>
      <c r="N3028" s="177"/>
      <c r="O3028" s="166"/>
    </row>
    <row r="3029" spans="1:15" ht="15" x14ac:dyDescent="0.25">
      <c r="A3029">
        <v>290190</v>
      </c>
      <c r="B3029" t="s">
        <v>27</v>
      </c>
      <c r="C3029" t="s">
        <v>230</v>
      </c>
      <c r="D3029" t="s">
        <v>674</v>
      </c>
      <c r="E3029">
        <v>4021754</v>
      </c>
      <c r="F3029" t="s">
        <v>937</v>
      </c>
      <c r="G3029">
        <v>180475</v>
      </c>
      <c r="H3029" t="s">
        <v>4236</v>
      </c>
      <c r="I3029">
        <v>241</v>
      </c>
      <c r="J3029">
        <v>324</v>
      </c>
      <c r="K3029" s="172">
        <v>74</v>
      </c>
      <c r="L3029" t="s">
        <v>4764</v>
      </c>
      <c r="M3029" t="s">
        <v>4701</v>
      </c>
      <c r="N3029" s="177"/>
      <c r="O3029" s="166"/>
    </row>
    <row r="3030" spans="1:15" ht="15" x14ac:dyDescent="0.25">
      <c r="A3030">
        <v>292670</v>
      </c>
      <c r="B3030" t="s">
        <v>30</v>
      </c>
      <c r="C3030" t="s">
        <v>332</v>
      </c>
      <c r="D3030" t="s">
        <v>787</v>
      </c>
      <c r="E3030">
        <v>2509733</v>
      </c>
      <c r="F3030" t="s">
        <v>3023</v>
      </c>
      <c r="G3030">
        <v>209678</v>
      </c>
      <c r="H3030" t="s">
        <v>4236</v>
      </c>
      <c r="I3030">
        <v>87</v>
      </c>
      <c r="J3030">
        <v>111</v>
      </c>
      <c r="K3030" s="172">
        <v>78</v>
      </c>
      <c r="L3030" t="s">
        <v>4764</v>
      </c>
      <c r="M3030" t="s">
        <v>4701</v>
      </c>
      <c r="N3030" s="177"/>
      <c r="O3030" s="166"/>
    </row>
    <row r="3031" spans="1:15" ht="15" x14ac:dyDescent="0.25">
      <c r="A3031">
        <v>292380</v>
      </c>
      <c r="B3031" t="s">
        <v>27</v>
      </c>
      <c r="C3031" t="s">
        <v>248</v>
      </c>
      <c r="D3031" t="s">
        <v>701</v>
      </c>
      <c r="E3031">
        <v>2508133</v>
      </c>
      <c r="F3031" t="s">
        <v>2475</v>
      </c>
      <c r="G3031">
        <v>1548565</v>
      </c>
      <c r="H3031" t="s">
        <v>4236</v>
      </c>
      <c r="I3031">
        <v>83</v>
      </c>
      <c r="J3031">
        <v>121</v>
      </c>
      <c r="K3031" s="172">
        <v>69</v>
      </c>
      <c r="L3031" t="s">
        <v>4764</v>
      </c>
      <c r="M3031" t="s">
        <v>4701</v>
      </c>
      <c r="N3031" s="177"/>
      <c r="O3031" s="166"/>
    </row>
    <row r="3032" spans="1:15" ht="15" x14ac:dyDescent="0.25">
      <c r="A3032">
        <v>290910</v>
      </c>
      <c r="B3032" t="s">
        <v>29</v>
      </c>
      <c r="C3032" t="s">
        <v>319</v>
      </c>
      <c r="D3032" t="s">
        <v>760</v>
      </c>
      <c r="E3032">
        <v>6404103</v>
      </c>
      <c r="F3032" t="s">
        <v>2878</v>
      </c>
      <c r="G3032">
        <v>1646699</v>
      </c>
      <c r="H3032" t="s">
        <v>4236</v>
      </c>
      <c r="I3032">
        <v>88</v>
      </c>
      <c r="J3032">
        <v>112</v>
      </c>
      <c r="K3032" s="172">
        <v>79</v>
      </c>
      <c r="L3032" t="s">
        <v>4764</v>
      </c>
      <c r="M3032" t="s">
        <v>4701</v>
      </c>
      <c r="N3032" s="177"/>
      <c r="O3032" s="166"/>
    </row>
    <row r="3033" spans="1:15" ht="15" x14ac:dyDescent="0.25">
      <c r="A3033">
        <v>292650</v>
      </c>
      <c r="B3033" t="s">
        <v>27</v>
      </c>
      <c r="C3033" t="s">
        <v>248</v>
      </c>
      <c r="D3033" t="s">
        <v>702</v>
      </c>
      <c r="E3033">
        <v>2509938</v>
      </c>
      <c r="F3033" t="s">
        <v>2480</v>
      </c>
      <c r="G3033">
        <v>209384</v>
      </c>
      <c r="H3033" t="s">
        <v>4236</v>
      </c>
      <c r="I3033">
        <v>102</v>
      </c>
      <c r="J3033">
        <v>222</v>
      </c>
      <c r="K3033" s="172">
        <v>46</v>
      </c>
      <c r="L3033" t="s">
        <v>4764</v>
      </c>
      <c r="M3033" t="s">
        <v>4701</v>
      </c>
      <c r="N3033" s="177"/>
      <c r="O3033" s="166"/>
    </row>
    <row r="3034" spans="1:15" ht="15" x14ac:dyDescent="0.25">
      <c r="A3034">
        <v>292680</v>
      </c>
      <c r="B3034" t="s">
        <v>30</v>
      </c>
      <c r="C3034" t="s">
        <v>356</v>
      </c>
      <c r="D3034" t="s">
        <v>808</v>
      </c>
      <c r="E3034">
        <v>2509768</v>
      </c>
      <c r="F3034" t="s">
        <v>3136</v>
      </c>
      <c r="G3034">
        <v>209716</v>
      </c>
      <c r="H3034" t="s">
        <v>4236</v>
      </c>
      <c r="I3034">
        <v>58</v>
      </c>
      <c r="J3034">
        <v>93</v>
      </c>
      <c r="K3034" s="172">
        <v>62</v>
      </c>
      <c r="L3034" t="s">
        <v>4764</v>
      </c>
      <c r="M3034" t="s">
        <v>4701</v>
      </c>
      <c r="N3034" s="177"/>
      <c r="O3034" s="166"/>
    </row>
    <row r="3035" spans="1:15" ht="15" x14ac:dyDescent="0.25">
      <c r="A3035">
        <v>292740</v>
      </c>
      <c r="B3035" t="s">
        <v>26</v>
      </c>
      <c r="C3035" t="s">
        <v>195</v>
      </c>
      <c r="D3035" t="s">
        <v>644</v>
      </c>
      <c r="E3035">
        <v>126934</v>
      </c>
      <c r="F3035" t="s">
        <v>3927</v>
      </c>
      <c r="G3035">
        <v>1941364</v>
      </c>
      <c r="H3035" t="s">
        <v>4236</v>
      </c>
      <c r="I3035">
        <v>24</v>
      </c>
      <c r="J3035">
        <v>94</v>
      </c>
      <c r="K3035" s="172">
        <v>26</v>
      </c>
      <c r="L3035" t="s">
        <v>4764</v>
      </c>
      <c r="M3035" t="s">
        <v>4701</v>
      </c>
      <c r="N3035" s="177"/>
      <c r="O3035" s="166"/>
    </row>
    <row r="3036" spans="1:15" ht="15" x14ac:dyDescent="0.25">
      <c r="A3036">
        <v>292540</v>
      </c>
      <c r="B3036" t="s">
        <v>30</v>
      </c>
      <c r="C3036" t="s">
        <v>377</v>
      </c>
      <c r="D3036" t="s">
        <v>823</v>
      </c>
      <c r="E3036">
        <v>2601265</v>
      </c>
      <c r="F3036" t="s">
        <v>1079</v>
      </c>
      <c r="G3036">
        <v>208116</v>
      </c>
      <c r="H3036" t="s">
        <v>4236</v>
      </c>
      <c r="I3036">
        <v>141</v>
      </c>
      <c r="J3036">
        <v>268</v>
      </c>
      <c r="K3036" s="172">
        <v>53</v>
      </c>
      <c r="L3036" t="s">
        <v>4764</v>
      </c>
      <c r="M3036" t="s">
        <v>4701</v>
      </c>
      <c r="N3036" s="177"/>
      <c r="O3036" s="166"/>
    </row>
    <row r="3037" spans="1:15" ht="15" x14ac:dyDescent="0.25">
      <c r="A3037">
        <v>292740</v>
      </c>
      <c r="B3037" t="s">
        <v>26</v>
      </c>
      <c r="C3037" t="s">
        <v>195</v>
      </c>
      <c r="D3037" t="s">
        <v>644</v>
      </c>
      <c r="E3037">
        <v>6389023</v>
      </c>
      <c r="F3037" t="s">
        <v>2074</v>
      </c>
      <c r="G3037">
        <v>1503758</v>
      </c>
      <c r="H3037" t="s">
        <v>4236</v>
      </c>
      <c r="I3037">
        <v>59</v>
      </c>
      <c r="J3037">
        <v>133</v>
      </c>
      <c r="K3037" s="172">
        <v>44</v>
      </c>
      <c r="L3037" t="s">
        <v>4764</v>
      </c>
      <c r="M3037" t="s">
        <v>4701</v>
      </c>
      <c r="N3037" s="177"/>
      <c r="O3037" s="166"/>
    </row>
    <row r="3038" spans="1:15" ht="15" x14ac:dyDescent="0.25">
      <c r="A3038">
        <v>292850</v>
      </c>
      <c r="B3038" t="s">
        <v>26</v>
      </c>
      <c r="C3038" t="s">
        <v>205</v>
      </c>
      <c r="D3038" t="s">
        <v>666</v>
      </c>
      <c r="E3038">
        <v>2510995</v>
      </c>
      <c r="F3038" t="s">
        <v>2255</v>
      </c>
      <c r="G3038">
        <v>213632</v>
      </c>
      <c r="H3038" t="s">
        <v>4236</v>
      </c>
      <c r="I3038">
        <v>128</v>
      </c>
      <c r="J3038">
        <v>244</v>
      </c>
      <c r="K3038" s="172">
        <v>52</v>
      </c>
      <c r="L3038" t="s">
        <v>4764</v>
      </c>
      <c r="M3038" t="s">
        <v>4701</v>
      </c>
      <c r="N3038" s="177"/>
      <c r="O3038" s="166"/>
    </row>
    <row r="3039" spans="1:15" ht="15" x14ac:dyDescent="0.25">
      <c r="A3039">
        <v>290280</v>
      </c>
      <c r="B3039" t="s">
        <v>30</v>
      </c>
      <c r="C3039" t="s">
        <v>332</v>
      </c>
      <c r="D3039" t="s">
        <v>770</v>
      </c>
      <c r="E3039">
        <v>2384493</v>
      </c>
      <c r="F3039" t="s">
        <v>2937</v>
      </c>
      <c r="G3039">
        <v>181374</v>
      </c>
      <c r="H3039" t="s">
        <v>4236</v>
      </c>
      <c r="I3039">
        <v>31</v>
      </c>
      <c r="J3039">
        <v>160</v>
      </c>
      <c r="K3039" s="172">
        <v>19</v>
      </c>
      <c r="L3039" t="s">
        <v>4764</v>
      </c>
      <c r="M3039" t="s">
        <v>4701</v>
      </c>
      <c r="N3039" s="177"/>
      <c r="O3039" s="166"/>
    </row>
    <row r="3040" spans="1:15" ht="15" x14ac:dyDescent="0.25">
      <c r="A3040">
        <v>291580</v>
      </c>
      <c r="B3040" t="s">
        <v>30</v>
      </c>
      <c r="C3040" t="s">
        <v>377</v>
      </c>
      <c r="D3040" t="s">
        <v>816</v>
      </c>
      <c r="E3040">
        <v>9231870</v>
      </c>
      <c r="F3040" t="s">
        <v>3181</v>
      </c>
      <c r="G3040">
        <v>1629549</v>
      </c>
      <c r="H3040" t="s">
        <v>4236</v>
      </c>
      <c r="I3040">
        <v>99</v>
      </c>
      <c r="J3040">
        <v>159</v>
      </c>
      <c r="K3040" s="172">
        <v>62</v>
      </c>
      <c r="L3040" t="s">
        <v>4764</v>
      </c>
      <c r="M3040" t="s">
        <v>4701</v>
      </c>
      <c r="N3040" s="177"/>
      <c r="O3040" s="166"/>
    </row>
    <row r="3041" spans="1:15" ht="15" x14ac:dyDescent="0.25">
      <c r="A3041">
        <v>290265</v>
      </c>
      <c r="B3041" t="s">
        <v>27</v>
      </c>
      <c r="C3041" t="s">
        <v>248</v>
      </c>
      <c r="D3041" t="s">
        <v>692</v>
      </c>
      <c r="E3041">
        <v>3578801</v>
      </c>
      <c r="F3041" t="s">
        <v>4076</v>
      </c>
      <c r="G3041">
        <v>181234</v>
      </c>
      <c r="H3041" t="s">
        <v>4236</v>
      </c>
      <c r="I3041">
        <v>121</v>
      </c>
      <c r="J3041">
        <v>202</v>
      </c>
      <c r="K3041" s="172">
        <v>60</v>
      </c>
      <c r="L3041" t="s">
        <v>4764</v>
      </c>
      <c r="M3041" t="s">
        <v>4701</v>
      </c>
      <c r="N3041" s="177"/>
      <c r="O3041" s="166"/>
    </row>
    <row r="3042" spans="1:15" ht="15" x14ac:dyDescent="0.25">
      <c r="A3042">
        <v>290323</v>
      </c>
      <c r="B3042" t="s">
        <v>24</v>
      </c>
      <c r="C3042" t="s">
        <v>115</v>
      </c>
      <c r="D3042" t="s">
        <v>568</v>
      </c>
      <c r="E3042">
        <v>2304880</v>
      </c>
      <c r="F3042" t="s">
        <v>1386</v>
      </c>
      <c r="G3042">
        <v>1489933</v>
      </c>
      <c r="H3042" t="s">
        <v>4236</v>
      </c>
      <c r="I3042">
        <v>34</v>
      </c>
      <c r="J3042">
        <v>106</v>
      </c>
      <c r="K3042" s="172">
        <v>32</v>
      </c>
      <c r="L3042" t="s">
        <v>4764</v>
      </c>
      <c r="M3042" t="s">
        <v>4701</v>
      </c>
      <c r="N3042" s="177"/>
      <c r="O3042" s="166"/>
    </row>
    <row r="3043" spans="1:15" ht="15" x14ac:dyDescent="0.25">
      <c r="A3043">
        <v>291720</v>
      </c>
      <c r="B3043" t="s">
        <v>30</v>
      </c>
      <c r="C3043" t="s">
        <v>332</v>
      </c>
      <c r="D3043" t="s">
        <v>781</v>
      </c>
      <c r="E3043">
        <v>3023346</v>
      </c>
      <c r="F3043" t="s">
        <v>2989</v>
      </c>
      <c r="G3043">
        <v>198234</v>
      </c>
      <c r="H3043" t="s">
        <v>4236</v>
      </c>
      <c r="I3043">
        <v>21</v>
      </c>
      <c r="J3043">
        <v>96</v>
      </c>
      <c r="K3043" s="172">
        <v>22</v>
      </c>
      <c r="L3043" t="s">
        <v>4764</v>
      </c>
      <c r="M3043" t="s">
        <v>4701</v>
      </c>
      <c r="N3043" s="177"/>
      <c r="O3043" s="166"/>
    </row>
    <row r="3044" spans="1:15" ht="15" x14ac:dyDescent="0.25">
      <c r="A3044">
        <v>293160</v>
      </c>
      <c r="B3044" t="s">
        <v>26</v>
      </c>
      <c r="C3044" t="s">
        <v>205</v>
      </c>
      <c r="D3044" t="s">
        <v>908</v>
      </c>
      <c r="E3044">
        <v>3686027</v>
      </c>
      <c r="F3044" t="s">
        <v>3699</v>
      </c>
      <c r="G3044">
        <v>217824</v>
      </c>
      <c r="H3044" t="s">
        <v>4236</v>
      </c>
      <c r="I3044">
        <v>31</v>
      </c>
      <c r="J3044">
        <v>135</v>
      </c>
      <c r="K3044" s="172">
        <v>23</v>
      </c>
      <c r="L3044" t="s">
        <v>4764</v>
      </c>
      <c r="M3044" t="s">
        <v>4701</v>
      </c>
      <c r="N3044" s="177"/>
      <c r="O3044" s="166"/>
    </row>
    <row r="3045" spans="1:15" ht="15" x14ac:dyDescent="0.25">
      <c r="A3045">
        <v>291740</v>
      </c>
      <c r="B3045" t="s">
        <v>30</v>
      </c>
      <c r="C3045" t="s">
        <v>356</v>
      </c>
      <c r="D3045" t="s">
        <v>799</v>
      </c>
      <c r="E3045">
        <v>2466686</v>
      </c>
      <c r="F3045" t="s">
        <v>3097</v>
      </c>
      <c r="G3045">
        <v>198455</v>
      </c>
      <c r="H3045" t="s">
        <v>4236</v>
      </c>
      <c r="I3045">
        <v>57</v>
      </c>
      <c r="J3045">
        <v>126</v>
      </c>
      <c r="K3045" s="172">
        <v>45</v>
      </c>
      <c r="L3045" t="s">
        <v>4764</v>
      </c>
      <c r="M3045" t="s">
        <v>4701</v>
      </c>
      <c r="N3045" s="177"/>
      <c r="O3045" s="166"/>
    </row>
    <row r="3046" spans="1:15" ht="15" x14ac:dyDescent="0.25">
      <c r="A3046">
        <v>291085</v>
      </c>
      <c r="B3046" t="s">
        <v>28</v>
      </c>
      <c r="C3046" t="s">
        <v>283</v>
      </c>
      <c r="D3046" t="s">
        <v>727</v>
      </c>
      <c r="E3046">
        <v>4025679</v>
      </c>
      <c r="F3046" t="s">
        <v>1268</v>
      </c>
      <c r="G3046">
        <v>191825</v>
      </c>
      <c r="H3046" t="s">
        <v>4236</v>
      </c>
      <c r="I3046">
        <v>71</v>
      </c>
      <c r="J3046">
        <v>124</v>
      </c>
      <c r="K3046" s="172">
        <v>57</v>
      </c>
      <c r="L3046" t="s">
        <v>4764</v>
      </c>
      <c r="M3046" t="s">
        <v>4701</v>
      </c>
      <c r="N3046" s="177"/>
      <c r="O3046" s="166"/>
    </row>
    <row r="3047" spans="1:15" ht="15" x14ac:dyDescent="0.25">
      <c r="A3047">
        <v>291720</v>
      </c>
      <c r="B3047" t="s">
        <v>30</v>
      </c>
      <c r="C3047" t="s">
        <v>332</v>
      </c>
      <c r="D3047" t="s">
        <v>781</v>
      </c>
      <c r="E3047">
        <v>2445255</v>
      </c>
      <c r="F3047" t="s">
        <v>2986</v>
      </c>
      <c r="G3047">
        <v>198196</v>
      </c>
      <c r="H3047" t="s">
        <v>4236</v>
      </c>
      <c r="I3047">
        <v>20</v>
      </c>
      <c r="J3047">
        <v>119</v>
      </c>
      <c r="K3047" s="172">
        <v>17</v>
      </c>
      <c r="L3047" t="s">
        <v>4764</v>
      </c>
      <c r="M3047" t="s">
        <v>4701</v>
      </c>
      <c r="N3047" s="177"/>
      <c r="O3047" s="166"/>
    </row>
    <row r="3048" spans="1:15" ht="15" x14ac:dyDescent="0.25">
      <c r="A3048">
        <v>293110</v>
      </c>
      <c r="B3048" t="s">
        <v>23</v>
      </c>
      <c r="C3048" t="s">
        <v>37</v>
      </c>
      <c r="D3048" t="s">
        <v>519</v>
      </c>
      <c r="E3048">
        <v>6997066</v>
      </c>
      <c r="F3048" t="s">
        <v>1078</v>
      </c>
      <c r="G3048">
        <v>217123</v>
      </c>
      <c r="H3048" t="s">
        <v>4236</v>
      </c>
      <c r="I3048">
        <v>55</v>
      </c>
      <c r="J3048">
        <v>209</v>
      </c>
      <c r="K3048" s="172">
        <v>26</v>
      </c>
      <c r="L3048" t="s">
        <v>4764</v>
      </c>
      <c r="M3048" t="s">
        <v>4701</v>
      </c>
      <c r="N3048" s="177"/>
      <c r="O3048" s="166"/>
    </row>
    <row r="3049" spans="1:15" ht="15" x14ac:dyDescent="0.25">
      <c r="A3049">
        <v>292740</v>
      </c>
      <c r="B3049" t="s">
        <v>26</v>
      </c>
      <c r="C3049" t="s">
        <v>195</v>
      </c>
      <c r="D3049" t="s">
        <v>644</v>
      </c>
      <c r="E3049">
        <v>102911</v>
      </c>
      <c r="F3049" t="s">
        <v>3925</v>
      </c>
      <c r="G3049">
        <v>1714929</v>
      </c>
      <c r="H3049" t="s">
        <v>4236</v>
      </c>
      <c r="I3049">
        <v>34</v>
      </c>
      <c r="J3049">
        <v>123</v>
      </c>
      <c r="K3049" s="172">
        <v>28</v>
      </c>
      <c r="L3049" t="s">
        <v>4764</v>
      </c>
      <c r="M3049" t="s">
        <v>4701</v>
      </c>
      <c r="N3049" s="177"/>
      <c r="O3049" s="166"/>
    </row>
    <row r="3050" spans="1:15" ht="15" x14ac:dyDescent="0.25">
      <c r="A3050">
        <v>290515</v>
      </c>
      <c r="B3050" t="s">
        <v>30</v>
      </c>
      <c r="C3050" t="s">
        <v>333</v>
      </c>
      <c r="D3050" t="s">
        <v>828</v>
      </c>
      <c r="E3050">
        <v>3910792</v>
      </c>
      <c r="F3050" t="s">
        <v>3241</v>
      </c>
      <c r="G3050">
        <v>183970</v>
      </c>
      <c r="H3050" t="s">
        <v>4236</v>
      </c>
      <c r="I3050">
        <v>40</v>
      </c>
      <c r="J3050">
        <v>68</v>
      </c>
      <c r="K3050" s="172">
        <v>59</v>
      </c>
      <c r="L3050" t="s">
        <v>4764</v>
      </c>
      <c r="M3050" t="s">
        <v>4701</v>
      </c>
      <c r="N3050" s="177"/>
      <c r="O3050" s="166"/>
    </row>
    <row r="3051" spans="1:15" ht="15" x14ac:dyDescent="0.25">
      <c r="A3051">
        <v>292870</v>
      </c>
      <c r="B3051" t="s">
        <v>26</v>
      </c>
      <c r="C3051" t="s">
        <v>205</v>
      </c>
      <c r="D3051" t="s">
        <v>667</v>
      </c>
      <c r="E3051">
        <v>9645349</v>
      </c>
      <c r="F3051" t="s">
        <v>4684</v>
      </c>
      <c r="G3051">
        <v>2313987</v>
      </c>
      <c r="H3051" t="s">
        <v>4237</v>
      </c>
      <c r="I3051">
        <v>27</v>
      </c>
      <c r="J3051">
        <v>139</v>
      </c>
      <c r="K3051" s="172">
        <v>19</v>
      </c>
      <c r="L3051" t="s">
        <v>4764</v>
      </c>
      <c r="M3051" t="s">
        <v>4701</v>
      </c>
      <c r="N3051" s="177"/>
      <c r="O3051" s="166"/>
    </row>
    <row r="3052" spans="1:15" ht="15" x14ac:dyDescent="0.25">
      <c r="A3052">
        <v>290050</v>
      </c>
      <c r="B3052" t="s">
        <v>30</v>
      </c>
      <c r="C3052" t="s">
        <v>332</v>
      </c>
      <c r="D3052" t="s">
        <v>777</v>
      </c>
      <c r="E3052">
        <v>6220762</v>
      </c>
      <c r="F3052" t="s">
        <v>2974</v>
      </c>
      <c r="G3052">
        <v>179175</v>
      </c>
      <c r="H3052" t="s">
        <v>4236</v>
      </c>
      <c r="I3052">
        <v>64</v>
      </c>
      <c r="J3052">
        <v>132</v>
      </c>
      <c r="K3052" s="172">
        <v>48</v>
      </c>
      <c r="L3052" t="s">
        <v>4764</v>
      </c>
      <c r="M3052" t="s">
        <v>4701</v>
      </c>
      <c r="N3052" s="177"/>
      <c r="O3052" s="166"/>
    </row>
    <row r="3053" spans="1:15" ht="15" x14ac:dyDescent="0.25">
      <c r="A3053">
        <v>291940</v>
      </c>
      <c r="B3053" t="s">
        <v>30</v>
      </c>
      <c r="C3053" t="s">
        <v>356</v>
      </c>
      <c r="D3053" t="s">
        <v>801</v>
      </c>
      <c r="E3053">
        <v>5142326</v>
      </c>
      <c r="F3053" t="s">
        <v>3111</v>
      </c>
      <c r="G3053">
        <v>201553</v>
      </c>
      <c r="H3053" t="s">
        <v>4236</v>
      </c>
      <c r="I3053">
        <v>5</v>
      </c>
      <c r="J3053">
        <v>195</v>
      </c>
      <c r="K3053" s="172">
        <v>3</v>
      </c>
      <c r="L3053" t="s">
        <v>4764</v>
      </c>
      <c r="M3053" t="s">
        <v>4701</v>
      </c>
      <c r="N3053" s="177"/>
      <c r="O3053" s="166"/>
    </row>
    <row r="3054" spans="1:15" ht="15" x14ac:dyDescent="0.25">
      <c r="A3054">
        <v>291465</v>
      </c>
      <c r="B3054" t="s">
        <v>25</v>
      </c>
      <c r="C3054" t="s">
        <v>155</v>
      </c>
      <c r="D3054" t="s">
        <v>607</v>
      </c>
      <c r="E3054">
        <v>4026942</v>
      </c>
      <c r="F3054" t="s">
        <v>1644</v>
      </c>
      <c r="G3054">
        <v>195545</v>
      </c>
      <c r="H3054" t="s">
        <v>4236</v>
      </c>
      <c r="I3054">
        <v>36</v>
      </c>
      <c r="J3054">
        <v>230</v>
      </c>
      <c r="K3054" s="172">
        <v>16</v>
      </c>
      <c r="L3054" t="s">
        <v>4764</v>
      </c>
      <c r="M3054" t="s">
        <v>4701</v>
      </c>
      <c r="N3054" s="177"/>
      <c r="O3054" s="166"/>
    </row>
    <row r="3055" spans="1:15" ht="15" x14ac:dyDescent="0.25">
      <c r="A3055">
        <v>292905</v>
      </c>
      <c r="B3055" t="s">
        <v>29</v>
      </c>
      <c r="C3055" t="s">
        <v>319</v>
      </c>
      <c r="D3055" t="s">
        <v>765</v>
      </c>
      <c r="E3055">
        <v>9108491</v>
      </c>
      <c r="F3055" t="s">
        <v>2915</v>
      </c>
      <c r="G3055">
        <v>214531</v>
      </c>
      <c r="H3055" t="s">
        <v>4236</v>
      </c>
      <c r="I3055">
        <v>9</v>
      </c>
      <c r="J3055">
        <v>147</v>
      </c>
      <c r="K3055" s="172">
        <v>6</v>
      </c>
      <c r="L3055" t="s">
        <v>4764</v>
      </c>
      <c r="M3055" t="s">
        <v>4701</v>
      </c>
      <c r="N3055" s="177"/>
      <c r="O3055" s="166"/>
    </row>
    <row r="3056" spans="1:15" ht="15" x14ac:dyDescent="0.25">
      <c r="A3056">
        <v>292320</v>
      </c>
      <c r="B3056" t="s">
        <v>29</v>
      </c>
      <c r="C3056" t="s">
        <v>309</v>
      </c>
      <c r="D3056" t="s">
        <v>755</v>
      </c>
      <c r="E3056">
        <v>904031</v>
      </c>
      <c r="F3056" t="s">
        <v>4331</v>
      </c>
      <c r="G3056">
        <v>2240084</v>
      </c>
      <c r="H3056" t="s">
        <v>4236</v>
      </c>
      <c r="I3056">
        <v>89</v>
      </c>
      <c r="J3056">
        <v>192</v>
      </c>
      <c r="K3056" s="172">
        <v>46</v>
      </c>
      <c r="L3056" t="s">
        <v>4764</v>
      </c>
      <c r="M3056" t="s">
        <v>4701</v>
      </c>
      <c r="N3056" s="177"/>
      <c r="O3056" s="166"/>
    </row>
    <row r="3057" spans="1:15" ht="15" x14ac:dyDescent="0.25">
      <c r="A3057">
        <v>290360</v>
      </c>
      <c r="B3057" t="s">
        <v>23</v>
      </c>
      <c r="C3057" t="s">
        <v>95</v>
      </c>
      <c r="D3057" t="s">
        <v>550</v>
      </c>
      <c r="E3057">
        <v>3428575</v>
      </c>
      <c r="F3057" t="s">
        <v>1254</v>
      </c>
      <c r="G3057">
        <v>182419</v>
      </c>
      <c r="H3057" t="s">
        <v>4236</v>
      </c>
      <c r="I3057">
        <v>38</v>
      </c>
      <c r="J3057">
        <v>237</v>
      </c>
      <c r="K3057" s="172">
        <v>16</v>
      </c>
      <c r="L3057" t="s">
        <v>4764</v>
      </c>
      <c r="M3057" t="s">
        <v>4701</v>
      </c>
      <c r="N3057" s="177"/>
      <c r="O3057" s="166"/>
    </row>
    <row r="3058" spans="1:15" ht="15" x14ac:dyDescent="0.25">
      <c r="A3058">
        <v>293250</v>
      </c>
      <c r="B3058" t="s">
        <v>31</v>
      </c>
      <c r="C3058" t="s">
        <v>408</v>
      </c>
      <c r="D3058" t="s">
        <v>849</v>
      </c>
      <c r="E3058">
        <v>9441522</v>
      </c>
      <c r="F3058" t="s">
        <v>3399</v>
      </c>
      <c r="G3058">
        <v>1657828</v>
      </c>
      <c r="H3058" t="s">
        <v>4236</v>
      </c>
      <c r="I3058">
        <v>40</v>
      </c>
      <c r="J3058">
        <v>189</v>
      </c>
      <c r="K3058" s="172">
        <v>21</v>
      </c>
      <c r="L3058" t="s">
        <v>4764</v>
      </c>
      <c r="M3058" t="s">
        <v>4701</v>
      </c>
      <c r="N3058" s="177"/>
      <c r="O3058" s="166"/>
    </row>
    <row r="3059" spans="1:15" ht="15" x14ac:dyDescent="0.25">
      <c r="A3059">
        <v>292740</v>
      </c>
      <c r="B3059" t="s">
        <v>26</v>
      </c>
      <c r="C3059" t="s">
        <v>195</v>
      </c>
      <c r="D3059" t="s">
        <v>644</v>
      </c>
      <c r="E3059">
        <v>4197</v>
      </c>
      <c r="F3059" t="s">
        <v>3940</v>
      </c>
      <c r="G3059">
        <v>1889869</v>
      </c>
      <c r="H3059" t="s">
        <v>4249</v>
      </c>
      <c r="I3059">
        <v>1</v>
      </c>
      <c r="J3059">
        <v>13</v>
      </c>
      <c r="K3059" s="172">
        <v>8</v>
      </c>
      <c r="L3059" t="s">
        <v>4702</v>
      </c>
      <c r="M3059" t="s">
        <v>4613</v>
      </c>
      <c r="N3059" s="177"/>
      <c r="O3059" s="166"/>
    </row>
    <row r="3060" spans="1:15" ht="15" x14ac:dyDescent="0.25">
      <c r="A3060">
        <v>291360</v>
      </c>
      <c r="B3060" t="s">
        <v>31</v>
      </c>
      <c r="C3060" t="s">
        <v>408</v>
      </c>
      <c r="D3060" t="s">
        <v>845</v>
      </c>
      <c r="E3060">
        <v>2416107</v>
      </c>
      <c r="F3060" t="s">
        <v>4104</v>
      </c>
      <c r="G3060">
        <v>2395290</v>
      </c>
      <c r="H3060" t="s">
        <v>4001</v>
      </c>
      <c r="I3060">
        <v>4</v>
      </c>
      <c r="J3060">
        <v>41</v>
      </c>
      <c r="K3060" s="172">
        <v>10</v>
      </c>
      <c r="L3060" t="s">
        <v>4702</v>
      </c>
      <c r="M3060" t="s">
        <v>4613</v>
      </c>
      <c r="N3060" s="177"/>
      <c r="O3060" s="166"/>
    </row>
    <row r="3061" spans="1:15" ht="15" x14ac:dyDescent="0.25">
      <c r="A3061">
        <v>290430</v>
      </c>
      <c r="B3061" t="s">
        <v>31</v>
      </c>
      <c r="C3061" t="s">
        <v>440</v>
      </c>
      <c r="D3061" t="s">
        <v>877</v>
      </c>
      <c r="E3061">
        <v>2386356</v>
      </c>
      <c r="F3061" t="s">
        <v>3526</v>
      </c>
      <c r="G3061">
        <v>183059</v>
      </c>
      <c r="H3061" t="s">
        <v>4236</v>
      </c>
      <c r="I3061">
        <v>65</v>
      </c>
      <c r="J3061">
        <v>207</v>
      </c>
      <c r="K3061" s="172">
        <v>31</v>
      </c>
      <c r="L3061" t="s">
        <v>4764</v>
      </c>
      <c r="M3061" t="s">
        <v>4701</v>
      </c>
      <c r="N3061" s="177"/>
      <c r="O3061" s="166"/>
    </row>
    <row r="3062" spans="1:15" ht="15" x14ac:dyDescent="0.25">
      <c r="A3062">
        <v>290327</v>
      </c>
      <c r="B3062" t="s">
        <v>23</v>
      </c>
      <c r="C3062" t="s">
        <v>95</v>
      </c>
      <c r="D3062" t="s">
        <v>549</v>
      </c>
      <c r="E3062">
        <v>7696221</v>
      </c>
      <c r="F3062" t="s">
        <v>1250</v>
      </c>
      <c r="G3062">
        <v>182133</v>
      </c>
      <c r="H3062" t="s">
        <v>4236</v>
      </c>
      <c r="I3062">
        <v>30</v>
      </c>
      <c r="J3062">
        <v>155</v>
      </c>
      <c r="K3062" s="172">
        <v>19</v>
      </c>
      <c r="L3062" t="s">
        <v>4764</v>
      </c>
      <c r="M3062" t="s">
        <v>4701</v>
      </c>
      <c r="N3062" s="177"/>
      <c r="O3062" s="166"/>
    </row>
    <row r="3063" spans="1:15" ht="15" x14ac:dyDescent="0.25">
      <c r="A3063">
        <v>290620</v>
      </c>
      <c r="B3063" t="s">
        <v>24</v>
      </c>
      <c r="C3063" t="s">
        <v>115</v>
      </c>
      <c r="D3063" t="s">
        <v>570</v>
      </c>
      <c r="E3063">
        <v>3285200</v>
      </c>
      <c r="F3063" t="s">
        <v>1400</v>
      </c>
      <c r="G3063">
        <v>1518593</v>
      </c>
      <c r="H3063" t="s">
        <v>4236</v>
      </c>
      <c r="I3063">
        <v>37</v>
      </c>
      <c r="J3063">
        <v>122</v>
      </c>
      <c r="K3063" s="172">
        <v>30</v>
      </c>
      <c r="L3063" t="s">
        <v>4764</v>
      </c>
      <c r="M3063" t="s">
        <v>4701</v>
      </c>
      <c r="N3063" s="177"/>
      <c r="O3063" s="166"/>
    </row>
    <row r="3064" spans="1:15" ht="15" x14ac:dyDescent="0.25">
      <c r="A3064">
        <v>291390</v>
      </c>
      <c r="B3064" t="s">
        <v>31</v>
      </c>
      <c r="C3064" t="s">
        <v>440</v>
      </c>
      <c r="D3064" t="s">
        <v>881</v>
      </c>
      <c r="E3064">
        <v>2824418</v>
      </c>
      <c r="F3064" t="s">
        <v>3546</v>
      </c>
      <c r="G3064">
        <v>194735</v>
      </c>
      <c r="H3064" t="s">
        <v>4236</v>
      </c>
      <c r="I3064">
        <v>119</v>
      </c>
      <c r="J3064">
        <v>310</v>
      </c>
      <c r="K3064" s="172">
        <v>38</v>
      </c>
      <c r="L3064" t="s">
        <v>4764</v>
      </c>
      <c r="M3064" t="s">
        <v>4701</v>
      </c>
      <c r="N3064" s="177"/>
      <c r="O3064" s="166"/>
    </row>
    <row r="3065" spans="1:15" ht="15" x14ac:dyDescent="0.25">
      <c r="A3065">
        <v>291650</v>
      </c>
      <c r="B3065" t="s">
        <v>27</v>
      </c>
      <c r="C3065" t="s">
        <v>230</v>
      </c>
      <c r="D3065" t="s">
        <v>684</v>
      </c>
      <c r="E3065">
        <v>9583289</v>
      </c>
      <c r="F3065" t="s">
        <v>2387</v>
      </c>
      <c r="G3065">
        <v>1667955</v>
      </c>
      <c r="H3065" t="s">
        <v>4236</v>
      </c>
      <c r="I3065">
        <v>65</v>
      </c>
      <c r="J3065">
        <v>159</v>
      </c>
      <c r="K3065" s="172">
        <v>41</v>
      </c>
      <c r="L3065" t="s">
        <v>4764</v>
      </c>
      <c r="M3065" t="s">
        <v>4701</v>
      </c>
      <c r="N3065" s="177"/>
      <c r="O3065" s="166"/>
    </row>
    <row r="3066" spans="1:15" ht="15" x14ac:dyDescent="0.25">
      <c r="A3066">
        <v>293050</v>
      </c>
      <c r="B3066" t="s">
        <v>23</v>
      </c>
      <c r="C3066" t="s">
        <v>95</v>
      </c>
      <c r="D3066" t="s">
        <v>562</v>
      </c>
      <c r="E3066">
        <v>2523698</v>
      </c>
      <c r="F3066" t="s">
        <v>1337</v>
      </c>
      <c r="G3066">
        <v>216224</v>
      </c>
      <c r="H3066" t="s">
        <v>4236</v>
      </c>
      <c r="I3066">
        <v>63</v>
      </c>
      <c r="J3066">
        <v>226</v>
      </c>
      <c r="K3066" s="172">
        <v>28</v>
      </c>
      <c r="L3066" t="s">
        <v>4764</v>
      </c>
      <c r="M3066" t="s">
        <v>4701</v>
      </c>
      <c r="N3066" s="177"/>
      <c r="O3066" s="166"/>
    </row>
    <row r="3067" spans="1:15" ht="15" x14ac:dyDescent="0.25">
      <c r="A3067">
        <v>291072</v>
      </c>
      <c r="B3067" t="s">
        <v>25</v>
      </c>
      <c r="C3067" t="s">
        <v>155</v>
      </c>
      <c r="D3067" t="s">
        <v>605</v>
      </c>
      <c r="E3067">
        <v>2556596</v>
      </c>
      <c r="F3067" t="s">
        <v>1616</v>
      </c>
      <c r="G3067">
        <v>190020</v>
      </c>
      <c r="H3067" t="s">
        <v>4236</v>
      </c>
      <c r="I3067">
        <v>60</v>
      </c>
      <c r="J3067">
        <v>188</v>
      </c>
      <c r="K3067" s="172">
        <v>32</v>
      </c>
      <c r="L3067" t="s">
        <v>4764</v>
      </c>
      <c r="M3067" t="s">
        <v>4701</v>
      </c>
      <c r="N3067" s="177"/>
      <c r="O3067" s="166"/>
    </row>
    <row r="3068" spans="1:15" ht="15" x14ac:dyDescent="0.25">
      <c r="A3068">
        <v>292830</v>
      </c>
      <c r="B3068" t="s">
        <v>23</v>
      </c>
      <c r="C3068" t="s">
        <v>37</v>
      </c>
      <c r="D3068" t="s">
        <v>515</v>
      </c>
      <c r="E3068">
        <v>3905772</v>
      </c>
      <c r="F3068" t="s">
        <v>1043</v>
      </c>
      <c r="G3068">
        <v>213519</v>
      </c>
      <c r="H3068" t="s">
        <v>4236</v>
      </c>
      <c r="I3068">
        <v>14</v>
      </c>
      <c r="J3068">
        <v>331</v>
      </c>
      <c r="K3068" s="172">
        <v>4</v>
      </c>
      <c r="L3068" t="s">
        <v>4764</v>
      </c>
      <c r="M3068" t="s">
        <v>4701</v>
      </c>
      <c r="N3068" s="177"/>
      <c r="O3068" s="166"/>
    </row>
    <row r="3069" spans="1:15" ht="15" x14ac:dyDescent="0.25">
      <c r="A3069">
        <v>292650</v>
      </c>
      <c r="B3069" t="s">
        <v>27</v>
      </c>
      <c r="C3069" t="s">
        <v>248</v>
      </c>
      <c r="D3069" t="s">
        <v>702</v>
      </c>
      <c r="E3069">
        <v>2509946</v>
      </c>
      <c r="F3069" t="s">
        <v>2481</v>
      </c>
      <c r="G3069">
        <v>209392</v>
      </c>
      <c r="H3069" t="s">
        <v>4236</v>
      </c>
      <c r="I3069">
        <v>142</v>
      </c>
      <c r="J3069">
        <v>273</v>
      </c>
      <c r="K3069" s="172">
        <v>52</v>
      </c>
      <c r="L3069" t="s">
        <v>4764</v>
      </c>
      <c r="M3069" t="s">
        <v>4701</v>
      </c>
      <c r="N3069" s="177"/>
      <c r="O3069" s="166"/>
    </row>
    <row r="3070" spans="1:15" ht="15" x14ac:dyDescent="0.25">
      <c r="A3070">
        <v>290120</v>
      </c>
      <c r="B3070" t="s">
        <v>30</v>
      </c>
      <c r="C3070" t="s">
        <v>333</v>
      </c>
      <c r="D3070" t="s">
        <v>824</v>
      </c>
      <c r="E3070">
        <v>7457294</v>
      </c>
      <c r="F3070" t="s">
        <v>3217</v>
      </c>
      <c r="G3070">
        <v>1516671</v>
      </c>
      <c r="H3070" t="s">
        <v>4236</v>
      </c>
      <c r="I3070">
        <v>44</v>
      </c>
      <c r="J3070">
        <v>117</v>
      </c>
      <c r="K3070" s="172">
        <v>38</v>
      </c>
      <c r="L3070" t="s">
        <v>4764</v>
      </c>
      <c r="M3070" t="s">
        <v>4701</v>
      </c>
      <c r="N3070" s="177"/>
      <c r="O3070" s="166"/>
    </row>
    <row r="3071" spans="1:15" ht="15" x14ac:dyDescent="0.25">
      <c r="A3071">
        <v>290370</v>
      </c>
      <c r="B3071" t="s">
        <v>31</v>
      </c>
      <c r="C3071" t="s">
        <v>440</v>
      </c>
      <c r="D3071" t="s">
        <v>876</v>
      </c>
      <c r="E3071">
        <v>5095697</v>
      </c>
      <c r="F3071" t="s">
        <v>3523</v>
      </c>
      <c r="G3071">
        <v>182508</v>
      </c>
      <c r="H3071" t="s">
        <v>4236</v>
      </c>
      <c r="I3071">
        <v>24</v>
      </c>
      <c r="J3071">
        <v>188</v>
      </c>
      <c r="K3071" s="172">
        <v>13</v>
      </c>
      <c r="L3071" t="s">
        <v>4764</v>
      </c>
      <c r="M3071" t="s">
        <v>4701</v>
      </c>
      <c r="N3071" s="177"/>
      <c r="O3071" s="166"/>
    </row>
    <row r="3072" spans="1:15" ht="15" x14ac:dyDescent="0.25">
      <c r="A3072">
        <v>290580</v>
      </c>
      <c r="B3072" t="s">
        <v>31</v>
      </c>
      <c r="C3072" t="s">
        <v>465</v>
      </c>
      <c r="D3072" t="s">
        <v>900</v>
      </c>
      <c r="E3072">
        <v>2387522</v>
      </c>
      <c r="F3072" t="s">
        <v>3660</v>
      </c>
      <c r="G3072">
        <v>185051</v>
      </c>
      <c r="H3072" t="s">
        <v>4236</v>
      </c>
      <c r="I3072">
        <v>147</v>
      </c>
      <c r="J3072">
        <v>362</v>
      </c>
      <c r="K3072" s="172">
        <v>41</v>
      </c>
      <c r="L3072" t="s">
        <v>4764</v>
      </c>
      <c r="M3072" t="s">
        <v>4701</v>
      </c>
      <c r="N3072" s="177"/>
      <c r="O3072" s="166"/>
    </row>
    <row r="3073" spans="1:15" ht="15" x14ac:dyDescent="0.25">
      <c r="A3073">
        <v>291920</v>
      </c>
      <c r="B3073" t="s">
        <v>26</v>
      </c>
      <c r="C3073" t="s">
        <v>195</v>
      </c>
      <c r="D3073" t="s">
        <v>642</v>
      </c>
      <c r="E3073">
        <v>5672198</v>
      </c>
      <c r="F3073" t="s">
        <v>2001</v>
      </c>
      <c r="G3073">
        <v>2084864</v>
      </c>
      <c r="H3073" t="s">
        <v>4237</v>
      </c>
      <c r="I3073">
        <v>10</v>
      </c>
      <c r="J3073">
        <v>114</v>
      </c>
      <c r="K3073" s="172">
        <v>9</v>
      </c>
      <c r="L3073" t="s">
        <v>4764</v>
      </c>
      <c r="M3073" t="s">
        <v>4701</v>
      </c>
      <c r="N3073" s="177"/>
      <c r="O3073" s="166"/>
    </row>
    <row r="3074" spans="1:15" ht="15" x14ac:dyDescent="0.25">
      <c r="A3074">
        <v>292110</v>
      </c>
      <c r="B3074" t="s">
        <v>25</v>
      </c>
      <c r="C3074" t="s">
        <v>164</v>
      </c>
      <c r="D3074" t="s">
        <v>619</v>
      </c>
      <c r="E3074">
        <v>3818438</v>
      </c>
      <c r="F3074" t="s">
        <v>1750</v>
      </c>
      <c r="G3074">
        <v>203343</v>
      </c>
      <c r="H3074" t="s">
        <v>4236</v>
      </c>
      <c r="I3074">
        <v>71</v>
      </c>
      <c r="J3074">
        <v>170</v>
      </c>
      <c r="K3074" s="172">
        <v>42</v>
      </c>
      <c r="L3074" t="s">
        <v>4764</v>
      </c>
      <c r="M3074" t="s">
        <v>4701</v>
      </c>
      <c r="N3074" s="177"/>
      <c r="O3074" s="166"/>
    </row>
    <row r="3075" spans="1:15" ht="15" x14ac:dyDescent="0.25">
      <c r="A3075">
        <v>293075</v>
      </c>
      <c r="B3075" t="s">
        <v>29</v>
      </c>
      <c r="C3075" t="s">
        <v>319</v>
      </c>
      <c r="D3075" t="s">
        <v>768</v>
      </c>
      <c r="E3075">
        <v>5113369</v>
      </c>
      <c r="F3075" t="s">
        <v>2927</v>
      </c>
      <c r="G3075">
        <v>216631</v>
      </c>
      <c r="H3075" t="s">
        <v>4236</v>
      </c>
      <c r="I3075">
        <v>8</v>
      </c>
      <c r="J3075">
        <v>101</v>
      </c>
      <c r="K3075" s="172">
        <v>8</v>
      </c>
      <c r="L3075" t="s">
        <v>4764</v>
      </c>
      <c r="M3075" t="s">
        <v>4701</v>
      </c>
      <c r="N3075" s="177"/>
      <c r="O3075" s="166"/>
    </row>
    <row r="3076" spans="1:15" ht="15" x14ac:dyDescent="0.25">
      <c r="A3076">
        <v>292265</v>
      </c>
      <c r="B3076" t="s">
        <v>23</v>
      </c>
      <c r="C3076" t="s">
        <v>95</v>
      </c>
      <c r="D3076" t="s">
        <v>556</v>
      </c>
      <c r="E3076">
        <v>2505789</v>
      </c>
      <c r="F3076" t="s">
        <v>1304</v>
      </c>
      <c r="G3076">
        <v>204870</v>
      </c>
      <c r="H3076" t="s">
        <v>4236</v>
      </c>
      <c r="I3076">
        <v>78</v>
      </c>
      <c r="J3076">
        <v>176</v>
      </c>
      <c r="K3076" s="172">
        <v>44</v>
      </c>
      <c r="L3076" t="s">
        <v>4764</v>
      </c>
      <c r="M3076" t="s">
        <v>4701</v>
      </c>
      <c r="N3076" s="177"/>
      <c r="O3076" s="166"/>
    </row>
    <row r="3077" spans="1:15" ht="15" x14ac:dyDescent="0.25">
      <c r="A3077">
        <v>290960</v>
      </c>
      <c r="B3077" t="s">
        <v>27</v>
      </c>
      <c r="C3077" t="s">
        <v>230</v>
      </c>
      <c r="D3077" t="s">
        <v>679</v>
      </c>
      <c r="E3077">
        <v>3056643</v>
      </c>
      <c r="F3077" t="s">
        <v>2356</v>
      </c>
      <c r="G3077">
        <v>188727</v>
      </c>
      <c r="H3077" t="s">
        <v>4236</v>
      </c>
      <c r="I3077">
        <v>116</v>
      </c>
      <c r="J3077">
        <v>189</v>
      </c>
      <c r="K3077" s="172">
        <v>61</v>
      </c>
      <c r="L3077" t="s">
        <v>4764</v>
      </c>
      <c r="M3077" t="s">
        <v>4701</v>
      </c>
      <c r="N3077" s="177"/>
      <c r="O3077" s="166"/>
    </row>
    <row r="3078" spans="1:15" ht="15" x14ac:dyDescent="0.25">
      <c r="A3078">
        <v>292303</v>
      </c>
      <c r="B3078" t="s">
        <v>23</v>
      </c>
      <c r="C3078" t="s">
        <v>84</v>
      </c>
      <c r="D3078" t="s">
        <v>542</v>
      </c>
      <c r="E3078">
        <v>2505959</v>
      </c>
      <c r="F3078" t="s">
        <v>1197</v>
      </c>
      <c r="G3078">
        <v>205354</v>
      </c>
      <c r="H3078" t="s">
        <v>4236</v>
      </c>
      <c r="I3078">
        <v>35</v>
      </c>
      <c r="J3078">
        <v>128</v>
      </c>
      <c r="K3078" s="172">
        <v>27</v>
      </c>
      <c r="L3078" t="s">
        <v>4764</v>
      </c>
      <c r="M3078" t="s">
        <v>4701</v>
      </c>
      <c r="N3078" s="177"/>
      <c r="O3078" s="166"/>
    </row>
    <row r="3079" spans="1:15" ht="15" x14ac:dyDescent="0.25">
      <c r="A3079">
        <v>290440</v>
      </c>
      <c r="B3079" t="s">
        <v>29</v>
      </c>
      <c r="C3079" t="s">
        <v>292</v>
      </c>
      <c r="D3079" t="s">
        <v>736</v>
      </c>
      <c r="E3079">
        <v>7217420</v>
      </c>
      <c r="F3079" t="s">
        <v>2738</v>
      </c>
      <c r="G3079">
        <v>183164</v>
      </c>
      <c r="H3079" t="s">
        <v>4236</v>
      </c>
      <c r="I3079">
        <v>27</v>
      </c>
      <c r="J3079">
        <v>150</v>
      </c>
      <c r="K3079" s="172">
        <v>18</v>
      </c>
      <c r="L3079" t="s">
        <v>4764</v>
      </c>
      <c r="M3079" t="s">
        <v>4701</v>
      </c>
      <c r="N3079" s="177"/>
      <c r="O3079" s="166"/>
    </row>
    <row r="3080" spans="1:15" ht="15" x14ac:dyDescent="0.25">
      <c r="A3080">
        <v>292580</v>
      </c>
      <c r="B3080" t="s">
        <v>23</v>
      </c>
      <c r="C3080" t="s">
        <v>95</v>
      </c>
      <c r="D3080" t="s">
        <v>557</v>
      </c>
      <c r="E3080">
        <v>2823233</v>
      </c>
      <c r="F3080" t="s">
        <v>1308</v>
      </c>
      <c r="G3080">
        <v>208523</v>
      </c>
      <c r="H3080" t="s">
        <v>4236</v>
      </c>
      <c r="I3080">
        <v>64</v>
      </c>
      <c r="J3080">
        <v>261</v>
      </c>
      <c r="K3080" s="172">
        <v>25</v>
      </c>
      <c r="L3080" t="s">
        <v>4764</v>
      </c>
      <c r="M3080" t="s">
        <v>4701</v>
      </c>
      <c r="N3080" s="177"/>
      <c r="O3080" s="166"/>
    </row>
    <row r="3081" spans="1:15" ht="15" x14ac:dyDescent="0.25">
      <c r="A3081">
        <v>290035</v>
      </c>
      <c r="B3081" t="s">
        <v>27</v>
      </c>
      <c r="C3081" t="s">
        <v>248</v>
      </c>
      <c r="D3081" t="s">
        <v>690</v>
      </c>
      <c r="E3081">
        <v>2304821</v>
      </c>
      <c r="F3081" t="s">
        <v>4521</v>
      </c>
      <c r="G3081">
        <v>2276712</v>
      </c>
      <c r="H3081" t="s">
        <v>4236</v>
      </c>
      <c r="I3081">
        <v>76</v>
      </c>
      <c r="J3081">
        <v>172</v>
      </c>
      <c r="K3081" s="172">
        <v>44</v>
      </c>
      <c r="L3081" t="s">
        <v>4764</v>
      </c>
      <c r="M3081" t="s">
        <v>4701</v>
      </c>
      <c r="N3081" s="177"/>
      <c r="O3081" s="166"/>
    </row>
    <row r="3082" spans="1:15" ht="15" x14ac:dyDescent="0.25">
      <c r="A3082">
        <v>291340</v>
      </c>
      <c r="B3082" t="s">
        <v>30</v>
      </c>
      <c r="C3082" t="s">
        <v>356</v>
      </c>
      <c r="D3082" t="s">
        <v>797</v>
      </c>
      <c r="E3082">
        <v>2413248</v>
      </c>
      <c r="F3082" t="s">
        <v>3091</v>
      </c>
      <c r="G3082">
        <v>193968</v>
      </c>
      <c r="H3082" t="s">
        <v>4236</v>
      </c>
      <c r="I3082">
        <v>35</v>
      </c>
      <c r="J3082">
        <v>133</v>
      </c>
      <c r="K3082" s="172">
        <v>26</v>
      </c>
      <c r="L3082" t="s">
        <v>4764</v>
      </c>
      <c r="M3082" t="s">
        <v>4701</v>
      </c>
      <c r="N3082" s="177"/>
      <c r="O3082" s="166"/>
    </row>
    <row r="3083" spans="1:15" ht="15" x14ac:dyDescent="0.25">
      <c r="A3083">
        <v>291150</v>
      </c>
      <c r="B3083" t="s">
        <v>31</v>
      </c>
      <c r="C3083" t="s">
        <v>417</v>
      </c>
      <c r="D3083" t="s">
        <v>858</v>
      </c>
      <c r="E3083">
        <v>3885313</v>
      </c>
      <c r="F3083" t="s">
        <v>3424</v>
      </c>
      <c r="G3083">
        <v>192325</v>
      </c>
      <c r="H3083" t="s">
        <v>4236</v>
      </c>
      <c r="I3083">
        <v>31</v>
      </c>
      <c r="J3083">
        <v>225</v>
      </c>
      <c r="K3083" s="172">
        <v>14</v>
      </c>
      <c r="L3083" t="s">
        <v>4764</v>
      </c>
      <c r="M3083" t="s">
        <v>4701</v>
      </c>
      <c r="N3083" s="177"/>
      <c r="O3083" s="166"/>
    </row>
    <row r="3084" spans="1:15" ht="15" x14ac:dyDescent="0.25">
      <c r="A3084">
        <v>291390</v>
      </c>
      <c r="B3084" t="s">
        <v>31</v>
      </c>
      <c r="C3084" t="s">
        <v>440</v>
      </c>
      <c r="D3084" t="s">
        <v>881</v>
      </c>
      <c r="E3084">
        <v>4026527</v>
      </c>
      <c r="F3084" t="s">
        <v>3828</v>
      </c>
      <c r="G3084">
        <v>194824</v>
      </c>
      <c r="H3084" t="s">
        <v>4001</v>
      </c>
      <c r="I3084">
        <v>115</v>
      </c>
      <c r="J3084">
        <v>228</v>
      </c>
      <c r="K3084" s="172">
        <v>50</v>
      </c>
      <c r="L3084" t="s">
        <v>4702</v>
      </c>
      <c r="M3084" t="s">
        <v>4613</v>
      </c>
      <c r="N3084" s="177"/>
      <c r="O3084" s="166"/>
    </row>
    <row r="3085" spans="1:15" ht="15" x14ac:dyDescent="0.25">
      <c r="A3085">
        <v>293230</v>
      </c>
      <c r="B3085" t="s">
        <v>31</v>
      </c>
      <c r="C3085" t="s">
        <v>417</v>
      </c>
      <c r="D3085" t="s">
        <v>872</v>
      </c>
      <c r="E3085">
        <v>2600722</v>
      </c>
      <c r="F3085" t="s">
        <v>3985</v>
      </c>
      <c r="G3085">
        <v>1628410</v>
      </c>
      <c r="H3085" t="s">
        <v>4236</v>
      </c>
      <c r="I3085">
        <v>135</v>
      </c>
      <c r="J3085">
        <v>287</v>
      </c>
      <c r="K3085" s="172">
        <v>47</v>
      </c>
      <c r="L3085" t="s">
        <v>4764</v>
      </c>
      <c r="M3085" t="s">
        <v>4701</v>
      </c>
      <c r="N3085" s="177"/>
      <c r="O3085" s="166"/>
    </row>
    <row r="3086" spans="1:15" ht="15" x14ac:dyDescent="0.25">
      <c r="A3086">
        <v>292630</v>
      </c>
      <c r="B3086" t="s">
        <v>23</v>
      </c>
      <c r="C3086" t="s">
        <v>37</v>
      </c>
      <c r="D3086" t="s">
        <v>513</v>
      </c>
      <c r="E3086">
        <v>2304309</v>
      </c>
      <c r="F3086" t="s">
        <v>1024</v>
      </c>
      <c r="G3086">
        <v>209112</v>
      </c>
      <c r="H3086" t="s">
        <v>4236</v>
      </c>
      <c r="I3086">
        <v>79</v>
      </c>
      <c r="J3086">
        <v>195</v>
      </c>
      <c r="K3086" s="172">
        <v>41</v>
      </c>
      <c r="L3086" t="s">
        <v>4764</v>
      </c>
      <c r="M3086" t="s">
        <v>4701</v>
      </c>
      <c r="N3086" s="177"/>
      <c r="O3086" s="166"/>
    </row>
    <row r="3087" spans="1:15" ht="15" x14ac:dyDescent="0.25">
      <c r="A3087">
        <v>291360</v>
      </c>
      <c r="B3087" t="s">
        <v>31</v>
      </c>
      <c r="C3087" t="s">
        <v>408</v>
      </c>
      <c r="D3087" t="s">
        <v>845</v>
      </c>
      <c r="E3087">
        <v>2416409</v>
      </c>
      <c r="F3087" t="s">
        <v>3820</v>
      </c>
      <c r="G3087">
        <v>2395304</v>
      </c>
      <c r="H3087" t="s">
        <v>4236</v>
      </c>
      <c r="I3087">
        <v>0</v>
      </c>
      <c r="J3087">
        <v>2</v>
      </c>
      <c r="K3087" s="172">
        <v>0</v>
      </c>
      <c r="L3087" t="s">
        <v>4764</v>
      </c>
      <c r="M3087" t="s">
        <v>4613</v>
      </c>
      <c r="N3087" s="177"/>
      <c r="O3087" s="166"/>
    </row>
    <row r="3088" spans="1:15" ht="15" x14ac:dyDescent="0.25">
      <c r="A3088">
        <v>293105</v>
      </c>
      <c r="B3088" t="s">
        <v>30</v>
      </c>
      <c r="C3088" t="s">
        <v>356</v>
      </c>
      <c r="D3088" t="s">
        <v>810</v>
      </c>
      <c r="E3088">
        <v>3383571</v>
      </c>
      <c r="F3088" t="s">
        <v>3147</v>
      </c>
      <c r="G3088">
        <v>217050</v>
      </c>
      <c r="H3088" t="s">
        <v>4236</v>
      </c>
      <c r="I3088">
        <v>31</v>
      </c>
      <c r="J3088">
        <v>93</v>
      </c>
      <c r="K3088" s="172">
        <v>33</v>
      </c>
      <c r="L3088" t="s">
        <v>4764</v>
      </c>
      <c r="M3088" t="s">
        <v>4701</v>
      </c>
      <c r="N3088" s="177"/>
      <c r="O3088" s="166"/>
    </row>
    <row r="3089" spans="1:15" ht="15" x14ac:dyDescent="0.25">
      <c r="A3089">
        <v>290010</v>
      </c>
      <c r="B3089" t="s">
        <v>23</v>
      </c>
      <c r="C3089" t="s">
        <v>84</v>
      </c>
      <c r="D3089" t="s">
        <v>536</v>
      </c>
      <c r="E3089">
        <v>3461130</v>
      </c>
      <c r="F3089" t="s">
        <v>1166</v>
      </c>
      <c r="G3089">
        <v>178799</v>
      </c>
      <c r="H3089" t="s">
        <v>4236</v>
      </c>
      <c r="I3089">
        <v>146</v>
      </c>
      <c r="J3089">
        <v>254</v>
      </c>
      <c r="K3089" s="172">
        <v>57</v>
      </c>
      <c r="L3089" t="s">
        <v>4764</v>
      </c>
      <c r="M3089" t="s">
        <v>4701</v>
      </c>
      <c r="N3089" s="177"/>
      <c r="O3089" s="166"/>
    </row>
    <row r="3090" spans="1:15" ht="15" x14ac:dyDescent="0.25">
      <c r="A3090">
        <v>290115</v>
      </c>
      <c r="B3090" t="s">
        <v>24</v>
      </c>
      <c r="C3090" t="s">
        <v>115</v>
      </c>
      <c r="D3090" t="s">
        <v>566</v>
      </c>
      <c r="E3090">
        <v>2305038</v>
      </c>
      <c r="F3090" t="s">
        <v>1378</v>
      </c>
      <c r="G3090">
        <v>179930</v>
      </c>
      <c r="H3090" t="s">
        <v>4236</v>
      </c>
      <c r="I3090">
        <v>108</v>
      </c>
      <c r="J3090">
        <v>220</v>
      </c>
      <c r="K3090" s="172">
        <v>49</v>
      </c>
      <c r="L3090" t="s">
        <v>4764</v>
      </c>
      <c r="M3090" t="s">
        <v>4701</v>
      </c>
      <c r="N3090" s="177"/>
      <c r="O3090" s="166"/>
    </row>
    <row r="3091" spans="1:15" ht="15" x14ac:dyDescent="0.25">
      <c r="A3091">
        <v>292525</v>
      </c>
      <c r="B3091" t="s">
        <v>28</v>
      </c>
      <c r="C3091" t="s">
        <v>283</v>
      </c>
      <c r="D3091" t="s">
        <v>731</v>
      </c>
      <c r="E3091">
        <v>9213228</v>
      </c>
      <c r="F3091" t="s">
        <v>2723</v>
      </c>
      <c r="G3091">
        <v>1623885</v>
      </c>
      <c r="H3091" t="s">
        <v>4236</v>
      </c>
      <c r="I3091">
        <v>130</v>
      </c>
      <c r="J3091">
        <v>205</v>
      </c>
      <c r="K3091" s="172">
        <v>63</v>
      </c>
      <c r="L3091" t="s">
        <v>4764</v>
      </c>
      <c r="M3091" t="s">
        <v>4701</v>
      </c>
      <c r="N3091" s="177"/>
      <c r="O3091" s="166"/>
    </row>
    <row r="3092" spans="1:15" ht="15" x14ac:dyDescent="0.25">
      <c r="A3092">
        <v>290620</v>
      </c>
      <c r="B3092" t="s">
        <v>24</v>
      </c>
      <c r="C3092" t="s">
        <v>115</v>
      </c>
      <c r="D3092" t="s">
        <v>570</v>
      </c>
      <c r="E3092">
        <v>7441762</v>
      </c>
      <c r="F3092" t="s">
        <v>1402</v>
      </c>
      <c r="G3092">
        <v>1518577</v>
      </c>
      <c r="H3092" t="s">
        <v>4236</v>
      </c>
      <c r="I3092">
        <v>24</v>
      </c>
      <c r="J3092">
        <v>96</v>
      </c>
      <c r="K3092" s="172">
        <v>25</v>
      </c>
      <c r="L3092" t="s">
        <v>4764</v>
      </c>
      <c r="M3092" t="s">
        <v>4701</v>
      </c>
      <c r="N3092" s="177"/>
      <c r="O3092" s="166"/>
    </row>
    <row r="3093" spans="1:15" ht="15" x14ac:dyDescent="0.25">
      <c r="A3093">
        <v>293080</v>
      </c>
      <c r="B3093" t="s">
        <v>23</v>
      </c>
      <c r="C3093" t="s">
        <v>84</v>
      </c>
      <c r="D3093" t="s">
        <v>546</v>
      </c>
      <c r="E3093">
        <v>6650465</v>
      </c>
      <c r="F3093" t="s">
        <v>1221</v>
      </c>
      <c r="G3093">
        <v>216879</v>
      </c>
      <c r="H3093" t="s">
        <v>4236</v>
      </c>
      <c r="I3093">
        <v>72</v>
      </c>
      <c r="J3093">
        <v>165</v>
      </c>
      <c r="K3093" s="172">
        <v>44</v>
      </c>
      <c r="L3093" t="s">
        <v>4764</v>
      </c>
      <c r="M3093" t="s">
        <v>4701</v>
      </c>
      <c r="N3093" s="177"/>
      <c r="O3093" s="166"/>
    </row>
    <row r="3094" spans="1:15" ht="15" x14ac:dyDescent="0.25">
      <c r="A3094">
        <v>293190</v>
      </c>
      <c r="B3094" t="s">
        <v>27</v>
      </c>
      <c r="C3094" t="s">
        <v>248</v>
      </c>
      <c r="D3094" t="s">
        <v>564</v>
      </c>
      <c r="E3094">
        <v>5406447</v>
      </c>
      <c r="F3094" t="s">
        <v>4679</v>
      </c>
      <c r="G3094">
        <v>218103</v>
      </c>
      <c r="H3094" t="s">
        <v>4236</v>
      </c>
      <c r="I3094">
        <v>60</v>
      </c>
      <c r="J3094">
        <v>128</v>
      </c>
      <c r="K3094" s="172">
        <v>47</v>
      </c>
      <c r="L3094" t="s">
        <v>4764</v>
      </c>
      <c r="M3094" t="s">
        <v>4701</v>
      </c>
      <c r="N3094" s="177"/>
      <c r="O3094" s="166"/>
    </row>
    <row r="3095" spans="1:15" ht="15" x14ac:dyDescent="0.25">
      <c r="A3095">
        <v>291190</v>
      </c>
      <c r="B3095" t="s">
        <v>23</v>
      </c>
      <c r="C3095" t="s">
        <v>69</v>
      </c>
      <c r="D3095" t="s">
        <v>525</v>
      </c>
      <c r="E3095">
        <v>5522536</v>
      </c>
      <c r="F3095" t="s">
        <v>1111</v>
      </c>
      <c r="G3095">
        <v>192945</v>
      </c>
      <c r="H3095" t="s">
        <v>4236</v>
      </c>
      <c r="I3095">
        <v>207</v>
      </c>
      <c r="J3095">
        <v>389</v>
      </c>
      <c r="K3095" s="172">
        <v>53</v>
      </c>
      <c r="L3095" t="s">
        <v>4764</v>
      </c>
      <c r="M3095" t="s">
        <v>4701</v>
      </c>
      <c r="N3095" s="177"/>
      <c r="O3095" s="166"/>
    </row>
    <row r="3096" spans="1:15" ht="15" x14ac:dyDescent="0.25">
      <c r="A3096">
        <v>292465</v>
      </c>
      <c r="B3096" t="s">
        <v>23</v>
      </c>
      <c r="C3096" t="s">
        <v>37</v>
      </c>
      <c r="D3096" t="s">
        <v>511</v>
      </c>
      <c r="E3096">
        <v>3029042</v>
      </c>
      <c r="F3096" t="s">
        <v>1013</v>
      </c>
      <c r="G3096">
        <v>206849</v>
      </c>
      <c r="H3096" t="s">
        <v>4236</v>
      </c>
      <c r="I3096">
        <v>12</v>
      </c>
      <c r="J3096">
        <v>225</v>
      </c>
      <c r="K3096" s="172">
        <v>5</v>
      </c>
      <c r="L3096" t="s">
        <v>4764</v>
      </c>
      <c r="M3096" t="s">
        <v>4701</v>
      </c>
      <c r="N3096" s="177"/>
      <c r="O3096" s="166"/>
    </row>
    <row r="3097" spans="1:15" ht="15" x14ac:dyDescent="0.25">
      <c r="A3097">
        <v>292200</v>
      </c>
      <c r="B3097" t="s">
        <v>25</v>
      </c>
      <c r="C3097" t="s">
        <v>164</v>
      </c>
      <c r="D3097" t="s">
        <v>620</v>
      </c>
      <c r="E3097">
        <v>2498383</v>
      </c>
      <c r="F3097" t="s">
        <v>1754</v>
      </c>
      <c r="G3097">
        <v>204188</v>
      </c>
      <c r="H3097" t="s">
        <v>4236</v>
      </c>
      <c r="I3097">
        <v>83</v>
      </c>
      <c r="J3097">
        <v>199</v>
      </c>
      <c r="K3097" s="172">
        <v>42</v>
      </c>
      <c r="L3097" t="s">
        <v>4764</v>
      </c>
      <c r="M3097" t="s">
        <v>4701</v>
      </c>
      <c r="N3097" s="177"/>
      <c r="O3097" s="166"/>
    </row>
    <row r="3098" spans="1:15" ht="15" x14ac:dyDescent="0.25">
      <c r="A3098">
        <v>291640</v>
      </c>
      <c r="B3098" t="s">
        <v>30</v>
      </c>
      <c r="C3098" t="s">
        <v>377</v>
      </c>
      <c r="D3098" t="s">
        <v>817</v>
      </c>
      <c r="E3098">
        <v>7026242</v>
      </c>
      <c r="F3098" t="s">
        <v>4718</v>
      </c>
      <c r="G3098">
        <v>2169568</v>
      </c>
      <c r="H3098" t="s">
        <v>4237</v>
      </c>
      <c r="I3098">
        <v>133</v>
      </c>
      <c r="J3098">
        <v>240</v>
      </c>
      <c r="K3098" s="172">
        <v>55</v>
      </c>
      <c r="L3098" t="s">
        <v>4764</v>
      </c>
      <c r="M3098" t="s">
        <v>4701</v>
      </c>
      <c r="N3098" s="177"/>
      <c r="O3098" s="166"/>
    </row>
    <row r="3099" spans="1:15" ht="15" x14ac:dyDescent="0.25">
      <c r="A3099">
        <v>291050</v>
      </c>
      <c r="B3099" t="s">
        <v>27</v>
      </c>
      <c r="C3099" t="s">
        <v>230</v>
      </c>
      <c r="D3099" t="s">
        <v>680</v>
      </c>
      <c r="E3099">
        <v>4363043</v>
      </c>
      <c r="F3099" t="s">
        <v>4751</v>
      </c>
      <c r="G3099">
        <v>2401193</v>
      </c>
      <c r="H3099" t="s">
        <v>4236</v>
      </c>
      <c r="I3099">
        <v>71</v>
      </c>
      <c r="J3099">
        <v>93</v>
      </c>
      <c r="K3099" s="172">
        <v>76</v>
      </c>
      <c r="L3099" t="s">
        <v>4764</v>
      </c>
      <c r="M3099" t="s">
        <v>4613</v>
      </c>
      <c r="N3099" s="177"/>
      <c r="O3099" s="166"/>
    </row>
    <row r="3100" spans="1:15" ht="15" x14ac:dyDescent="0.25">
      <c r="A3100">
        <v>292925</v>
      </c>
      <c r="B3100" t="s">
        <v>24</v>
      </c>
      <c r="C3100" t="s">
        <v>115</v>
      </c>
      <c r="D3100" t="s">
        <v>582</v>
      </c>
      <c r="E3100">
        <v>5067855</v>
      </c>
      <c r="F3100" t="s">
        <v>1478</v>
      </c>
      <c r="G3100">
        <v>214795</v>
      </c>
      <c r="H3100" t="s">
        <v>4236</v>
      </c>
      <c r="I3100">
        <v>39</v>
      </c>
      <c r="J3100">
        <v>155</v>
      </c>
      <c r="K3100" s="172">
        <v>25</v>
      </c>
      <c r="L3100" t="s">
        <v>4764</v>
      </c>
      <c r="M3100" t="s">
        <v>4701</v>
      </c>
      <c r="N3100" s="177"/>
      <c r="O3100" s="166"/>
    </row>
    <row r="3101" spans="1:15" ht="15" x14ac:dyDescent="0.25">
      <c r="A3101">
        <v>290360</v>
      </c>
      <c r="B3101" t="s">
        <v>23</v>
      </c>
      <c r="C3101" t="s">
        <v>95</v>
      </c>
      <c r="D3101" t="s">
        <v>550</v>
      </c>
      <c r="E3101">
        <v>9990410</v>
      </c>
      <c r="F3101" t="s">
        <v>1256</v>
      </c>
      <c r="G3101">
        <v>1695711</v>
      </c>
      <c r="H3101" t="s">
        <v>4236</v>
      </c>
      <c r="I3101">
        <v>33</v>
      </c>
      <c r="J3101">
        <v>220</v>
      </c>
      <c r="K3101" s="172">
        <v>15</v>
      </c>
      <c r="L3101" t="s">
        <v>4764</v>
      </c>
      <c r="M3101" t="s">
        <v>4701</v>
      </c>
      <c r="N3101" s="177"/>
      <c r="O3101" s="166"/>
    </row>
    <row r="3102" spans="1:15" ht="15" x14ac:dyDescent="0.25">
      <c r="A3102">
        <v>290320</v>
      </c>
      <c r="B3102" t="s">
        <v>29</v>
      </c>
      <c r="C3102" t="s">
        <v>292</v>
      </c>
      <c r="D3102" t="s">
        <v>735</v>
      </c>
      <c r="E3102">
        <v>3053385</v>
      </c>
      <c r="F3102" t="s">
        <v>3741</v>
      </c>
      <c r="G3102">
        <v>2100223</v>
      </c>
      <c r="H3102" t="s">
        <v>4236</v>
      </c>
      <c r="I3102">
        <v>27</v>
      </c>
      <c r="J3102">
        <v>113</v>
      </c>
      <c r="K3102" s="172">
        <v>24</v>
      </c>
      <c r="L3102" t="s">
        <v>4764</v>
      </c>
      <c r="M3102" t="s">
        <v>4701</v>
      </c>
      <c r="N3102" s="177"/>
      <c r="O3102" s="166"/>
    </row>
    <row r="3103" spans="1:15" ht="15" x14ac:dyDescent="0.25">
      <c r="A3103">
        <v>293120</v>
      </c>
      <c r="B3103" t="s">
        <v>31</v>
      </c>
      <c r="C3103" t="s">
        <v>465</v>
      </c>
      <c r="D3103" t="s">
        <v>907</v>
      </c>
      <c r="E3103">
        <v>2524732</v>
      </c>
      <c r="F3103" t="s">
        <v>3585</v>
      </c>
      <c r="G3103">
        <v>217166</v>
      </c>
      <c r="H3103" t="s">
        <v>4236</v>
      </c>
      <c r="I3103">
        <v>148</v>
      </c>
      <c r="J3103">
        <v>263</v>
      </c>
      <c r="K3103" s="172">
        <v>56</v>
      </c>
      <c r="L3103" t="s">
        <v>4764</v>
      </c>
      <c r="M3103" t="s">
        <v>4701</v>
      </c>
      <c r="N3103" s="177"/>
      <c r="O3103" s="166"/>
    </row>
    <row r="3104" spans="1:15" ht="15" x14ac:dyDescent="0.25">
      <c r="A3104">
        <v>292340</v>
      </c>
      <c r="B3104" t="s">
        <v>30</v>
      </c>
      <c r="C3104" t="s">
        <v>356</v>
      </c>
      <c r="D3104" t="s">
        <v>805</v>
      </c>
      <c r="E3104">
        <v>7290357</v>
      </c>
      <c r="F3104" t="s">
        <v>3876</v>
      </c>
      <c r="G3104">
        <v>2222183</v>
      </c>
      <c r="H3104" t="s">
        <v>4236</v>
      </c>
      <c r="I3104">
        <v>10</v>
      </c>
      <c r="J3104">
        <v>117</v>
      </c>
      <c r="K3104" s="172">
        <v>9</v>
      </c>
      <c r="L3104" t="s">
        <v>4764</v>
      </c>
      <c r="M3104" t="s">
        <v>4701</v>
      </c>
      <c r="N3104" s="177"/>
      <c r="O3104" s="166"/>
    </row>
    <row r="3105" spans="1:15" ht="15" x14ac:dyDescent="0.25">
      <c r="A3105">
        <v>293020</v>
      </c>
      <c r="B3105" t="s">
        <v>28</v>
      </c>
      <c r="C3105" t="s">
        <v>263</v>
      </c>
      <c r="D3105" t="s">
        <v>712</v>
      </c>
      <c r="E3105">
        <v>9068988</v>
      </c>
      <c r="F3105" t="s">
        <v>4425</v>
      </c>
      <c r="G3105">
        <v>1611763</v>
      </c>
      <c r="H3105" t="s">
        <v>4236</v>
      </c>
      <c r="I3105">
        <v>32</v>
      </c>
      <c r="J3105">
        <v>138</v>
      </c>
      <c r="K3105" s="172">
        <v>23</v>
      </c>
      <c r="L3105" t="s">
        <v>4764</v>
      </c>
      <c r="M3105" t="s">
        <v>4701</v>
      </c>
      <c r="N3105" s="177"/>
      <c r="O3105" s="166"/>
    </row>
    <row r="3106" spans="1:15" ht="15" x14ac:dyDescent="0.25">
      <c r="A3106">
        <v>290090</v>
      </c>
      <c r="B3106" t="s">
        <v>31</v>
      </c>
      <c r="C3106" t="s">
        <v>417</v>
      </c>
      <c r="D3106" t="s">
        <v>851</v>
      </c>
      <c r="E3106">
        <v>2304481</v>
      </c>
      <c r="F3106" t="s">
        <v>3404</v>
      </c>
      <c r="G3106">
        <v>179698</v>
      </c>
      <c r="H3106" t="s">
        <v>4236</v>
      </c>
      <c r="I3106">
        <v>87</v>
      </c>
      <c r="J3106">
        <v>224</v>
      </c>
      <c r="K3106" s="172">
        <v>39</v>
      </c>
      <c r="L3106" t="s">
        <v>4764</v>
      </c>
      <c r="M3106" t="s">
        <v>4701</v>
      </c>
      <c r="N3106" s="177"/>
      <c r="O3106" s="166"/>
    </row>
    <row r="3107" spans="1:15" ht="15" x14ac:dyDescent="0.25">
      <c r="A3107">
        <v>291210</v>
      </c>
      <c r="B3107" t="s">
        <v>31</v>
      </c>
      <c r="C3107" t="s">
        <v>417</v>
      </c>
      <c r="D3107" t="s">
        <v>859</v>
      </c>
      <c r="E3107">
        <v>2412780</v>
      </c>
      <c r="F3107" t="s">
        <v>3428</v>
      </c>
      <c r="G3107">
        <v>193119</v>
      </c>
      <c r="H3107" t="s">
        <v>4236</v>
      </c>
      <c r="I3107">
        <v>109</v>
      </c>
      <c r="J3107">
        <v>282</v>
      </c>
      <c r="K3107" s="172">
        <v>39</v>
      </c>
      <c r="L3107" t="s">
        <v>4764</v>
      </c>
      <c r="M3107" t="s">
        <v>4701</v>
      </c>
      <c r="N3107" s="177"/>
      <c r="O3107" s="166"/>
    </row>
    <row r="3108" spans="1:15" ht="15" x14ac:dyDescent="0.25">
      <c r="A3108">
        <v>291580</v>
      </c>
      <c r="B3108" t="s">
        <v>30</v>
      </c>
      <c r="C3108" t="s">
        <v>377</v>
      </c>
      <c r="D3108" t="s">
        <v>816</v>
      </c>
      <c r="E3108">
        <v>2414422</v>
      </c>
      <c r="F3108" t="s">
        <v>3176</v>
      </c>
      <c r="G3108">
        <v>197076</v>
      </c>
      <c r="H3108" t="s">
        <v>4236</v>
      </c>
      <c r="I3108">
        <v>27</v>
      </c>
      <c r="J3108">
        <v>138</v>
      </c>
      <c r="K3108" s="172">
        <v>20</v>
      </c>
      <c r="L3108" t="s">
        <v>4764</v>
      </c>
      <c r="M3108" t="s">
        <v>4701</v>
      </c>
      <c r="N3108" s="177"/>
      <c r="O3108" s="166"/>
    </row>
    <row r="3109" spans="1:15" ht="15" x14ac:dyDescent="0.25">
      <c r="A3109">
        <v>290950</v>
      </c>
      <c r="B3109" t="s">
        <v>31</v>
      </c>
      <c r="C3109" t="s">
        <v>440</v>
      </c>
      <c r="D3109" t="s">
        <v>878</v>
      </c>
      <c r="E3109">
        <v>7258739</v>
      </c>
      <c r="F3109" t="s">
        <v>3532</v>
      </c>
      <c r="G3109">
        <v>1567667</v>
      </c>
      <c r="H3109" t="s">
        <v>4236</v>
      </c>
      <c r="I3109">
        <v>112</v>
      </c>
      <c r="J3109">
        <v>190</v>
      </c>
      <c r="K3109" s="172">
        <v>59</v>
      </c>
      <c r="L3109" t="s">
        <v>4764</v>
      </c>
      <c r="M3109" t="s">
        <v>4701</v>
      </c>
      <c r="N3109" s="177"/>
      <c r="O3109" s="166"/>
    </row>
    <row r="3110" spans="1:15" ht="15" x14ac:dyDescent="0.25">
      <c r="A3110">
        <v>290580</v>
      </c>
      <c r="B3110" t="s">
        <v>31</v>
      </c>
      <c r="C3110" t="s">
        <v>465</v>
      </c>
      <c r="D3110" t="s">
        <v>900</v>
      </c>
      <c r="E3110">
        <v>2387018</v>
      </c>
      <c r="F3110" t="s">
        <v>3659</v>
      </c>
      <c r="G3110">
        <v>185043</v>
      </c>
      <c r="H3110" t="s">
        <v>4236</v>
      </c>
      <c r="I3110">
        <v>103</v>
      </c>
      <c r="J3110">
        <v>244</v>
      </c>
      <c r="K3110" s="172">
        <v>42</v>
      </c>
      <c r="L3110" t="s">
        <v>4764</v>
      </c>
      <c r="M3110" t="s">
        <v>4701</v>
      </c>
      <c r="N3110" s="177"/>
      <c r="O3110" s="166"/>
    </row>
    <row r="3111" spans="1:15" ht="15" x14ac:dyDescent="0.25">
      <c r="A3111">
        <v>291500</v>
      </c>
      <c r="B3111" t="s">
        <v>23</v>
      </c>
      <c r="C3111" t="s">
        <v>69</v>
      </c>
      <c r="D3111" t="s">
        <v>528</v>
      </c>
      <c r="E3111">
        <v>7405154</v>
      </c>
      <c r="F3111" t="s">
        <v>1139</v>
      </c>
      <c r="G3111">
        <v>1502840</v>
      </c>
      <c r="H3111" t="s">
        <v>4236</v>
      </c>
      <c r="I3111">
        <v>82</v>
      </c>
      <c r="J3111">
        <v>194</v>
      </c>
      <c r="K3111" s="172">
        <v>42</v>
      </c>
      <c r="L3111" t="s">
        <v>4764</v>
      </c>
      <c r="M3111" t="s">
        <v>4701</v>
      </c>
      <c r="N3111" s="177"/>
      <c r="O3111" s="166"/>
    </row>
    <row r="3112" spans="1:15" ht="15" x14ac:dyDescent="0.25">
      <c r="A3112">
        <v>292870</v>
      </c>
      <c r="B3112" t="s">
        <v>26</v>
      </c>
      <c r="C3112" t="s">
        <v>205</v>
      </c>
      <c r="D3112" t="s">
        <v>667</v>
      </c>
      <c r="E3112">
        <v>3924564</v>
      </c>
      <c r="F3112" t="s">
        <v>4491</v>
      </c>
      <c r="G3112">
        <v>2284995</v>
      </c>
      <c r="H3112" t="s">
        <v>4236</v>
      </c>
      <c r="I3112">
        <v>40</v>
      </c>
      <c r="J3112">
        <v>130</v>
      </c>
      <c r="K3112" s="172">
        <v>31</v>
      </c>
      <c r="L3112" t="s">
        <v>4764</v>
      </c>
      <c r="M3112" t="s">
        <v>4701</v>
      </c>
      <c r="N3112" s="177"/>
      <c r="O3112" s="166"/>
    </row>
    <row r="3113" spans="1:15" ht="15" x14ac:dyDescent="0.25">
      <c r="A3113">
        <v>290320</v>
      </c>
      <c r="B3113" t="s">
        <v>29</v>
      </c>
      <c r="C3113" t="s">
        <v>292</v>
      </c>
      <c r="D3113" t="s">
        <v>735</v>
      </c>
      <c r="E3113">
        <v>252530</v>
      </c>
      <c r="F3113" t="s">
        <v>3748</v>
      </c>
      <c r="G3113">
        <v>2100290</v>
      </c>
      <c r="H3113" t="s">
        <v>4236</v>
      </c>
      <c r="I3113">
        <v>15</v>
      </c>
      <c r="J3113">
        <v>73</v>
      </c>
      <c r="K3113" s="172">
        <v>21</v>
      </c>
      <c r="L3113" t="s">
        <v>4764</v>
      </c>
      <c r="M3113" t="s">
        <v>4701</v>
      </c>
      <c r="N3113" s="177"/>
      <c r="O3113" s="166"/>
    </row>
    <row r="3114" spans="1:15" ht="15" x14ac:dyDescent="0.25">
      <c r="A3114">
        <v>292740</v>
      </c>
      <c r="B3114" t="s">
        <v>26</v>
      </c>
      <c r="C3114" t="s">
        <v>195</v>
      </c>
      <c r="D3114" t="s">
        <v>644</v>
      </c>
      <c r="E3114">
        <v>126934</v>
      </c>
      <c r="F3114" t="s">
        <v>3927</v>
      </c>
      <c r="G3114">
        <v>2125730</v>
      </c>
      <c r="H3114" t="s">
        <v>4236</v>
      </c>
      <c r="I3114">
        <v>28</v>
      </c>
      <c r="J3114">
        <v>169</v>
      </c>
      <c r="K3114" s="172">
        <v>17</v>
      </c>
      <c r="L3114" t="s">
        <v>4764</v>
      </c>
      <c r="M3114" t="s">
        <v>4701</v>
      </c>
      <c r="N3114" s="177"/>
      <c r="O3114" s="166"/>
    </row>
    <row r="3115" spans="1:15" ht="15" x14ac:dyDescent="0.25">
      <c r="A3115">
        <v>292575</v>
      </c>
      <c r="B3115" t="s">
        <v>26</v>
      </c>
      <c r="C3115" t="s">
        <v>205</v>
      </c>
      <c r="D3115" t="s">
        <v>664</v>
      </c>
      <c r="E3115">
        <v>5921651</v>
      </c>
      <c r="F3115" t="s">
        <v>2248</v>
      </c>
      <c r="G3115">
        <v>208493</v>
      </c>
      <c r="H3115" t="s">
        <v>4236</v>
      </c>
      <c r="I3115">
        <v>65</v>
      </c>
      <c r="J3115">
        <v>207</v>
      </c>
      <c r="K3115" s="172">
        <v>31</v>
      </c>
      <c r="L3115" t="s">
        <v>4764</v>
      </c>
      <c r="M3115" t="s">
        <v>4701</v>
      </c>
      <c r="N3115" s="177"/>
      <c r="O3115" s="166"/>
    </row>
    <row r="3116" spans="1:15" ht="15" x14ac:dyDescent="0.25">
      <c r="A3116">
        <v>291250</v>
      </c>
      <c r="B3116" t="s">
        <v>30</v>
      </c>
      <c r="C3116" t="s">
        <v>332</v>
      </c>
      <c r="D3116" t="s">
        <v>780</v>
      </c>
      <c r="E3116">
        <v>2816253</v>
      </c>
      <c r="F3116" t="s">
        <v>4518</v>
      </c>
      <c r="G3116">
        <v>193380</v>
      </c>
      <c r="H3116" t="s">
        <v>4236</v>
      </c>
      <c r="I3116">
        <v>48</v>
      </c>
      <c r="J3116">
        <v>121</v>
      </c>
      <c r="K3116" s="172">
        <v>40</v>
      </c>
      <c r="L3116" t="s">
        <v>4764</v>
      </c>
      <c r="M3116" t="s">
        <v>4701</v>
      </c>
      <c r="N3116" s="177"/>
      <c r="O3116" s="166"/>
    </row>
    <row r="3117" spans="1:15" ht="15" x14ac:dyDescent="0.25">
      <c r="A3117">
        <v>290570</v>
      </c>
      <c r="B3117" t="s">
        <v>26</v>
      </c>
      <c r="C3117" t="s">
        <v>177</v>
      </c>
      <c r="D3117" t="s">
        <v>625</v>
      </c>
      <c r="E3117">
        <v>9215867</v>
      </c>
      <c r="F3117" t="s">
        <v>1853</v>
      </c>
      <c r="G3117">
        <v>2240297</v>
      </c>
      <c r="H3117" t="s">
        <v>4237</v>
      </c>
      <c r="I3117">
        <v>59</v>
      </c>
      <c r="J3117">
        <v>130</v>
      </c>
      <c r="K3117" s="172">
        <v>45</v>
      </c>
      <c r="L3117" t="s">
        <v>4764</v>
      </c>
      <c r="M3117" t="s">
        <v>4701</v>
      </c>
      <c r="N3117" s="177"/>
      <c r="O3117" s="166"/>
    </row>
    <row r="3118" spans="1:15" ht="15" x14ac:dyDescent="0.25">
      <c r="A3118">
        <v>290880</v>
      </c>
      <c r="B3118" t="s">
        <v>30</v>
      </c>
      <c r="C3118" t="s">
        <v>332</v>
      </c>
      <c r="D3118" t="s">
        <v>775</v>
      </c>
      <c r="E3118">
        <v>4024818</v>
      </c>
      <c r="F3118" t="s">
        <v>2970</v>
      </c>
      <c r="G3118">
        <v>188220</v>
      </c>
      <c r="H3118" t="s">
        <v>4236</v>
      </c>
      <c r="I3118">
        <v>144</v>
      </c>
      <c r="J3118">
        <v>211</v>
      </c>
      <c r="K3118" s="172">
        <v>68</v>
      </c>
      <c r="L3118" t="s">
        <v>4764</v>
      </c>
      <c r="M3118" t="s">
        <v>4701</v>
      </c>
      <c r="N3118" s="177"/>
      <c r="O3118" s="166"/>
    </row>
    <row r="3119" spans="1:15" ht="15" x14ac:dyDescent="0.25">
      <c r="A3119">
        <v>290240</v>
      </c>
      <c r="B3119" t="s">
        <v>31</v>
      </c>
      <c r="C3119" t="s">
        <v>417</v>
      </c>
      <c r="D3119" t="s">
        <v>852</v>
      </c>
      <c r="E3119">
        <v>6326420</v>
      </c>
      <c r="F3119" t="s">
        <v>3410</v>
      </c>
      <c r="G3119">
        <v>181048</v>
      </c>
      <c r="H3119" t="s">
        <v>4236</v>
      </c>
      <c r="I3119">
        <v>77</v>
      </c>
      <c r="J3119">
        <v>140</v>
      </c>
      <c r="K3119" s="172">
        <v>55</v>
      </c>
      <c r="L3119" t="s">
        <v>4764</v>
      </c>
      <c r="M3119" t="s">
        <v>4701</v>
      </c>
      <c r="N3119" s="177"/>
      <c r="O3119" s="166"/>
    </row>
    <row r="3120" spans="1:15" ht="15" x14ac:dyDescent="0.25">
      <c r="A3120">
        <v>290370</v>
      </c>
      <c r="B3120" t="s">
        <v>31</v>
      </c>
      <c r="C3120" t="s">
        <v>440</v>
      </c>
      <c r="D3120" t="s">
        <v>876</v>
      </c>
      <c r="E3120">
        <v>3915980</v>
      </c>
      <c r="F3120" t="s">
        <v>3521</v>
      </c>
      <c r="G3120">
        <v>182486</v>
      </c>
      <c r="H3120" t="s">
        <v>4236</v>
      </c>
      <c r="I3120">
        <v>44</v>
      </c>
      <c r="J3120">
        <v>202</v>
      </c>
      <c r="K3120" s="172">
        <v>22</v>
      </c>
      <c r="L3120" t="s">
        <v>4764</v>
      </c>
      <c r="M3120" t="s">
        <v>4701</v>
      </c>
      <c r="N3120" s="177"/>
      <c r="O3120" s="166"/>
    </row>
    <row r="3121" spans="1:15" ht="15" x14ac:dyDescent="0.25">
      <c r="A3121">
        <v>293030</v>
      </c>
      <c r="B3121" t="s">
        <v>29</v>
      </c>
      <c r="C3121" t="s">
        <v>319</v>
      </c>
      <c r="D3121" t="s">
        <v>767</v>
      </c>
      <c r="E3121">
        <v>3002829</v>
      </c>
      <c r="F3121" t="s">
        <v>4093</v>
      </c>
      <c r="G3121">
        <v>215961</v>
      </c>
      <c r="H3121" t="s">
        <v>4236</v>
      </c>
      <c r="I3121">
        <v>26</v>
      </c>
      <c r="J3121">
        <v>97</v>
      </c>
      <c r="K3121" s="172">
        <v>27</v>
      </c>
      <c r="L3121" t="s">
        <v>4764</v>
      </c>
      <c r="M3121" t="s">
        <v>4701</v>
      </c>
      <c r="N3121" s="177"/>
      <c r="O3121" s="166"/>
    </row>
    <row r="3122" spans="1:15" ht="15" x14ac:dyDescent="0.25">
      <c r="A3122">
        <v>293010</v>
      </c>
      <c r="B3122" t="s">
        <v>28</v>
      </c>
      <c r="C3122" t="s">
        <v>283</v>
      </c>
      <c r="D3122" t="s">
        <v>732</v>
      </c>
      <c r="E3122">
        <v>2497891</v>
      </c>
      <c r="F3122" t="s">
        <v>3970</v>
      </c>
      <c r="G3122">
        <v>2059169</v>
      </c>
      <c r="H3122" t="s">
        <v>4237</v>
      </c>
      <c r="I3122">
        <v>23</v>
      </c>
      <c r="J3122">
        <v>173</v>
      </c>
      <c r="K3122" s="172">
        <v>13</v>
      </c>
      <c r="L3122" t="s">
        <v>4764</v>
      </c>
      <c r="M3122" t="s">
        <v>4701</v>
      </c>
      <c r="N3122" s="177"/>
      <c r="O3122" s="166"/>
    </row>
    <row r="3123" spans="1:15" ht="15" x14ac:dyDescent="0.25">
      <c r="A3123">
        <v>290750</v>
      </c>
      <c r="B3123" t="s">
        <v>27</v>
      </c>
      <c r="C3123" t="s">
        <v>230</v>
      </c>
      <c r="D3123" t="s">
        <v>678</v>
      </c>
      <c r="E3123">
        <v>2388553</v>
      </c>
      <c r="F3123" t="s">
        <v>2345</v>
      </c>
      <c r="G3123">
        <v>187100</v>
      </c>
      <c r="H3123" t="s">
        <v>4236</v>
      </c>
      <c r="I3123">
        <v>31</v>
      </c>
      <c r="J3123">
        <v>270</v>
      </c>
      <c r="K3123" s="172">
        <v>11</v>
      </c>
      <c r="L3123" t="s">
        <v>4764</v>
      </c>
      <c r="M3123" t="s">
        <v>4701</v>
      </c>
      <c r="N3123" s="177"/>
      <c r="O3123" s="166"/>
    </row>
    <row r="3124" spans="1:15" ht="15" x14ac:dyDescent="0.25">
      <c r="A3124">
        <v>290890</v>
      </c>
      <c r="B3124" t="s">
        <v>23</v>
      </c>
      <c r="C3124" t="s">
        <v>37</v>
      </c>
      <c r="D3124" t="s">
        <v>501</v>
      </c>
      <c r="E3124">
        <v>3998843</v>
      </c>
      <c r="F3124" t="s">
        <v>961</v>
      </c>
      <c r="G3124">
        <v>188301</v>
      </c>
      <c r="H3124" t="s">
        <v>4236</v>
      </c>
      <c r="I3124">
        <v>94</v>
      </c>
      <c r="J3124">
        <v>380</v>
      </c>
      <c r="K3124" s="172">
        <v>25</v>
      </c>
      <c r="L3124" t="s">
        <v>4764</v>
      </c>
      <c r="M3124" t="s">
        <v>4701</v>
      </c>
      <c r="N3124" s="177"/>
      <c r="O3124" s="166"/>
    </row>
    <row r="3125" spans="1:15" ht="15" x14ac:dyDescent="0.25">
      <c r="A3125">
        <v>291080</v>
      </c>
      <c r="B3125" t="s">
        <v>23</v>
      </c>
      <c r="C3125" t="s">
        <v>37</v>
      </c>
      <c r="D3125" t="s">
        <v>502</v>
      </c>
      <c r="E3125">
        <v>7997426</v>
      </c>
      <c r="F3125" t="s">
        <v>4554</v>
      </c>
      <c r="G3125">
        <v>1605941</v>
      </c>
      <c r="H3125" t="s">
        <v>4236</v>
      </c>
      <c r="I3125">
        <v>37</v>
      </c>
      <c r="J3125">
        <v>147</v>
      </c>
      <c r="K3125" s="172">
        <v>25</v>
      </c>
      <c r="L3125" t="s">
        <v>4764</v>
      </c>
      <c r="M3125" t="s">
        <v>4701</v>
      </c>
      <c r="N3125" s="177"/>
      <c r="O3125" s="166"/>
    </row>
    <row r="3126" spans="1:15" ht="15" x14ac:dyDescent="0.25">
      <c r="A3126">
        <v>291810</v>
      </c>
      <c r="B3126" t="s">
        <v>28</v>
      </c>
      <c r="C3126" t="s">
        <v>274</v>
      </c>
      <c r="D3126" t="s">
        <v>718</v>
      </c>
      <c r="E3126">
        <v>2483114</v>
      </c>
      <c r="F3126" t="s">
        <v>2630</v>
      </c>
      <c r="G3126">
        <v>199591</v>
      </c>
      <c r="H3126" t="s">
        <v>4236</v>
      </c>
      <c r="I3126">
        <v>60</v>
      </c>
      <c r="J3126">
        <v>153</v>
      </c>
      <c r="K3126" s="172">
        <v>39</v>
      </c>
      <c r="L3126" t="s">
        <v>4764</v>
      </c>
      <c r="M3126" t="s">
        <v>4701</v>
      </c>
      <c r="N3126" s="177"/>
      <c r="O3126" s="166"/>
    </row>
    <row r="3127" spans="1:15" ht="15" x14ac:dyDescent="0.25">
      <c r="A3127">
        <v>291630</v>
      </c>
      <c r="B3127" t="s">
        <v>25</v>
      </c>
      <c r="C3127" t="s">
        <v>155</v>
      </c>
      <c r="D3127" t="s">
        <v>609</v>
      </c>
      <c r="E3127">
        <v>3485684</v>
      </c>
      <c r="F3127" t="s">
        <v>1652</v>
      </c>
      <c r="G3127">
        <v>197440</v>
      </c>
      <c r="H3127" t="s">
        <v>4236</v>
      </c>
      <c r="I3127">
        <v>15</v>
      </c>
      <c r="J3127">
        <v>255</v>
      </c>
      <c r="K3127" s="172">
        <v>6</v>
      </c>
      <c r="L3127" t="s">
        <v>4764</v>
      </c>
      <c r="M3127" t="s">
        <v>4701</v>
      </c>
      <c r="N3127" s="177"/>
      <c r="O3127" s="166"/>
    </row>
    <row r="3128" spans="1:15" ht="15" x14ac:dyDescent="0.25">
      <c r="A3128">
        <v>293317</v>
      </c>
      <c r="B3128" t="s">
        <v>26</v>
      </c>
      <c r="C3128" t="s">
        <v>205</v>
      </c>
      <c r="D3128" t="s">
        <v>671</v>
      </c>
      <c r="E3128">
        <v>2800691</v>
      </c>
      <c r="F3128" t="s">
        <v>2288</v>
      </c>
      <c r="G3128">
        <v>219266</v>
      </c>
      <c r="H3128" t="s">
        <v>4236</v>
      </c>
      <c r="I3128">
        <v>73</v>
      </c>
      <c r="J3128">
        <v>262</v>
      </c>
      <c r="K3128" s="172">
        <v>28</v>
      </c>
      <c r="L3128" t="s">
        <v>4764</v>
      </c>
      <c r="M3128" t="s">
        <v>4701</v>
      </c>
      <c r="N3128" s="177"/>
      <c r="O3128" s="166"/>
    </row>
    <row r="3129" spans="1:15" ht="15" x14ac:dyDescent="0.25">
      <c r="A3129">
        <v>290360</v>
      </c>
      <c r="B3129" t="s">
        <v>23</v>
      </c>
      <c r="C3129" t="s">
        <v>95</v>
      </c>
      <c r="D3129" t="s">
        <v>550</v>
      </c>
      <c r="E3129">
        <v>6443540</v>
      </c>
      <c r="F3129" t="s">
        <v>1255</v>
      </c>
      <c r="G3129">
        <v>182427</v>
      </c>
      <c r="H3129" t="s">
        <v>4236</v>
      </c>
      <c r="I3129">
        <v>54</v>
      </c>
      <c r="J3129">
        <v>333</v>
      </c>
      <c r="K3129" s="172">
        <v>16</v>
      </c>
      <c r="L3129" t="s">
        <v>4764</v>
      </c>
      <c r="M3129" t="s">
        <v>4701</v>
      </c>
      <c r="N3129" s="177"/>
      <c r="O3129" s="166"/>
    </row>
    <row r="3130" spans="1:15" ht="15" x14ac:dyDescent="0.25">
      <c r="A3130">
        <v>291100</v>
      </c>
      <c r="B3130" t="s">
        <v>31</v>
      </c>
      <c r="C3130" t="s">
        <v>417</v>
      </c>
      <c r="D3130" t="s">
        <v>857</v>
      </c>
      <c r="E3130">
        <v>5307856</v>
      </c>
      <c r="F3130" t="s">
        <v>3420</v>
      </c>
      <c r="G3130">
        <v>191949</v>
      </c>
      <c r="H3130" t="s">
        <v>4236</v>
      </c>
      <c r="I3130">
        <v>118</v>
      </c>
      <c r="J3130">
        <v>306</v>
      </c>
      <c r="K3130" s="172">
        <v>39</v>
      </c>
      <c r="L3130" t="s">
        <v>4764</v>
      </c>
      <c r="M3130" t="s">
        <v>4701</v>
      </c>
      <c r="N3130" s="177"/>
      <c r="O3130" s="166"/>
    </row>
    <row r="3131" spans="1:15" ht="15" x14ac:dyDescent="0.25">
      <c r="A3131">
        <v>291072</v>
      </c>
      <c r="B3131" t="s">
        <v>25</v>
      </c>
      <c r="C3131" t="s">
        <v>155</v>
      </c>
      <c r="D3131" t="s">
        <v>605</v>
      </c>
      <c r="E3131">
        <v>7483821</v>
      </c>
      <c r="F3131" t="s">
        <v>1628</v>
      </c>
      <c r="G3131">
        <v>1525530</v>
      </c>
      <c r="H3131" t="s">
        <v>4236</v>
      </c>
      <c r="I3131">
        <v>63</v>
      </c>
      <c r="J3131">
        <v>259</v>
      </c>
      <c r="K3131" s="172">
        <v>24</v>
      </c>
      <c r="L3131" t="s">
        <v>4764</v>
      </c>
      <c r="M3131" t="s">
        <v>4701</v>
      </c>
      <c r="N3131" s="177"/>
      <c r="O3131" s="166"/>
    </row>
    <row r="3132" spans="1:15" ht="15" x14ac:dyDescent="0.25">
      <c r="A3132">
        <v>291710</v>
      </c>
      <c r="B3132" t="s">
        <v>30</v>
      </c>
      <c r="C3132" t="s">
        <v>377</v>
      </c>
      <c r="D3132" t="s">
        <v>819</v>
      </c>
      <c r="E3132">
        <v>2445239</v>
      </c>
      <c r="F3132" t="s">
        <v>3190</v>
      </c>
      <c r="G3132">
        <v>198145</v>
      </c>
      <c r="H3132" t="s">
        <v>4236</v>
      </c>
      <c r="I3132">
        <v>100</v>
      </c>
      <c r="J3132">
        <v>244</v>
      </c>
      <c r="K3132" s="172">
        <v>41</v>
      </c>
      <c r="L3132" t="s">
        <v>4764</v>
      </c>
      <c r="M3132" t="s">
        <v>4701</v>
      </c>
      <c r="N3132" s="177"/>
      <c r="O3132" s="166"/>
    </row>
    <row r="3133" spans="1:15" ht="15" x14ac:dyDescent="0.25">
      <c r="A3133">
        <v>292770</v>
      </c>
      <c r="B3133" t="s">
        <v>25</v>
      </c>
      <c r="C3133" t="s">
        <v>155</v>
      </c>
      <c r="D3133" t="s">
        <v>611</v>
      </c>
      <c r="E3133">
        <v>2510863</v>
      </c>
      <c r="F3133" t="s">
        <v>1695</v>
      </c>
      <c r="G3133">
        <v>212962</v>
      </c>
      <c r="H3133" t="s">
        <v>4236</v>
      </c>
      <c r="I3133">
        <v>5</v>
      </c>
      <c r="J3133">
        <v>153</v>
      </c>
      <c r="K3133" s="172">
        <v>3</v>
      </c>
      <c r="L3133" t="s">
        <v>4764</v>
      </c>
      <c r="M3133" t="s">
        <v>4701</v>
      </c>
      <c r="N3133" s="177"/>
      <c r="O3133" s="166"/>
    </row>
    <row r="3134" spans="1:15" ht="15" x14ac:dyDescent="0.25">
      <c r="A3134">
        <v>292310</v>
      </c>
      <c r="B3134" t="s">
        <v>27</v>
      </c>
      <c r="C3134" t="s">
        <v>248</v>
      </c>
      <c r="D3134" t="s">
        <v>700</v>
      </c>
      <c r="E3134">
        <v>3976696</v>
      </c>
      <c r="F3134" t="s">
        <v>1357</v>
      </c>
      <c r="G3134">
        <v>2124203</v>
      </c>
      <c r="H3134" t="s">
        <v>4001</v>
      </c>
      <c r="I3134">
        <v>220</v>
      </c>
      <c r="J3134">
        <v>281</v>
      </c>
      <c r="K3134" s="172">
        <v>78</v>
      </c>
      <c r="L3134" t="s">
        <v>4702</v>
      </c>
      <c r="M3134" t="s">
        <v>4613</v>
      </c>
      <c r="N3134" s="177"/>
      <c r="O3134" s="166"/>
    </row>
    <row r="3135" spans="1:15" ht="15" x14ac:dyDescent="0.25">
      <c r="A3135">
        <v>293070</v>
      </c>
      <c r="B3135" t="s">
        <v>26</v>
      </c>
      <c r="C3135" t="s">
        <v>177</v>
      </c>
      <c r="D3135" t="s">
        <v>630</v>
      </c>
      <c r="E3135">
        <v>3464474</v>
      </c>
      <c r="F3135" t="s">
        <v>1909</v>
      </c>
      <c r="G3135">
        <v>1954156</v>
      </c>
      <c r="H3135" t="s">
        <v>4001</v>
      </c>
      <c r="I3135">
        <v>111</v>
      </c>
      <c r="J3135">
        <v>193</v>
      </c>
      <c r="K3135" s="172">
        <v>58</v>
      </c>
      <c r="L3135" t="s">
        <v>4702</v>
      </c>
      <c r="M3135" t="s">
        <v>4613</v>
      </c>
      <c r="N3135" s="177"/>
      <c r="O3135" s="166"/>
    </row>
    <row r="3136" spans="1:15" ht="15" x14ac:dyDescent="0.25">
      <c r="A3136">
        <v>292090</v>
      </c>
      <c r="B3136" t="s">
        <v>31</v>
      </c>
      <c r="C3136" t="s">
        <v>408</v>
      </c>
      <c r="D3136" t="s">
        <v>847</v>
      </c>
      <c r="E3136">
        <v>4028694</v>
      </c>
      <c r="F3136" t="s">
        <v>3385</v>
      </c>
      <c r="G3136">
        <v>203025</v>
      </c>
      <c r="H3136" t="s">
        <v>4236</v>
      </c>
      <c r="I3136">
        <v>41</v>
      </c>
      <c r="J3136">
        <v>242</v>
      </c>
      <c r="K3136" s="172">
        <v>17</v>
      </c>
      <c r="L3136" t="s">
        <v>4764</v>
      </c>
      <c r="M3136" t="s">
        <v>4701</v>
      </c>
      <c r="N3136" s="177"/>
      <c r="O3136" s="166"/>
    </row>
    <row r="3137" spans="1:15" ht="15" x14ac:dyDescent="0.25">
      <c r="A3137">
        <v>290360</v>
      </c>
      <c r="B3137" t="s">
        <v>23</v>
      </c>
      <c r="C3137" t="s">
        <v>95</v>
      </c>
      <c r="D3137" t="s">
        <v>550</v>
      </c>
      <c r="E3137">
        <v>2598256</v>
      </c>
      <c r="F3137" t="s">
        <v>1252</v>
      </c>
      <c r="G3137">
        <v>182389</v>
      </c>
      <c r="H3137" t="s">
        <v>4236</v>
      </c>
      <c r="I3137">
        <v>59</v>
      </c>
      <c r="J3137">
        <v>278</v>
      </c>
      <c r="K3137" s="172">
        <v>21</v>
      </c>
      <c r="L3137" t="s">
        <v>4764</v>
      </c>
      <c r="M3137" t="s">
        <v>4701</v>
      </c>
      <c r="N3137" s="177"/>
      <c r="O3137" s="166"/>
    </row>
    <row r="3138" spans="1:15" ht="15" x14ac:dyDescent="0.25">
      <c r="A3138">
        <v>292500</v>
      </c>
      <c r="B3138" t="s">
        <v>30</v>
      </c>
      <c r="C3138" t="s">
        <v>333</v>
      </c>
      <c r="D3138" t="s">
        <v>837</v>
      </c>
      <c r="E3138">
        <v>2644916</v>
      </c>
      <c r="F3138" t="s">
        <v>3281</v>
      </c>
      <c r="G3138">
        <v>207152</v>
      </c>
      <c r="H3138" t="s">
        <v>4236</v>
      </c>
      <c r="I3138">
        <v>135</v>
      </c>
      <c r="J3138">
        <v>219</v>
      </c>
      <c r="K3138" s="172">
        <v>62</v>
      </c>
      <c r="L3138" t="s">
        <v>4764</v>
      </c>
      <c r="M3138" t="s">
        <v>4701</v>
      </c>
      <c r="N3138" s="177"/>
      <c r="O3138" s="166"/>
    </row>
    <row r="3139" spans="1:15" ht="15" x14ac:dyDescent="0.25">
      <c r="A3139">
        <v>292170</v>
      </c>
      <c r="B3139" t="s">
        <v>24</v>
      </c>
      <c r="C3139" t="s">
        <v>134</v>
      </c>
      <c r="D3139" t="s">
        <v>592</v>
      </c>
      <c r="E3139">
        <v>4029011</v>
      </c>
      <c r="F3139" t="s">
        <v>1557</v>
      </c>
      <c r="G3139">
        <v>203955</v>
      </c>
      <c r="H3139" t="s">
        <v>4236</v>
      </c>
      <c r="I3139">
        <v>115</v>
      </c>
      <c r="J3139">
        <v>266</v>
      </c>
      <c r="K3139" s="172">
        <v>43</v>
      </c>
      <c r="L3139" t="s">
        <v>4764</v>
      </c>
      <c r="M3139" t="s">
        <v>4701</v>
      </c>
      <c r="N3139" s="177"/>
      <c r="O3139" s="166"/>
    </row>
    <row r="3140" spans="1:15" ht="15" x14ac:dyDescent="0.25">
      <c r="A3140">
        <v>292595</v>
      </c>
      <c r="B3140" t="s">
        <v>23</v>
      </c>
      <c r="C3140" t="s">
        <v>37</v>
      </c>
      <c r="D3140" t="s">
        <v>512</v>
      </c>
      <c r="E3140">
        <v>2509717</v>
      </c>
      <c r="F3140" t="s">
        <v>1018</v>
      </c>
      <c r="G3140">
        <v>208787</v>
      </c>
      <c r="H3140" t="s">
        <v>4236</v>
      </c>
      <c r="I3140">
        <v>2</v>
      </c>
      <c r="J3140">
        <v>365</v>
      </c>
      <c r="K3140" s="172">
        <v>1</v>
      </c>
      <c r="L3140" t="s">
        <v>4764</v>
      </c>
      <c r="M3140" t="s">
        <v>4701</v>
      </c>
      <c r="N3140" s="177"/>
      <c r="O3140" s="166"/>
    </row>
    <row r="3141" spans="1:15" ht="15" x14ac:dyDescent="0.25">
      <c r="A3141">
        <v>292760</v>
      </c>
      <c r="B3141" t="s">
        <v>28</v>
      </c>
      <c r="C3141" t="s">
        <v>274</v>
      </c>
      <c r="D3141" t="s">
        <v>723</v>
      </c>
      <c r="E3141">
        <v>3049140</v>
      </c>
      <c r="F3141" t="s">
        <v>1393</v>
      </c>
      <c r="G3141">
        <v>212911</v>
      </c>
      <c r="H3141" t="s">
        <v>4236</v>
      </c>
      <c r="I3141">
        <v>103</v>
      </c>
      <c r="J3141">
        <v>176</v>
      </c>
      <c r="K3141" s="172">
        <v>59</v>
      </c>
      <c r="L3141" t="s">
        <v>4764</v>
      </c>
      <c r="M3141" t="s">
        <v>4701</v>
      </c>
      <c r="N3141" s="177"/>
      <c r="O3141" s="166"/>
    </row>
    <row r="3142" spans="1:15" ht="15" x14ac:dyDescent="0.25">
      <c r="A3142">
        <v>292960</v>
      </c>
      <c r="B3142" t="s">
        <v>26</v>
      </c>
      <c r="C3142" t="s">
        <v>185</v>
      </c>
      <c r="D3142" t="s">
        <v>639</v>
      </c>
      <c r="E3142">
        <v>2523760</v>
      </c>
      <c r="F3142" t="s">
        <v>1981</v>
      </c>
      <c r="G3142">
        <v>215309</v>
      </c>
      <c r="H3142" t="s">
        <v>4236</v>
      </c>
      <c r="I3142">
        <v>130</v>
      </c>
      <c r="J3142">
        <v>243</v>
      </c>
      <c r="K3142" s="172">
        <v>53</v>
      </c>
      <c r="L3142" t="s">
        <v>4764</v>
      </c>
      <c r="M3142" t="s">
        <v>4701</v>
      </c>
      <c r="N3142" s="177"/>
      <c r="O3142" s="166"/>
    </row>
    <row r="3143" spans="1:15" ht="15" x14ac:dyDescent="0.25">
      <c r="A3143">
        <v>292740</v>
      </c>
      <c r="B3143" t="s">
        <v>26</v>
      </c>
      <c r="C3143" t="s">
        <v>195</v>
      </c>
      <c r="D3143" t="s">
        <v>644</v>
      </c>
      <c r="E3143">
        <v>9996656</v>
      </c>
      <c r="F3143" t="s">
        <v>2108</v>
      </c>
      <c r="G3143">
        <v>1706942</v>
      </c>
      <c r="H3143" t="s">
        <v>4236</v>
      </c>
      <c r="I3143">
        <v>61</v>
      </c>
      <c r="J3143">
        <v>150</v>
      </c>
      <c r="K3143" s="172">
        <v>41</v>
      </c>
      <c r="L3143" t="s">
        <v>4764</v>
      </c>
      <c r="M3143" t="s">
        <v>4701</v>
      </c>
      <c r="N3143" s="177"/>
      <c r="O3143" s="166"/>
    </row>
    <row r="3144" spans="1:15" ht="15" x14ac:dyDescent="0.25">
      <c r="A3144">
        <v>290550</v>
      </c>
      <c r="B3144" t="s">
        <v>24</v>
      </c>
      <c r="C3144" t="s">
        <v>134</v>
      </c>
      <c r="D3144" t="s">
        <v>586</v>
      </c>
      <c r="E3144">
        <v>5866316</v>
      </c>
      <c r="F3144" t="s">
        <v>1504</v>
      </c>
      <c r="G3144">
        <v>184284</v>
      </c>
      <c r="H3144" t="s">
        <v>4236</v>
      </c>
      <c r="I3144">
        <v>64</v>
      </c>
      <c r="J3144">
        <v>441</v>
      </c>
      <c r="K3144" s="172">
        <v>15</v>
      </c>
      <c r="L3144" t="s">
        <v>4764</v>
      </c>
      <c r="M3144" t="s">
        <v>4701</v>
      </c>
      <c r="N3144" s="177"/>
      <c r="O3144" s="166"/>
    </row>
    <row r="3145" spans="1:15" ht="15" x14ac:dyDescent="0.25">
      <c r="A3145">
        <v>292530</v>
      </c>
      <c r="B3145" t="s">
        <v>25</v>
      </c>
      <c r="C3145" t="s">
        <v>155</v>
      </c>
      <c r="D3145" t="s">
        <v>610</v>
      </c>
      <c r="E3145">
        <v>2510634</v>
      </c>
      <c r="F3145" t="s">
        <v>3893</v>
      </c>
      <c r="G3145">
        <v>207705</v>
      </c>
      <c r="H3145" t="s">
        <v>4236</v>
      </c>
      <c r="I3145">
        <v>18</v>
      </c>
      <c r="J3145">
        <v>198</v>
      </c>
      <c r="K3145" s="172">
        <v>9</v>
      </c>
      <c r="L3145" t="s">
        <v>4764</v>
      </c>
      <c r="M3145" t="s">
        <v>4701</v>
      </c>
      <c r="N3145" s="177"/>
      <c r="O3145" s="166"/>
    </row>
    <row r="3146" spans="1:15" ht="15" x14ac:dyDescent="0.25">
      <c r="A3146">
        <v>292740</v>
      </c>
      <c r="B3146" t="s">
        <v>26</v>
      </c>
      <c r="C3146" t="s">
        <v>195</v>
      </c>
      <c r="D3146" t="s">
        <v>644</v>
      </c>
      <c r="E3146">
        <v>6062970</v>
      </c>
      <c r="F3146" t="s">
        <v>2064</v>
      </c>
      <c r="G3146">
        <v>212385</v>
      </c>
      <c r="H3146" t="s">
        <v>4236</v>
      </c>
      <c r="I3146">
        <v>41</v>
      </c>
      <c r="J3146">
        <v>122</v>
      </c>
      <c r="K3146" s="172">
        <v>34</v>
      </c>
      <c r="L3146" t="s">
        <v>4764</v>
      </c>
      <c r="M3146" t="s">
        <v>4701</v>
      </c>
      <c r="N3146" s="177"/>
      <c r="O3146" s="166"/>
    </row>
    <row r="3147" spans="1:15" ht="15" x14ac:dyDescent="0.25">
      <c r="A3147">
        <v>292120</v>
      </c>
      <c r="B3147" t="s">
        <v>24</v>
      </c>
      <c r="C3147" t="s">
        <v>134</v>
      </c>
      <c r="D3147" t="s">
        <v>590</v>
      </c>
      <c r="E3147">
        <v>2498316</v>
      </c>
      <c r="F3147" t="s">
        <v>1539</v>
      </c>
      <c r="G3147">
        <v>203394</v>
      </c>
      <c r="H3147" t="s">
        <v>4236</v>
      </c>
      <c r="I3147">
        <v>21</v>
      </c>
      <c r="J3147">
        <v>134</v>
      </c>
      <c r="K3147" s="172">
        <v>16</v>
      </c>
      <c r="L3147" t="s">
        <v>4764</v>
      </c>
      <c r="M3147" t="s">
        <v>4701</v>
      </c>
      <c r="N3147" s="177"/>
      <c r="O3147" s="166"/>
    </row>
    <row r="3148" spans="1:15" ht="15" x14ac:dyDescent="0.25">
      <c r="A3148">
        <v>290510</v>
      </c>
      <c r="B3148" t="s">
        <v>24</v>
      </c>
      <c r="C3148" t="s">
        <v>134</v>
      </c>
      <c r="D3148" t="s">
        <v>585</v>
      </c>
      <c r="E3148">
        <v>7929781</v>
      </c>
      <c r="F3148" t="s">
        <v>1501</v>
      </c>
      <c r="G3148">
        <v>1653075</v>
      </c>
      <c r="H3148" t="s">
        <v>4236</v>
      </c>
      <c r="I3148">
        <v>120</v>
      </c>
      <c r="J3148">
        <v>204</v>
      </c>
      <c r="K3148" s="172">
        <v>59</v>
      </c>
      <c r="L3148" t="s">
        <v>4764</v>
      </c>
      <c r="M3148" t="s">
        <v>4701</v>
      </c>
      <c r="N3148" s="177"/>
      <c r="O3148" s="166"/>
    </row>
    <row r="3149" spans="1:15" ht="15" x14ac:dyDescent="0.25">
      <c r="A3149">
        <v>290650</v>
      </c>
      <c r="B3149" t="s">
        <v>26</v>
      </c>
      <c r="C3149" t="s">
        <v>195</v>
      </c>
      <c r="D3149" t="s">
        <v>640</v>
      </c>
      <c r="E3149">
        <v>2388464</v>
      </c>
      <c r="F3149" t="s">
        <v>4250</v>
      </c>
      <c r="G3149">
        <v>185787</v>
      </c>
      <c r="H3149" t="s">
        <v>4236</v>
      </c>
      <c r="I3149">
        <v>36</v>
      </c>
      <c r="J3149">
        <v>228</v>
      </c>
      <c r="K3149" s="172">
        <v>16</v>
      </c>
      <c r="L3149" t="s">
        <v>4764</v>
      </c>
      <c r="M3149" t="s">
        <v>4701</v>
      </c>
      <c r="N3149" s="177"/>
      <c r="O3149" s="166"/>
    </row>
    <row r="3150" spans="1:15" ht="15" x14ac:dyDescent="0.25">
      <c r="A3150">
        <v>292370</v>
      </c>
      <c r="B3150" t="s">
        <v>29</v>
      </c>
      <c r="C3150" t="s">
        <v>309</v>
      </c>
      <c r="D3150" t="s">
        <v>756</v>
      </c>
      <c r="E3150">
        <v>3108848</v>
      </c>
      <c r="F3150" t="s">
        <v>2836</v>
      </c>
      <c r="G3150">
        <v>205915</v>
      </c>
      <c r="H3150" t="s">
        <v>4236</v>
      </c>
      <c r="I3150">
        <v>16</v>
      </c>
      <c r="J3150">
        <v>157</v>
      </c>
      <c r="K3150" s="172">
        <v>10</v>
      </c>
      <c r="L3150" t="s">
        <v>4764</v>
      </c>
      <c r="M3150" t="s">
        <v>4701</v>
      </c>
      <c r="N3150" s="177"/>
      <c r="O3150" s="166"/>
    </row>
    <row r="3151" spans="1:15" ht="15" x14ac:dyDescent="0.25">
      <c r="A3151">
        <v>291125</v>
      </c>
      <c r="B3151" t="s">
        <v>23</v>
      </c>
      <c r="C3151" t="s">
        <v>37</v>
      </c>
      <c r="D3151" t="s">
        <v>503</v>
      </c>
      <c r="E3151">
        <v>7006985</v>
      </c>
      <c r="F3151" t="s">
        <v>967</v>
      </c>
      <c r="G3151">
        <v>192147</v>
      </c>
      <c r="H3151" t="s">
        <v>4236</v>
      </c>
      <c r="I3151">
        <v>4</v>
      </c>
      <c r="J3151">
        <v>142</v>
      </c>
      <c r="K3151" s="172">
        <v>3</v>
      </c>
      <c r="L3151" t="s">
        <v>4764</v>
      </c>
      <c r="M3151" t="s">
        <v>4701</v>
      </c>
      <c r="N3151" s="177"/>
      <c r="O3151" s="166"/>
    </row>
    <row r="3152" spans="1:15" ht="15" x14ac:dyDescent="0.25">
      <c r="A3152">
        <v>291075</v>
      </c>
      <c r="B3152" t="s">
        <v>27</v>
      </c>
      <c r="C3152" t="s">
        <v>248</v>
      </c>
      <c r="D3152" t="s">
        <v>696</v>
      </c>
      <c r="E3152">
        <v>5853842</v>
      </c>
      <c r="F3152" t="s">
        <v>4063</v>
      </c>
      <c r="G3152">
        <v>190306</v>
      </c>
      <c r="H3152" t="s">
        <v>4236</v>
      </c>
      <c r="I3152">
        <v>116</v>
      </c>
      <c r="J3152">
        <v>262</v>
      </c>
      <c r="K3152" s="172">
        <v>44</v>
      </c>
      <c r="L3152" t="s">
        <v>4764</v>
      </c>
      <c r="M3152" t="s">
        <v>4701</v>
      </c>
      <c r="N3152" s="177"/>
      <c r="O3152" s="166"/>
    </row>
    <row r="3153" spans="1:15" ht="15" x14ac:dyDescent="0.25">
      <c r="A3153">
        <v>291760</v>
      </c>
      <c r="B3153" t="s">
        <v>31</v>
      </c>
      <c r="C3153" t="s">
        <v>440</v>
      </c>
      <c r="D3153" t="s">
        <v>889</v>
      </c>
      <c r="E3153">
        <v>4027795</v>
      </c>
      <c r="F3153" t="s">
        <v>3584</v>
      </c>
      <c r="G3153">
        <v>198749</v>
      </c>
      <c r="H3153" t="s">
        <v>4236</v>
      </c>
      <c r="I3153">
        <v>40</v>
      </c>
      <c r="J3153">
        <v>194</v>
      </c>
      <c r="K3153" s="172">
        <v>21</v>
      </c>
      <c r="L3153" t="s">
        <v>4764</v>
      </c>
      <c r="M3153" t="s">
        <v>4701</v>
      </c>
      <c r="N3153" s="177"/>
      <c r="O3153" s="166"/>
    </row>
    <row r="3154" spans="1:15" ht="15" x14ac:dyDescent="0.25">
      <c r="A3154">
        <v>291690</v>
      </c>
      <c r="B3154" t="s">
        <v>31</v>
      </c>
      <c r="C3154" t="s">
        <v>440</v>
      </c>
      <c r="D3154" t="s">
        <v>888</v>
      </c>
      <c r="E3154">
        <v>3433358</v>
      </c>
      <c r="F3154" t="s">
        <v>3580</v>
      </c>
      <c r="G3154">
        <v>198013</v>
      </c>
      <c r="H3154" t="s">
        <v>4236</v>
      </c>
      <c r="I3154">
        <v>223</v>
      </c>
      <c r="J3154">
        <v>286</v>
      </c>
      <c r="K3154" s="172">
        <v>78</v>
      </c>
      <c r="L3154" t="s">
        <v>4764</v>
      </c>
      <c r="M3154" t="s">
        <v>4701</v>
      </c>
      <c r="N3154" s="177"/>
      <c r="O3154" s="166"/>
    </row>
    <row r="3155" spans="1:15" ht="15" x14ac:dyDescent="0.25">
      <c r="A3155">
        <v>290650</v>
      </c>
      <c r="B3155" t="s">
        <v>26</v>
      </c>
      <c r="C3155" t="s">
        <v>195</v>
      </c>
      <c r="D3155" t="s">
        <v>640</v>
      </c>
      <c r="E3155">
        <v>2388464</v>
      </c>
      <c r="F3155" t="s">
        <v>4250</v>
      </c>
      <c r="G3155">
        <v>1641638</v>
      </c>
      <c r="H3155" t="s">
        <v>4236</v>
      </c>
      <c r="I3155">
        <v>76</v>
      </c>
      <c r="J3155">
        <v>273</v>
      </c>
      <c r="K3155" s="172">
        <v>28</v>
      </c>
      <c r="L3155" t="s">
        <v>4764</v>
      </c>
      <c r="M3155" t="s">
        <v>4701</v>
      </c>
      <c r="N3155" s="177"/>
      <c r="O3155" s="166"/>
    </row>
    <row r="3156" spans="1:15" ht="15" x14ac:dyDescent="0.25">
      <c r="A3156">
        <v>292700</v>
      </c>
      <c r="B3156" t="s">
        <v>27</v>
      </c>
      <c r="C3156" t="s">
        <v>230</v>
      </c>
      <c r="D3156" t="s">
        <v>688</v>
      </c>
      <c r="E3156">
        <v>2653710</v>
      </c>
      <c r="F3156" t="s">
        <v>2403</v>
      </c>
      <c r="G3156">
        <v>209872</v>
      </c>
      <c r="H3156" t="s">
        <v>4236</v>
      </c>
      <c r="I3156">
        <v>71</v>
      </c>
      <c r="J3156">
        <v>231</v>
      </c>
      <c r="K3156" s="172">
        <v>31</v>
      </c>
      <c r="L3156" t="s">
        <v>4764</v>
      </c>
      <c r="M3156" t="s">
        <v>4701</v>
      </c>
      <c r="N3156" s="177"/>
      <c r="O3156" s="166"/>
    </row>
    <row r="3157" spans="1:15" ht="15" x14ac:dyDescent="0.25">
      <c r="A3157">
        <v>291460</v>
      </c>
      <c r="B3157" t="s">
        <v>24</v>
      </c>
      <c r="C3157" t="s">
        <v>115</v>
      </c>
      <c r="D3157" t="s">
        <v>575</v>
      </c>
      <c r="E3157">
        <v>2533103</v>
      </c>
      <c r="F3157" t="s">
        <v>1426</v>
      </c>
      <c r="G3157">
        <v>195316</v>
      </c>
      <c r="H3157" t="s">
        <v>4236</v>
      </c>
      <c r="I3157">
        <v>99</v>
      </c>
      <c r="J3157">
        <v>203</v>
      </c>
      <c r="K3157" s="172">
        <v>49</v>
      </c>
      <c r="L3157" t="s">
        <v>4764</v>
      </c>
      <c r="M3157" t="s">
        <v>4701</v>
      </c>
      <c r="N3157" s="177"/>
      <c r="O3157" s="166"/>
    </row>
    <row r="3158" spans="1:15" ht="15" x14ac:dyDescent="0.25">
      <c r="A3158">
        <v>293330</v>
      </c>
      <c r="B3158" t="s">
        <v>30</v>
      </c>
      <c r="C3158" t="s">
        <v>333</v>
      </c>
      <c r="D3158" t="s">
        <v>842</v>
      </c>
      <c r="E3158">
        <v>2402637</v>
      </c>
      <c r="F3158" t="s">
        <v>3319</v>
      </c>
      <c r="G3158">
        <v>219576</v>
      </c>
      <c r="H3158" t="s">
        <v>4236</v>
      </c>
      <c r="I3158">
        <v>54</v>
      </c>
      <c r="J3158">
        <v>144</v>
      </c>
      <c r="K3158" s="172">
        <v>38</v>
      </c>
      <c r="L3158" t="s">
        <v>4764</v>
      </c>
      <c r="M3158" t="s">
        <v>4701</v>
      </c>
      <c r="N3158" s="177"/>
      <c r="O3158" s="166"/>
    </row>
    <row r="3159" spans="1:15" ht="15" x14ac:dyDescent="0.25">
      <c r="A3159">
        <v>292805</v>
      </c>
      <c r="B3159" t="s">
        <v>31</v>
      </c>
      <c r="C3159" t="s">
        <v>408</v>
      </c>
      <c r="D3159" t="s">
        <v>848</v>
      </c>
      <c r="E3159">
        <v>4031644</v>
      </c>
      <c r="F3159" t="s">
        <v>3390</v>
      </c>
      <c r="G3159">
        <v>213241</v>
      </c>
      <c r="H3159" t="s">
        <v>4236</v>
      </c>
      <c r="I3159">
        <v>63</v>
      </c>
      <c r="J3159">
        <v>295</v>
      </c>
      <c r="K3159" s="172">
        <v>21</v>
      </c>
      <c r="L3159" t="s">
        <v>4764</v>
      </c>
      <c r="M3159" t="s">
        <v>4701</v>
      </c>
      <c r="N3159" s="177"/>
      <c r="O3159" s="166"/>
    </row>
    <row r="3160" spans="1:15" ht="15" x14ac:dyDescent="0.25">
      <c r="A3160">
        <v>290470</v>
      </c>
      <c r="B3160" t="s">
        <v>31</v>
      </c>
      <c r="C3160" t="s">
        <v>417</v>
      </c>
      <c r="D3160" t="s">
        <v>854</v>
      </c>
      <c r="E3160">
        <v>2386593</v>
      </c>
      <c r="F3160" t="s">
        <v>4158</v>
      </c>
      <c r="G3160">
        <v>183431</v>
      </c>
      <c r="H3160" t="s">
        <v>4236</v>
      </c>
      <c r="I3160">
        <v>77</v>
      </c>
      <c r="J3160">
        <v>366</v>
      </c>
      <c r="K3160" s="172">
        <v>21</v>
      </c>
      <c r="L3160" t="s">
        <v>4764</v>
      </c>
      <c r="M3160" t="s">
        <v>4701</v>
      </c>
      <c r="N3160" s="177"/>
      <c r="O3160" s="166"/>
    </row>
    <row r="3161" spans="1:15" ht="15" x14ac:dyDescent="0.25">
      <c r="A3161">
        <v>291170</v>
      </c>
      <c r="B3161" t="s">
        <v>30</v>
      </c>
      <c r="C3161" t="s">
        <v>356</v>
      </c>
      <c r="D3161" t="s">
        <v>795</v>
      </c>
      <c r="E3161">
        <v>9621849</v>
      </c>
      <c r="F3161" t="s">
        <v>3086</v>
      </c>
      <c r="G3161">
        <v>1669761</v>
      </c>
      <c r="H3161" t="s">
        <v>4236</v>
      </c>
      <c r="I3161">
        <v>54</v>
      </c>
      <c r="J3161">
        <v>153</v>
      </c>
      <c r="K3161" s="172">
        <v>35</v>
      </c>
      <c r="L3161" t="s">
        <v>4764</v>
      </c>
      <c r="M3161" t="s">
        <v>4701</v>
      </c>
      <c r="N3161" s="177"/>
      <c r="O3161" s="166"/>
    </row>
    <row r="3162" spans="1:15" ht="15" x14ac:dyDescent="0.25">
      <c r="A3162">
        <v>291072</v>
      </c>
      <c r="B3162" t="s">
        <v>25</v>
      </c>
      <c r="C3162" t="s">
        <v>155</v>
      </c>
      <c r="D3162" t="s">
        <v>605</v>
      </c>
      <c r="E3162">
        <v>9134670</v>
      </c>
      <c r="F3162" t="s">
        <v>1630</v>
      </c>
      <c r="G3162">
        <v>1586696</v>
      </c>
      <c r="H3162" t="s">
        <v>4236</v>
      </c>
      <c r="I3162">
        <v>87</v>
      </c>
      <c r="J3162">
        <v>208</v>
      </c>
      <c r="K3162" s="172">
        <v>42</v>
      </c>
      <c r="L3162" t="s">
        <v>4764</v>
      </c>
      <c r="M3162" t="s">
        <v>4701</v>
      </c>
      <c r="N3162" s="177"/>
      <c r="O3162" s="166"/>
    </row>
    <row r="3163" spans="1:15" ht="15" x14ac:dyDescent="0.25">
      <c r="A3163">
        <v>292640</v>
      </c>
      <c r="B3163" t="s">
        <v>30</v>
      </c>
      <c r="C3163" t="s">
        <v>356</v>
      </c>
      <c r="D3163" t="s">
        <v>807</v>
      </c>
      <c r="E3163">
        <v>258725</v>
      </c>
      <c r="F3163" t="s">
        <v>3906</v>
      </c>
      <c r="G3163">
        <v>2102919</v>
      </c>
      <c r="H3163" t="s">
        <v>4236</v>
      </c>
      <c r="I3163">
        <v>31</v>
      </c>
      <c r="J3163">
        <v>191</v>
      </c>
      <c r="K3163" s="172">
        <v>16</v>
      </c>
      <c r="L3163" t="s">
        <v>4764</v>
      </c>
      <c r="M3163" t="s">
        <v>4701</v>
      </c>
      <c r="N3163" s="177"/>
      <c r="O3163" s="166"/>
    </row>
    <row r="3164" spans="1:15" ht="15" x14ac:dyDescent="0.25">
      <c r="A3164">
        <v>292920</v>
      </c>
      <c r="B3164" t="s">
        <v>26</v>
      </c>
      <c r="C3164" t="s">
        <v>195</v>
      </c>
      <c r="D3164" t="s">
        <v>646</v>
      </c>
      <c r="E3164">
        <v>2520222</v>
      </c>
      <c r="F3164" t="s">
        <v>2125</v>
      </c>
      <c r="G3164">
        <v>214639</v>
      </c>
      <c r="H3164" t="s">
        <v>4236</v>
      </c>
      <c r="I3164">
        <v>1</v>
      </c>
      <c r="J3164">
        <v>237</v>
      </c>
      <c r="K3164" s="172">
        <v>0</v>
      </c>
      <c r="L3164" t="s">
        <v>4764</v>
      </c>
      <c r="M3164" t="s">
        <v>4701</v>
      </c>
      <c r="N3164" s="177"/>
      <c r="O3164" s="166"/>
    </row>
    <row r="3165" spans="1:15" ht="15" x14ac:dyDescent="0.25">
      <c r="A3165">
        <v>292060</v>
      </c>
      <c r="B3165" t="s">
        <v>26</v>
      </c>
      <c r="C3165" t="s">
        <v>185</v>
      </c>
      <c r="D3165" t="s">
        <v>636</v>
      </c>
      <c r="E3165">
        <v>9753508</v>
      </c>
      <c r="F3165" t="s">
        <v>1970</v>
      </c>
      <c r="G3165">
        <v>1680617</v>
      </c>
      <c r="H3165" t="s">
        <v>4236</v>
      </c>
      <c r="I3165">
        <v>22</v>
      </c>
      <c r="J3165">
        <v>179</v>
      </c>
      <c r="K3165" s="172">
        <v>12</v>
      </c>
      <c r="L3165" t="s">
        <v>4764</v>
      </c>
      <c r="M3165" t="s">
        <v>4701</v>
      </c>
      <c r="N3165" s="177"/>
      <c r="O3165" s="166"/>
    </row>
    <row r="3166" spans="1:15" ht="15" x14ac:dyDescent="0.25">
      <c r="A3166">
        <v>293330</v>
      </c>
      <c r="B3166" t="s">
        <v>30</v>
      </c>
      <c r="C3166" t="s">
        <v>333</v>
      </c>
      <c r="D3166" t="s">
        <v>842</v>
      </c>
      <c r="E3166">
        <v>2598310</v>
      </c>
      <c r="F3166" t="s">
        <v>3336</v>
      </c>
      <c r="G3166">
        <v>1671480</v>
      </c>
      <c r="H3166" t="s">
        <v>4236</v>
      </c>
      <c r="I3166">
        <v>35</v>
      </c>
      <c r="J3166">
        <v>160</v>
      </c>
      <c r="K3166" s="172">
        <v>22</v>
      </c>
      <c r="L3166" t="s">
        <v>4764</v>
      </c>
      <c r="M3166" t="s">
        <v>4701</v>
      </c>
      <c r="N3166" s="177"/>
      <c r="O3166" s="166"/>
    </row>
    <row r="3167" spans="1:15" ht="15" x14ac:dyDescent="0.25">
      <c r="A3167">
        <v>290035</v>
      </c>
      <c r="B3167" t="s">
        <v>27</v>
      </c>
      <c r="C3167" t="s">
        <v>248</v>
      </c>
      <c r="D3167" t="s">
        <v>690</v>
      </c>
      <c r="E3167">
        <v>6506194</v>
      </c>
      <c r="F3167" t="s">
        <v>2415</v>
      </c>
      <c r="G3167">
        <v>179019</v>
      </c>
      <c r="H3167" t="s">
        <v>4236</v>
      </c>
      <c r="I3167">
        <v>88</v>
      </c>
      <c r="J3167">
        <v>246</v>
      </c>
      <c r="K3167" s="172">
        <v>36</v>
      </c>
      <c r="L3167" t="s">
        <v>4764</v>
      </c>
      <c r="M3167" t="s">
        <v>4701</v>
      </c>
      <c r="N3167" s="177"/>
      <c r="O3167" s="166"/>
    </row>
    <row r="3168" spans="1:15" ht="15" x14ac:dyDescent="0.25">
      <c r="A3168">
        <v>291470</v>
      </c>
      <c r="B3168" t="s">
        <v>23</v>
      </c>
      <c r="C3168" t="s">
        <v>69</v>
      </c>
      <c r="D3168" t="s">
        <v>527</v>
      </c>
      <c r="E3168">
        <v>74136</v>
      </c>
      <c r="F3168" t="s">
        <v>3831</v>
      </c>
      <c r="G3168">
        <v>1714341</v>
      </c>
      <c r="H3168" t="s">
        <v>4236</v>
      </c>
      <c r="I3168">
        <v>96</v>
      </c>
      <c r="J3168">
        <v>196</v>
      </c>
      <c r="K3168" s="172">
        <v>49</v>
      </c>
      <c r="L3168" t="s">
        <v>4764</v>
      </c>
      <c r="M3168" t="s">
        <v>4701</v>
      </c>
      <c r="N3168" s="177"/>
      <c r="O3168" s="166"/>
    </row>
    <row r="3169" spans="1:15" ht="15" x14ac:dyDescent="0.25">
      <c r="A3169">
        <v>290290</v>
      </c>
      <c r="B3169" t="s">
        <v>30</v>
      </c>
      <c r="C3169" t="s">
        <v>333</v>
      </c>
      <c r="D3169" t="s">
        <v>825</v>
      </c>
      <c r="E3169">
        <v>2402742</v>
      </c>
      <c r="F3169" t="s">
        <v>3222</v>
      </c>
      <c r="G3169">
        <v>181471</v>
      </c>
      <c r="H3169" t="s">
        <v>4236</v>
      </c>
      <c r="I3169">
        <v>91</v>
      </c>
      <c r="J3169">
        <v>146</v>
      </c>
      <c r="K3169" s="172">
        <v>62</v>
      </c>
      <c r="L3169" t="s">
        <v>4764</v>
      </c>
      <c r="M3169" t="s">
        <v>4701</v>
      </c>
      <c r="N3169" s="177"/>
      <c r="O3169" s="166"/>
    </row>
    <row r="3170" spans="1:15" ht="15" x14ac:dyDescent="0.25">
      <c r="A3170">
        <v>290080</v>
      </c>
      <c r="B3170" t="s">
        <v>25</v>
      </c>
      <c r="C3170" t="s">
        <v>164</v>
      </c>
      <c r="D3170" t="s">
        <v>612</v>
      </c>
      <c r="E3170">
        <v>2304864</v>
      </c>
      <c r="F3170" t="s">
        <v>1708</v>
      </c>
      <c r="G3170">
        <v>179647</v>
      </c>
      <c r="H3170" t="s">
        <v>4236</v>
      </c>
      <c r="I3170">
        <v>25</v>
      </c>
      <c r="J3170">
        <v>168</v>
      </c>
      <c r="K3170" s="172">
        <v>15</v>
      </c>
      <c r="L3170" t="s">
        <v>4764</v>
      </c>
      <c r="M3170" t="s">
        <v>4701</v>
      </c>
      <c r="N3170" s="177"/>
      <c r="O3170" s="166"/>
    </row>
    <row r="3171" spans="1:15" ht="15" x14ac:dyDescent="0.25">
      <c r="A3171">
        <v>290570</v>
      </c>
      <c r="B3171" t="s">
        <v>26</v>
      </c>
      <c r="C3171" t="s">
        <v>177</v>
      </c>
      <c r="D3171" t="s">
        <v>625</v>
      </c>
      <c r="E3171">
        <v>2388014</v>
      </c>
      <c r="F3171" t="s">
        <v>1832</v>
      </c>
      <c r="G3171">
        <v>184691</v>
      </c>
      <c r="H3171" t="s">
        <v>4236</v>
      </c>
      <c r="I3171">
        <v>33</v>
      </c>
      <c r="J3171">
        <v>181</v>
      </c>
      <c r="K3171" s="172">
        <v>18</v>
      </c>
      <c r="L3171" t="s">
        <v>4764</v>
      </c>
      <c r="M3171" t="s">
        <v>4701</v>
      </c>
      <c r="N3171" s="177"/>
      <c r="O3171" s="166"/>
    </row>
    <row r="3172" spans="1:15" ht="15" x14ac:dyDescent="0.25">
      <c r="A3172">
        <v>290560</v>
      </c>
      <c r="B3172" t="s">
        <v>31</v>
      </c>
      <c r="C3172" t="s">
        <v>417</v>
      </c>
      <c r="D3172" t="s">
        <v>855</v>
      </c>
      <c r="E3172">
        <v>2771349</v>
      </c>
      <c r="F3172" t="s">
        <v>4125</v>
      </c>
      <c r="G3172">
        <v>184411</v>
      </c>
      <c r="H3172" t="s">
        <v>4236</v>
      </c>
      <c r="I3172">
        <v>121</v>
      </c>
      <c r="J3172">
        <v>264</v>
      </c>
      <c r="K3172" s="172">
        <v>46</v>
      </c>
      <c r="L3172" t="s">
        <v>4764</v>
      </c>
      <c r="M3172" t="s">
        <v>4701</v>
      </c>
      <c r="N3172" s="177"/>
      <c r="O3172" s="166"/>
    </row>
    <row r="3173" spans="1:15" ht="15" x14ac:dyDescent="0.25">
      <c r="A3173">
        <v>290600</v>
      </c>
      <c r="B3173" t="s">
        <v>28</v>
      </c>
      <c r="C3173" t="s">
        <v>283</v>
      </c>
      <c r="D3173" t="s">
        <v>726</v>
      </c>
      <c r="E3173">
        <v>4023706</v>
      </c>
      <c r="F3173" t="s">
        <v>2682</v>
      </c>
      <c r="G3173">
        <v>185272</v>
      </c>
      <c r="H3173" t="s">
        <v>4236</v>
      </c>
      <c r="I3173">
        <v>81</v>
      </c>
      <c r="J3173">
        <v>274</v>
      </c>
      <c r="K3173" s="172">
        <v>30</v>
      </c>
      <c r="L3173" t="s">
        <v>4764</v>
      </c>
      <c r="M3173" t="s">
        <v>4701</v>
      </c>
      <c r="N3173" s="177"/>
      <c r="O3173" s="166"/>
    </row>
    <row r="3174" spans="1:15" ht="15" x14ac:dyDescent="0.25">
      <c r="A3174">
        <v>292250</v>
      </c>
      <c r="B3174" t="s">
        <v>26</v>
      </c>
      <c r="C3174" t="s">
        <v>205</v>
      </c>
      <c r="D3174" t="s">
        <v>663</v>
      </c>
      <c r="E3174">
        <v>2301652</v>
      </c>
      <c r="F3174" t="s">
        <v>2233</v>
      </c>
      <c r="G3174">
        <v>204692</v>
      </c>
      <c r="H3174" t="s">
        <v>4236</v>
      </c>
      <c r="I3174">
        <v>94</v>
      </c>
      <c r="J3174">
        <v>263</v>
      </c>
      <c r="K3174" s="172">
        <v>36</v>
      </c>
      <c r="L3174" t="s">
        <v>4764</v>
      </c>
      <c r="M3174" t="s">
        <v>4701</v>
      </c>
      <c r="N3174" s="177"/>
      <c r="O3174" s="166"/>
    </row>
    <row r="3175" spans="1:15" ht="15" x14ac:dyDescent="0.25">
      <c r="A3175">
        <v>290520</v>
      </c>
      <c r="B3175" t="s">
        <v>30</v>
      </c>
      <c r="C3175" t="s">
        <v>356</v>
      </c>
      <c r="D3175" t="s">
        <v>791</v>
      </c>
      <c r="E3175">
        <v>6516254</v>
      </c>
      <c r="F3175" t="s">
        <v>3052</v>
      </c>
      <c r="G3175">
        <v>1569147</v>
      </c>
      <c r="H3175" t="s">
        <v>4236</v>
      </c>
      <c r="I3175">
        <v>36</v>
      </c>
      <c r="J3175">
        <v>176</v>
      </c>
      <c r="K3175" s="172">
        <v>20</v>
      </c>
      <c r="L3175" t="s">
        <v>4764</v>
      </c>
      <c r="M3175" t="s">
        <v>4701</v>
      </c>
      <c r="N3175" s="177"/>
      <c r="O3175" s="166"/>
    </row>
    <row r="3176" spans="1:15" ht="15" x14ac:dyDescent="0.25">
      <c r="A3176">
        <v>293070</v>
      </c>
      <c r="B3176" t="s">
        <v>26</v>
      </c>
      <c r="C3176" t="s">
        <v>177</v>
      </c>
      <c r="D3176" t="s">
        <v>630</v>
      </c>
      <c r="E3176">
        <v>3464458</v>
      </c>
      <c r="F3176" t="s">
        <v>1908</v>
      </c>
      <c r="G3176">
        <v>216534</v>
      </c>
      <c r="H3176" t="s">
        <v>4236</v>
      </c>
      <c r="I3176">
        <v>22</v>
      </c>
      <c r="J3176">
        <v>313</v>
      </c>
      <c r="K3176" s="172">
        <v>7</v>
      </c>
      <c r="L3176" t="s">
        <v>4764</v>
      </c>
      <c r="M3176" t="s">
        <v>4701</v>
      </c>
      <c r="N3176" s="177"/>
      <c r="O3176" s="166"/>
    </row>
    <row r="3177" spans="1:15" ht="15" x14ac:dyDescent="0.25">
      <c r="A3177">
        <v>291450</v>
      </c>
      <c r="B3177" t="s">
        <v>23</v>
      </c>
      <c r="C3177" t="s">
        <v>37</v>
      </c>
      <c r="D3177" t="s">
        <v>507</v>
      </c>
      <c r="E3177">
        <v>9011978</v>
      </c>
      <c r="F3177" t="s">
        <v>4680</v>
      </c>
      <c r="G3177">
        <v>1608215</v>
      </c>
      <c r="H3177" t="s">
        <v>4236</v>
      </c>
      <c r="I3177">
        <v>136</v>
      </c>
      <c r="J3177">
        <v>275</v>
      </c>
      <c r="K3177" s="172">
        <v>49</v>
      </c>
      <c r="L3177" t="s">
        <v>4764</v>
      </c>
      <c r="M3177" t="s">
        <v>4701</v>
      </c>
      <c r="N3177" s="177"/>
      <c r="O3177" s="166"/>
    </row>
    <row r="3178" spans="1:15" ht="15" x14ac:dyDescent="0.25">
      <c r="A3178">
        <v>290600</v>
      </c>
      <c r="B3178" t="s">
        <v>28</v>
      </c>
      <c r="C3178" t="s">
        <v>283</v>
      </c>
      <c r="D3178" t="s">
        <v>726</v>
      </c>
      <c r="E3178">
        <v>420697</v>
      </c>
      <c r="F3178" t="s">
        <v>3775</v>
      </c>
      <c r="G3178">
        <v>185337</v>
      </c>
      <c r="H3178" t="s">
        <v>4236</v>
      </c>
      <c r="I3178">
        <v>38</v>
      </c>
      <c r="J3178">
        <v>257</v>
      </c>
      <c r="K3178" s="172">
        <v>15</v>
      </c>
      <c r="L3178" t="s">
        <v>4764</v>
      </c>
      <c r="M3178" t="s">
        <v>4701</v>
      </c>
      <c r="N3178" s="177"/>
      <c r="O3178" s="166"/>
    </row>
    <row r="3179" spans="1:15" ht="15" x14ac:dyDescent="0.25">
      <c r="A3179">
        <v>292210</v>
      </c>
      <c r="B3179" t="s">
        <v>23</v>
      </c>
      <c r="C3179" t="s">
        <v>37</v>
      </c>
      <c r="D3179" t="s">
        <v>508</v>
      </c>
      <c r="E3179">
        <v>3762262</v>
      </c>
      <c r="F3179" t="s">
        <v>1002</v>
      </c>
      <c r="G3179">
        <v>204404</v>
      </c>
      <c r="H3179" t="s">
        <v>4236</v>
      </c>
      <c r="I3179">
        <v>52</v>
      </c>
      <c r="J3179">
        <v>183</v>
      </c>
      <c r="K3179" s="172">
        <v>28</v>
      </c>
      <c r="L3179" t="s">
        <v>4764</v>
      </c>
      <c r="M3179" t="s">
        <v>4701</v>
      </c>
      <c r="N3179" s="177"/>
      <c r="O3179" s="166"/>
    </row>
    <row r="3180" spans="1:15" ht="15" x14ac:dyDescent="0.25">
      <c r="A3180">
        <v>293190</v>
      </c>
      <c r="B3180" t="s">
        <v>27</v>
      </c>
      <c r="C3180" t="s">
        <v>248</v>
      </c>
      <c r="D3180" t="s">
        <v>564</v>
      </c>
      <c r="E3180">
        <v>5406501</v>
      </c>
      <c r="F3180" t="s">
        <v>1369</v>
      </c>
      <c r="G3180">
        <v>218111</v>
      </c>
      <c r="H3180" t="s">
        <v>4236</v>
      </c>
      <c r="I3180">
        <v>80</v>
      </c>
      <c r="J3180">
        <v>162</v>
      </c>
      <c r="K3180" s="172">
        <v>49</v>
      </c>
      <c r="L3180" t="s">
        <v>4764</v>
      </c>
      <c r="M3180" t="s">
        <v>4701</v>
      </c>
      <c r="N3180" s="177"/>
      <c r="O3180" s="166"/>
    </row>
    <row r="3181" spans="1:15" ht="15" x14ac:dyDescent="0.25">
      <c r="A3181">
        <v>292450</v>
      </c>
      <c r="B3181" t="s">
        <v>30</v>
      </c>
      <c r="C3181" t="s">
        <v>356</v>
      </c>
      <c r="D3181" t="s">
        <v>806</v>
      </c>
      <c r="E3181">
        <v>3013448</v>
      </c>
      <c r="F3181" t="s">
        <v>3130</v>
      </c>
      <c r="G3181">
        <v>206717</v>
      </c>
      <c r="H3181" t="s">
        <v>4236</v>
      </c>
      <c r="I3181">
        <v>85</v>
      </c>
      <c r="J3181">
        <v>187</v>
      </c>
      <c r="K3181" s="172">
        <v>45</v>
      </c>
      <c r="L3181" t="s">
        <v>4764</v>
      </c>
      <c r="M3181" t="s">
        <v>4701</v>
      </c>
      <c r="N3181" s="177"/>
      <c r="O3181" s="166"/>
    </row>
    <row r="3182" spans="1:15" ht="15" x14ac:dyDescent="0.25">
      <c r="A3182">
        <v>291535</v>
      </c>
      <c r="B3182" t="s">
        <v>24</v>
      </c>
      <c r="C3182" t="s">
        <v>115</v>
      </c>
      <c r="D3182" t="s">
        <v>576</v>
      </c>
      <c r="E3182">
        <v>2814358</v>
      </c>
      <c r="F3182" t="s">
        <v>4264</v>
      </c>
      <c r="G3182">
        <v>2244225</v>
      </c>
      <c r="H3182" t="s">
        <v>4236</v>
      </c>
      <c r="I3182">
        <v>113</v>
      </c>
      <c r="J3182">
        <v>211</v>
      </c>
      <c r="K3182" s="172">
        <v>54</v>
      </c>
      <c r="L3182" t="s">
        <v>4764</v>
      </c>
      <c r="M3182" t="s">
        <v>4701</v>
      </c>
      <c r="N3182" s="177"/>
      <c r="O3182" s="166"/>
    </row>
    <row r="3183" spans="1:15" ht="15" x14ac:dyDescent="0.25">
      <c r="A3183">
        <v>291060</v>
      </c>
      <c r="B3183" t="s">
        <v>27</v>
      </c>
      <c r="C3183" t="s">
        <v>230</v>
      </c>
      <c r="D3183" t="s">
        <v>681</v>
      </c>
      <c r="E3183">
        <v>5987830</v>
      </c>
      <c r="F3183" t="s">
        <v>2374</v>
      </c>
      <c r="G3183">
        <v>189693</v>
      </c>
      <c r="H3183" t="s">
        <v>4236</v>
      </c>
      <c r="I3183">
        <v>75</v>
      </c>
      <c r="J3183">
        <v>208</v>
      </c>
      <c r="K3183" s="172">
        <v>36</v>
      </c>
      <c r="L3183" t="s">
        <v>4764</v>
      </c>
      <c r="M3183" t="s">
        <v>4701</v>
      </c>
      <c r="N3183" s="177"/>
      <c r="O3183" s="166"/>
    </row>
    <row r="3184" spans="1:15" ht="15" x14ac:dyDescent="0.25">
      <c r="A3184">
        <v>291075</v>
      </c>
      <c r="B3184" t="s">
        <v>27</v>
      </c>
      <c r="C3184" t="s">
        <v>248</v>
      </c>
      <c r="D3184" t="s">
        <v>696</v>
      </c>
      <c r="E3184">
        <v>3222497</v>
      </c>
      <c r="F3184" t="s">
        <v>4013</v>
      </c>
      <c r="G3184">
        <v>190276</v>
      </c>
      <c r="H3184" t="s">
        <v>4236</v>
      </c>
      <c r="I3184">
        <v>107</v>
      </c>
      <c r="J3184">
        <v>206</v>
      </c>
      <c r="K3184" s="172">
        <v>52</v>
      </c>
      <c r="L3184" t="s">
        <v>4764</v>
      </c>
      <c r="M3184" t="s">
        <v>4701</v>
      </c>
      <c r="N3184" s="177"/>
      <c r="O3184" s="166"/>
    </row>
    <row r="3185" spans="1:15" ht="15" x14ac:dyDescent="0.25">
      <c r="A3185">
        <v>290290</v>
      </c>
      <c r="B3185" t="s">
        <v>30</v>
      </c>
      <c r="C3185" t="s">
        <v>333</v>
      </c>
      <c r="D3185" t="s">
        <v>825</v>
      </c>
      <c r="E3185">
        <v>2402734</v>
      </c>
      <c r="F3185" t="s">
        <v>1009</v>
      </c>
      <c r="G3185">
        <v>181463</v>
      </c>
      <c r="H3185" t="s">
        <v>4236</v>
      </c>
      <c r="I3185">
        <v>88</v>
      </c>
      <c r="J3185">
        <v>271</v>
      </c>
      <c r="K3185" s="172">
        <v>32</v>
      </c>
      <c r="L3185" t="s">
        <v>4764</v>
      </c>
      <c r="M3185" t="s">
        <v>4701</v>
      </c>
      <c r="N3185" s="177"/>
      <c r="O3185" s="166"/>
    </row>
    <row r="3186" spans="1:15" ht="15" x14ac:dyDescent="0.25">
      <c r="A3186">
        <v>292740</v>
      </c>
      <c r="B3186" t="s">
        <v>26</v>
      </c>
      <c r="C3186" t="s">
        <v>195</v>
      </c>
      <c r="D3186" t="s">
        <v>644</v>
      </c>
      <c r="E3186">
        <v>28576</v>
      </c>
      <c r="F3186" t="s">
        <v>2038</v>
      </c>
      <c r="G3186">
        <v>211338</v>
      </c>
      <c r="H3186" t="s">
        <v>4236</v>
      </c>
      <c r="I3186">
        <v>119</v>
      </c>
      <c r="J3186">
        <v>223</v>
      </c>
      <c r="K3186" s="172">
        <v>53</v>
      </c>
      <c r="L3186" t="s">
        <v>4764</v>
      </c>
      <c r="M3186" t="s">
        <v>4701</v>
      </c>
      <c r="N3186" s="177"/>
      <c r="O3186" s="166"/>
    </row>
    <row r="3187" spans="1:15" ht="15" x14ac:dyDescent="0.25">
      <c r="A3187">
        <v>291360</v>
      </c>
      <c r="B3187" t="s">
        <v>31</v>
      </c>
      <c r="C3187" t="s">
        <v>408</v>
      </c>
      <c r="D3187" t="s">
        <v>845</v>
      </c>
      <c r="E3187">
        <v>2416441</v>
      </c>
      <c r="F3187" t="s">
        <v>4724</v>
      </c>
      <c r="G3187">
        <v>194360</v>
      </c>
      <c r="H3187" t="s">
        <v>4236</v>
      </c>
      <c r="I3187">
        <v>179</v>
      </c>
      <c r="J3187">
        <v>253</v>
      </c>
      <c r="K3187" s="172">
        <v>71</v>
      </c>
      <c r="L3187" t="s">
        <v>4764</v>
      </c>
      <c r="M3187" t="s">
        <v>4701</v>
      </c>
      <c r="N3187" s="177"/>
      <c r="O3187" s="166"/>
    </row>
    <row r="3188" spans="1:15" ht="15" x14ac:dyDescent="0.25">
      <c r="A3188">
        <v>290670</v>
      </c>
      <c r="B3188" t="s">
        <v>30</v>
      </c>
      <c r="C3188" t="s">
        <v>333</v>
      </c>
      <c r="D3188" t="s">
        <v>829</v>
      </c>
      <c r="E3188">
        <v>3875229</v>
      </c>
      <c r="F3188" t="s">
        <v>3246</v>
      </c>
      <c r="G3188">
        <v>186058</v>
      </c>
      <c r="H3188" t="s">
        <v>4236</v>
      </c>
      <c r="I3188">
        <v>122</v>
      </c>
      <c r="J3188">
        <v>254</v>
      </c>
      <c r="K3188" s="172">
        <v>48</v>
      </c>
      <c r="L3188" t="s">
        <v>4764</v>
      </c>
      <c r="M3188" t="s">
        <v>4701</v>
      </c>
      <c r="N3188" s="177"/>
      <c r="O3188" s="166"/>
    </row>
    <row r="3189" spans="1:15" ht="15" x14ac:dyDescent="0.25">
      <c r="A3189">
        <v>291465</v>
      </c>
      <c r="B3189" t="s">
        <v>25</v>
      </c>
      <c r="C3189" t="s">
        <v>155</v>
      </c>
      <c r="D3189" t="s">
        <v>607</v>
      </c>
      <c r="E3189">
        <v>7507550</v>
      </c>
      <c r="F3189" t="s">
        <v>4563</v>
      </c>
      <c r="G3189">
        <v>1531867</v>
      </c>
      <c r="H3189" t="s">
        <v>4236</v>
      </c>
      <c r="I3189">
        <v>17</v>
      </c>
      <c r="J3189">
        <v>242</v>
      </c>
      <c r="K3189" s="172">
        <v>7</v>
      </c>
      <c r="L3189" t="s">
        <v>4764</v>
      </c>
      <c r="M3189" t="s">
        <v>4701</v>
      </c>
      <c r="N3189" s="177"/>
      <c r="O3189" s="166"/>
    </row>
    <row r="3190" spans="1:15" ht="15" x14ac:dyDescent="0.25">
      <c r="A3190">
        <v>293010</v>
      </c>
      <c r="B3190" t="s">
        <v>28</v>
      </c>
      <c r="C3190" t="s">
        <v>283</v>
      </c>
      <c r="D3190" t="s">
        <v>732</v>
      </c>
      <c r="E3190">
        <v>424900</v>
      </c>
      <c r="F3190" t="s">
        <v>1357</v>
      </c>
      <c r="G3190">
        <v>2140713</v>
      </c>
      <c r="H3190" t="s">
        <v>4236</v>
      </c>
      <c r="I3190">
        <v>66</v>
      </c>
      <c r="J3190">
        <v>169</v>
      </c>
      <c r="K3190" s="172">
        <v>39</v>
      </c>
      <c r="L3190" t="s">
        <v>4764</v>
      </c>
      <c r="M3190" t="s">
        <v>4701</v>
      </c>
      <c r="N3190" s="177"/>
      <c r="O3190" s="166"/>
    </row>
    <row r="3191" spans="1:15" ht="15" x14ac:dyDescent="0.25">
      <c r="A3191">
        <v>292920</v>
      </c>
      <c r="B3191" t="s">
        <v>26</v>
      </c>
      <c r="C3191" t="s">
        <v>195</v>
      </c>
      <c r="D3191" t="s">
        <v>646</v>
      </c>
      <c r="E3191">
        <v>5069610</v>
      </c>
      <c r="F3191" t="s">
        <v>2133</v>
      </c>
      <c r="G3191">
        <v>214736</v>
      </c>
      <c r="H3191" t="s">
        <v>4236</v>
      </c>
      <c r="I3191">
        <v>20</v>
      </c>
      <c r="J3191">
        <v>265</v>
      </c>
      <c r="K3191" s="172">
        <v>8</v>
      </c>
      <c r="L3191" t="s">
        <v>4764</v>
      </c>
      <c r="M3191" t="s">
        <v>4701</v>
      </c>
      <c r="N3191" s="177"/>
      <c r="O3191" s="166"/>
    </row>
    <row r="3192" spans="1:15" ht="15" x14ac:dyDescent="0.25">
      <c r="A3192">
        <v>291880</v>
      </c>
      <c r="B3192" t="s">
        <v>26</v>
      </c>
      <c r="C3192" t="s">
        <v>205</v>
      </c>
      <c r="D3192" t="s">
        <v>659</v>
      </c>
      <c r="E3192">
        <v>2770784</v>
      </c>
      <c r="F3192" t="s">
        <v>2221</v>
      </c>
      <c r="G3192">
        <v>200859</v>
      </c>
      <c r="H3192" t="s">
        <v>4236</v>
      </c>
      <c r="I3192">
        <v>75</v>
      </c>
      <c r="J3192">
        <v>297</v>
      </c>
      <c r="K3192" s="172">
        <v>25</v>
      </c>
      <c r="L3192" t="s">
        <v>4764</v>
      </c>
      <c r="M3192" t="s">
        <v>4701</v>
      </c>
      <c r="N3192" s="177"/>
      <c r="O3192" s="166"/>
    </row>
    <row r="3193" spans="1:15" ht="15" x14ac:dyDescent="0.25">
      <c r="A3193">
        <v>290360</v>
      </c>
      <c r="B3193" t="s">
        <v>23</v>
      </c>
      <c r="C3193" t="s">
        <v>95</v>
      </c>
      <c r="D3193" t="s">
        <v>550</v>
      </c>
      <c r="E3193">
        <v>2598248</v>
      </c>
      <c r="F3193" t="s">
        <v>1251</v>
      </c>
      <c r="G3193">
        <v>182370</v>
      </c>
      <c r="H3193" t="s">
        <v>4236</v>
      </c>
      <c r="I3193">
        <v>54</v>
      </c>
      <c r="J3193">
        <v>270</v>
      </c>
      <c r="K3193" s="172">
        <v>20</v>
      </c>
      <c r="L3193" t="s">
        <v>4764</v>
      </c>
      <c r="M3193" t="s">
        <v>4701</v>
      </c>
      <c r="N3193" s="177"/>
      <c r="O3193" s="166"/>
    </row>
    <row r="3194" spans="1:15" ht="15" x14ac:dyDescent="0.25">
      <c r="A3194">
        <v>291160</v>
      </c>
      <c r="B3194" t="s">
        <v>26</v>
      </c>
      <c r="C3194" t="s">
        <v>185</v>
      </c>
      <c r="D3194" t="s">
        <v>635</v>
      </c>
      <c r="E3194">
        <v>3255301</v>
      </c>
      <c r="F3194" t="s">
        <v>1950</v>
      </c>
      <c r="G3194">
        <v>192376</v>
      </c>
      <c r="H3194" t="s">
        <v>4236</v>
      </c>
      <c r="I3194">
        <v>199</v>
      </c>
      <c r="J3194">
        <v>332</v>
      </c>
      <c r="K3194" s="172">
        <v>60</v>
      </c>
      <c r="L3194" t="s">
        <v>4764</v>
      </c>
      <c r="M3194" t="s">
        <v>4701</v>
      </c>
      <c r="N3194" s="177"/>
      <c r="O3194" s="166"/>
    </row>
    <row r="3195" spans="1:15" ht="15" x14ac:dyDescent="0.25">
      <c r="A3195">
        <v>291370</v>
      </c>
      <c r="B3195" t="s">
        <v>27</v>
      </c>
      <c r="C3195" t="s">
        <v>230</v>
      </c>
      <c r="D3195" t="s">
        <v>682</v>
      </c>
      <c r="E3195">
        <v>2653222</v>
      </c>
      <c r="F3195" t="s">
        <v>4542</v>
      </c>
      <c r="G3195">
        <v>1568949</v>
      </c>
      <c r="H3195" t="s">
        <v>4236</v>
      </c>
      <c r="I3195">
        <v>164</v>
      </c>
      <c r="J3195">
        <v>232</v>
      </c>
      <c r="K3195" s="172">
        <v>71</v>
      </c>
      <c r="L3195" t="s">
        <v>4764</v>
      </c>
      <c r="M3195" t="s">
        <v>4701</v>
      </c>
      <c r="N3195" s="177"/>
      <c r="O3195" s="166"/>
    </row>
    <row r="3196" spans="1:15" ht="15" x14ac:dyDescent="0.25">
      <c r="A3196">
        <v>291040</v>
      </c>
      <c r="B3196" t="s">
        <v>30</v>
      </c>
      <c r="C3196" t="s">
        <v>333</v>
      </c>
      <c r="D3196" t="s">
        <v>833</v>
      </c>
      <c r="E3196">
        <v>7395108</v>
      </c>
      <c r="F3196" t="s">
        <v>3268</v>
      </c>
      <c r="G3196">
        <v>1504681</v>
      </c>
      <c r="H3196" t="s">
        <v>4236</v>
      </c>
      <c r="I3196">
        <v>90</v>
      </c>
      <c r="J3196">
        <v>223</v>
      </c>
      <c r="K3196" s="172">
        <v>40</v>
      </c>
      <c r="L3196" t="s">
        <v>4764</v>
      </c>
      <c r="M3196" t="s">
        <v>4701</v>
      </c>
      <c r="N3196" s="177"/>
      <c r="O3196" s="166"/>
    </row>
    <row r="3197" spans="1:15" ht="15" x14ac:dyDescent="0.25">
      <c r="A3197">
        <v>292070</v>
      </c>
      <c r="B3197" t="s">
        <v>31</v>
      </c>
      <c r="C3197" t="s">
        <v>417</v>
      </c>
      <c r="D3197" t="s">
        <v>867</v>
      </c>
      <c r="E3197">
        <v>4334051</v>
      </c>
      <c r="F3197" t="s">
        <v>4747</v>
      </c>
      <c r="G3197">
        <v>2221241</v>
      </c>
      <c r="H3197" t="s">
        <v>4236</v>
      </c>
      <c r="I3197">
        <v>49</v>
      </c>
      <c r="J3197">
        <v>97</v>
      </c>
      <c r="K3197" s="172">
        <v>51</v>
      </c>
      <c r="L3197" t="s">
        <v>4764</v>
      </c>
      <c r="M3197" t="s">
        <v>4701</v>
      </c>
      <c r="N3197" s="177"/>
      <c r="O3197" s="166"/>
    </row>
    <row r="3198" spans="1:15" ht="15" x14ac:dyDescent="0.25">
      <c r="A3198">
        <v>292740</v>
      </c>
      <c r="B3198" t="s">
        <v>26</v>
      </c>
      <c r="C3198" t="s">
        <v>195</v>
      </c>
      <c r="D3198" t="s">
        <v>644</v>
      </c>
      <c r="E3198">
        <v>7633254</v>
      </c>
      <c r="F3198" t="s">
        <v>2083</v>
      </c>
      <c r="G3198">
        <v>1568159</v>
      </c>
      <c r="H3198" t="s">
        <v>4236</v>
      </c>
      <c r="I3198">
        <v>48</v>
      </c>
      <c r="J3198">
        <v>161</v>
      </c>
      <c r="K3198" s="172">
        <v>30</v>
      </c>
      <c r="L3198" t="s">
        <v>4764</v>
      </c>
      <c r="M3198" t="s">
        <v>4701</v>
      </c>
      <c r="N3198" s="177"/>
      <c r="O3198" s="166"/>
    </row>
    <row r="3199" spans="1:15" ht="15" x14ac:dyDescent="0.25">
      <c r="A3199">
        <v>290280</v>
      </c>
      <c r="B3199" t="s">
        <v>30</v>
      </c>
      <c r="C3199" t="s">
        <v>332</v>
      </c>
      <c r="D3199" t="s">
        <v>770</v>
      </c>
      <c r="E3199">
        <v>3560619</v>
      </c>
      <c r="F3199" t="s">
        <v>2940</v>
      </c>
      <c r="G3199">
        <v>181404</v>
      </c>
      <c r="H3199" t="s">
        <v>4236</v>
      </c>
      <c r="I3199">
        <v>113</v>
      </c>
      <c r="J3199">
        <v>184</v>
      </c>
      <c r="K3199" s="172">
        <v>61</v>
      </c>
      <c r="L3199" t="s">
        <v>4764</v>
      </c>
      <c r="M3199" t="s">
        <v>4701</v>
      </c>
      <c r="N3199" s="177"/>
      <c r="O3199" s="166"/>
    </row>
    <row r="3200" spans="1:15" ht="15" x14ac:dyDescent="0.25">
      <c r="A3200">
        <v>292740</v>
      </c>
      <c r="B3200" t="s">
        <v>26</v>
      </c>
      <c r="C3200" t="s">
        <v>195</v>
      </c>
      <c r="D3200" t="s">
        <v>644</v>
      </c>
      <c r="E3200">
        <v>7633254</v>
      </c>
      <c r="F3200" t="s">
        <v>2083</v>
      </c>
      <c r="G3200">
        <v>1559613</v>
      </c>
      <c r="H3200" t="s">
        <v>4236</v>
      </c>
      <c r="I3200">
        <v>33</v>
      </c>
      <c r="J3200">
        <v>149</v>
      </c>
      <c r="K3200" s="172">
        <v>22</v>
      </c>
      <c r="L3200" t="s">
        <v>4764</v>
      </c>
      <c r="M3200" t="s">
        <v>4701</v>
      </c>
      <c r="N3200" s="177"/>
      <c r="O3200" s="166"/>
    </row>
    <row r="3201" spans="1:15" ht="15" x14ac:dyDescent="0.25">
      <c r="A3201">
        <v>292890</v>
      </c>
      <c r="B3201" t="s">
        <v>29</v>
      </c>
      <c r="C3201" t="s">
        <v>292</v>
      </c>
      <c r="D3201" t="s">
        <v>745</v>
      </c>
      <c r="E3201">
        <v>4032047</v>
      </c>
      <c r="F3201" t="s">
        <v>2773</v>
      </c>
      <c r="G3201">
        <v>214310</v>
      </c>
      <c r="H3201" t="s">
        <v>4236</v>
      </c>
      <c r="I3201">
        <v>25</v>
      </c>
      <c r="J3201">
        <v>146</v>
      </c>
      <c r="K3201" s="172">
        <v>17</v>
      </c>
      <c r="L3201" t="s">
        <v>4764</v>
      </c>
      <c r="M3201" t="s">
        <v>4701</v>
      </c>
      <c r="N3201" s="177"/>
      <c r="O3201" s="166"/>
    </row>
    <row r="3202" spans="1:15" ht="15" x14ac:dyDescent="0.25">
      <c r="A3202">
        <v>290350</v>
      </c>
      <c r="B3202" t="s">
        <v>30</v>
      </c>
      <c r="C3202" t="s">
        <v>333</v>
      </c>
      <c r="D3202" t="s">
        <v>826</v>
      </c>
      <c r="E3202">
        <v>3924459</v>
      </c>
      <c r="F3202" t="s">
        <v>3234</v>
      </c>
      <c r="G3202">
        <v>182354</v>
      </c>
      <c r="H3202" t="s">
        <v>4236</v>
      </c>
      <c r="I3202">
        <v>191</v>
      </c>
      <c r="J3202">
        <v>274</v>
      </c>
      <c r="K3202" s="172">
        <v>70</v>
      </c>
      <c r="L3202" t="s">
        <v>4764</v>
      </c>
      <c r="M3202" t="s">
        <v>4701</v>
      </c>
      <c r="N3202" s="177"/>
      <c r="O3202" s="166"/>
    </row>
    <row r="3203" spans="1:15" ht="15" x14ac:dyDescent="0.25">
      <c r="A3203">
        <v>290560</v>
      </c>
      <c r="B3203" t="s">
        <v>31</v>
      </c>
      <c r="C3203" t="s">
        <v>417</v>
      </c>
      <c r="D3203" t="s">
        <v>855</v>
      </c>
      <c r="E3203">
        <v>2771217</v>
      </c>
      <c r="F3203" t="s">
        <v>4089</v>
      </c>
      <c r="G3203">
        <v>184381</v>
      </c>
      <c r="H3203" t="s">
        <v>4236</v>
      </c>
      <c r="I3203">
        <v>169</v>
      </c>
      <c r="J3203">
        <v>375</v>
      </c>
      <c r="K3203" s="172">
        <v>45</v>
      </c>
      <c r="L3203" t="s">
        <v>4764</v>
      </c>
      <c r="M3203" t="s">
        <v>4701</v>
      </c>
      <c r="N3203" s="177"/>
      <c r="O3203" s="166"/>
    </row>
    <row r="3204" spans="1:15" ht="15" x14ac:dyDescent="0.25">
      <c r="A3204">
        <v>290570</v>
      </c>
      <c r="B3204" t="s">
        <v>26</v>
      </c>
      <c r="C3204" t="s">
        <v>177</v>
      </c>
      <c r="D3204" t="s">
        <v>625</v>
      </c>
      <c r="E3204">
        <v>5346576</v>
      </c>
      <c r="F3204" t="s">
        <v>1846</v>
      </c>
      <c r="G3204">
        <v>184926</v>
      </c>
      <c r="H3204" t="s">
        <v>4236</v>
      </c>
      <c r="I3204">
        <v>41</v>
      </c>
      <c r="J3204">
        <v>182</v>
      </c>
      <c r="K3204" s="172">
        <v>23</v>
      </c>
      <c r="L3204" t="s">
        <v>4764</v>
      </c>
      <c r="M3204" t="s">
        <v>4701</v>
      </c>
      <c r="N3204" s="177"/>
      <c r="O3204" s="166"/>
    </row>
    <row r="3205" spans="1:15" ht="15" x14ac:dyDescent="0.25">
      <c r="A3205">
        <v>290720</v>
      </c>
      <c r="B3205" t="s">
        <v>28</v>
      </c>
      <c r="C3205" t="s">
        <v>263</v>
      </c>
      <c r="D3205" t="s">
        <v>707</v>
      </c>
      <c r="E3205">
        <v>9257845</v>
      </c>
      <c r="F3205" t="s">
        <v>2529</v>
      </c>
      <c r="G3205">
        <v>1625179</v>
      </c>
      <c r="H3205" t="s">
        <v>4236</v>
      </c>
      <c r="I3205">
        <v>30</v>
      </c>
      <c r="J3205">
        <v>160</v>
      </c>
      <c r="K3205" s="172">
        <v>19</v>
      </c>
      <c r="L3205" t="s">
        <v>4764</v>
      </c>
      <c r="M3205" t="s">
        <v>4701</v>
      </c>
      <c r="N3205" s="177"/>
      <c r="O3205" s="166"/>
    </row>
    <row r="3206" spans="1:15" ht="15" x14ac:dyDescent="0.25">
      <c r="A3206">
        <v>292285</v>
      </c>
      <c r="B3206" t="s">
        <v>23</v>
      </c>
      <c r="C3206" t="s">
        <v>69</v>
      </c>
      <c r="D3206" t="s">
        <v>532</v>
      </c>
      <c r="E3206">
        <v>4079345</v>
      </c>
      <c r="F3206" t="s">
        <v>4549</v>
      </c>
      <c r="G3206">
        <v>2300184</v>
      </c>
      <c r="H3206" t="s">
        <v>4236</v>
      </c>
      <c r="I3206">
        <v>3</v>
      </c>
      <c r="J3206">
        <v>34</v>
      </c>
      <c r="K3206" s="172">
        <v>9</v>
      </c>
      <c r="L3206" t="s">
        <v>4764</v>
      </c>
      <c r="M3206" t="s">
        <v>4701</v>
      </c>
      <c r="N3206" s="177"/>
      <c r="O3206" s="166"/>
    </row>
    <row r="3207" spans="1:15" ht="15" x14ac:dyDescent="0.25">
      <c r="A3207">
        <v>290140</v>
      </c>
      <c r="B3207" t="s">
        <v>29</v>
      </c>
      <c r="C3207" t="s">
        <v>292</v>
      </c>
      <c r="D3207" t="s">
        <v>733</v>
      </c>
      <c r="E3207">
        <v>5776503</v>
      </c>
      <c r="F3207" t="s">
        <v>2726</v>
      </c>
      <c r="G3207">
        <v>2271273</v>
      </c>
      <c r="H3207" t="s">
        <v>4237</v>
      </c>
      <c r="I3207">
        <v>3</v>
      </c>
      <c r="J3207">
        <v>6</v>
      </c>
      <c r="K3207" s="172">
        <v>50</v>
      </c>
      <c r="L3207" t="s">
        <v>4764</v>
      </c>
      <c r="M3207" t="s">
        <v>4701</v>
      </c>
      <c r="N3207" s="177"/>
      <c r="O3207" s="166"/>
    </row>
    <row r="3208" spans="1:15" ht="15" x14ac:dyDescent="0.25">
      <c r="A3208">
        <v>293050</v>
      </c>
      <c r="B3208" t="s">
        <v>23</v>
      </c>
      <c r="C3208" t="s">
        <v>95</v>
      </c>
      <c r="D3208" t="s">
        <v>562</v>
      </c>
      <c r="E3208">
        <v>2523663</v>
      </c>
      <c r="F3208" t="s">
        <v>1336</v>
      </c>
      <c r="G3208">
        <v>216151</v>
      </c>
      <c r="H3208" t="s">
        <v>4236</v>
      </c>
      <c r="I3208">
        <v>117</v>
      </c>
      <c r="J3208">
        <v>341</v>
      </c>
      <c r="K3208" s="172">
        <v>34</v>
      </c>
      <c r="L3208" t="s">
        <v>4764</v>
      </c>
      <c r="M3208" t="s">
        <v>4701</v>
      </c>
      <c r="N3208" s="177"/>
      <c r="O3208" s="166"/>
    </row>
    <row r="3209" spans="1:15" ht="15" x14ac:dyDescent="0.25">
      <c r="A3209">
        <v>291250</v>
      </c>
      <c r="B3209" t="s">
        <v>30</v>
      </c>
      <c r="C3209" t="s">
        <v>332</v>
      </c>
      <c r="D3209" t="s">
        <v>780</v>
      </c>
      <c r="E3209">
        <v>7437676</v>
      </c>
      <c r="F3209" t="s">
        <v>2985</v>
      </c>
      <c r="G3209">
        <v>193429</v>
      </c>
      <c r="H3209" t="s">
        <v>4236</v>
      </c>
      <c r="I3209">
        <v>60</v>
      </c>
      <c r="J3209">
        <v>179</v>
      </c>
      <c r="K3209" s="172">
        <v>34</v>
      </c>
      <c r="L3209" t="s">
        <v>4764</v>
      </c>
      <c r="M3209" t="s">
        <v>4701</v>
      </c>
      <c r="N3209" s="177"/>
      <c r="O3209" s="166"/>
    </row>
    <row r="3210" spans="1:15" ht="15" x14ac:dyDescent="0.25">
      <c r="A3210">
        <v>292290</v>
      </c>
      <c r="B3210" t="s">
        <v>27</v>
      </c>
      <c r="C3210" t="s">
        <v>248</v>
      </c>
      <c r="D3210" t="s">
        <v>698</v>
      </c>
      <c r="E3210">
        <v>6884903</v>
      </c>
      <c r="F3210" t="s">
        <v>2461</v>
      </c>
      <c r="G3210">
        <v>1555375</v>
      </c>
      <c r="H3210" t="s">
        <v>4236</v>
      </c>
      <c r="I3210">
        <v>118</v>
      </c>
      <c r="J3210">
        <v>219</v>
      </c>
      <c r="K3210" s="172">
        <v>54</v>
      </c>
      <c r="L3210" t="s">
        <v>4764</v>
      </c>
      <c r="M3210" t="s">
        <v>4701</v>
      </c>
      <c r="N3210" s="177"/>
      <c r="O3210" s="166"/>
    </row>
    <row r="3211" spans="1:15" ht="15" x14ac:dyDescent="0.25">
      <c r="A3211">
        <v>291280</v>
      </c>
      <c r="B3211" t="s">
        <v>25</v>
      </c>
      <c r="C3211" t="s">
        <v>164</v>
      </c>
      <c r="D3211" t="s">
        <v>614</v>
      </c>
      <c r="E3211">
        <v>78824</v>
      </c>
      <c r="F3211" t="s">
        <v>3817</v>
      </c>
      <c r="G3211">
        <v>1711628</v>
      </c>
      <c r="H3211" t="s">
        <v>4236</v>
      </c>
      <c r="I3211">
        <v>208</v>
      </c>
      <c r="J3211">
        <v>268</v>
      </c>
      <c r="K3211" s="172">
        <v>78</v>
      </c>
      <c r="L3211" t="s">
        <v>4764</v>
      </c>
      <c r="M3211" t="s">
        <v>4701</v>
      </c>
      <c r="N3211" s="177"/>
      <c r="O3211" s="166"/>
    </row>
    <row r="3212" spans="1:15" ht="15" x14ac:dyDescent="0.25">
      <c r="A3212">
        <v>290050</v>
      </c>
      <c r="B3212" t="s">
        <v>30</v>
      </c>
      <c r="C3212" t="s">
        <v>332</v>
      </c>
      <c r="D3212" t="s">
        <v>777</v>
      </c>
      <c r="E3212">
        <v>3549704</v>
      </c>
      <c r="F3212" t="s">
        <v>1393</v>
      </c>
      <c r="G3212">
        <v>179132</v>
      </c>
      <c r="H3212" t="s">
        <v>4236</v>
      </c>
      <c r="I3212">
        <v>143</v>
      </c>
      <c r="J3212">
        <v>234</v>
      </c>
      <c r="K3212" s="172">
        <v>61</v>
      </c>
      <c r="L3212" t="s">
        <v>4764</v>
      </c>
      <c r="M3212" t="s">
        <v>4701</v>
      </c>
      <c r="N3212" s="177"/>
      <c r="O3212" s="166"/>
    </row>
    <row r="3213" spans="1:15" ht="15" x14ac:dyDescent="0.25">
      <c r="A3213">
        <v>290140</v>
      </c>
      <c r="B3213" t="s">
        <v>29</v>
      </c>
      <c r="C3213" t="s">
        <v>292</v>
      </c>
      <c r="D3213" t="s">
        <v>733</v>
      </c>
      <c r="E3213">
        <v>5776503</v>
      </c>
      <c r="F3213" t="s">
        <v>2726</v>
      </c>
      <c r="G3213">
        <v>180203</v>
      </c>
      <c r="H3213" t="s">
        <v>4236</v>
      </c>
      <c r="I3213">
        <v>133</v>
      </c>
      <c r="J3213">
        <v>172</v>
      </c>
      <c r="K3213" s="172">
        <v>77</v>
      </c>
      <c r="L3213" t="s">
        <v>4764</v>
      </c>
      <c r="M3213" t="s">
        <v>4701</v>
      </c>
      <c r="N3213" s="177"/>
      <c r="O3213" s="166"/>
    </row>
    <row r="3214" spans="1:15" ht="15" x14ac:dyDescent="0.25">
      <c r="A3214">
        <v>290570</v>
      </c>
      <c r="B3214" t="s">
        <v>26</v>
      </c>
      <c r="C3214" t="s">
        <v>177</v>
      </c>
      <c r="D3214" t="s">
        <v>625</v>
      </c>
      <c r="E3214">
        <v>2387816</v>
      </c>
      <c r="F3214" t="s">
        <v>3772</v>
      </c>
      <c r="G3214">
        <v>2238306</v>
      </c>
      <c r="H3214" t="s">
        <v>4237</v>
      </c>
      <c r="I3214">
        <v>71</v>
      </c>
      <c r="J3214">
        <v>218</v>
      </c>
      <c r="K3214" s="172">
        <v>33</v>
      </c>
      <c r="L3214" t="s">
        <v>4764</v>
      </c>
      <c r="M3214" t="s">
        <v>4701</v>
      </c>
      <c r="N3214" s="177"/>
      <c r="O3214" s="166"/>
    </row>
    <row r="3215" spans="1:15" ht="15" x14ac:dyDescent="0.25">
      <c r="A3215">
        <v>290220</v>
      </c>
      <c r="B3215" t="s">
        <v>27</v>
      </c>
      <c r="C3215" t="s">
        <v>230</v>
      </c>
      <c r="D3215" t="s">
        <v>676</v>
      </c>
      <c r="E3215">
        <v>3016129</v>
      </c>
      <c r="F3215" t="s">
        <v>1393</v>
      </c>
      <c r="G3215">
        <v>180858</v>
      </c>
      <c r="H3215" t="s">
        <v>4236</v>
      </c>
      <c r="I3215">
        <v>134</v>
      </c>
      <c r="J3215">
        <v>311</v>
      </c>
      <c r="K3215" s="172">
        <v>43</v>
      </c>
      <c r="L3215" t="s">
        <v>4764</v>
      </c>
      <c r="M3215" t="s">
        <v>4701</v>
      </c>
      <c r="N3215" s="177"/>
      <c r="O3215" s="166"/>
    </row>
    <row r="3216" spans="1:15" ht="15" x14ac:dyDescent="0.25">
      <c r="A3216">
        <v>291920</v>
      </c>
      <c r="B3216" t="s">
        <v>26</v>
      </c>
      <c r="C3216" t="s">
        <v>195</v>
      </c>
      <c r="D3216" t="s">
        <v>642</v>
      </c>
      <c r="E3216">
        <v>3020533</v>
      </c>
      <c r="F3216" t="s">
        <v>1997</v>
      </c>
      <c r="G3216">
        <v>201197</v>
      </c>
      <c r="H3216" t="s">
        <v>4236</v>
      </c>
      <c r="I3216">
        <v>5</v>
      </c>
      <c r="J3216">
        <v>185</v>
      </c>
      <c r="K3216" s="172">
        <v>3</v>
      </c>
      <c r="L3216" t="s">
        <v>4764</v>
      </c>
      <c r="M3216" t="s">
        <v>4701</v>
      </c>
      <c r="N3216" s="177"/>
      <c r="O3216" s="166"/>
    </row>
    <row r="3217" spans="1:15" ht="15" x14ac:dyDescent="0.25">
      <c r="A3217">
        <v>292040</v>
      </c>
      <c r="B3217" t="s">
        <v>31</v>
      </c>
      <c r="C3217" t="s">
        <v>440</v>
      </c>
      <c r="D3217" t="s">
        <v>894</v>
      </c>
      <c r="E3217">
        <v>4028546</v>
      </c>
      <c r="F3217" t="s">
        <v>3628</v>
      </c>
      <c r="G3217">
        <v>202517</v>
      </c>
      <c r="H3217" t="s">
        <v>4236</v>
      </c>
      <c r="I3217">
        <v>64</v>
      </c>
      <c r="J3217">
        <v>192</v>
      </c>
      <c r="K3217" s="172">
        <v>33</v>
      </c>
      <c r="L3217" t="s">
        <v>4764</v>
      </c>
      <c r="M3217" t="s">
        <v>4701</v>
      </c>
      <c r="N3217" s="177"/>
      <c r="O3217" s="166"/>
    </row>
    <row r="3218" spans="1:15" ht="15" x14ac:dyDescent="0.25">
      <c r="A3218">
        <v>290520</v>
      </c>
      <c r="B3218" t="s">
        <v>30</v>
      </c>
      <c r="C3218" t="s">
        <v>356</v>
      </c>
      <c r="D3218" t="s">
        <v>791</v>
      </c>
      <c r="E3218">
        <v>2556936</v>
      </c>
      <c r="F3218" t="s">
        <v>3045</v>
      </c>
      <c r="G3218">
        <v>2130572</v>
      </c>
      <c r="H3218" t="s">
        <v>4236</v>
      </c>
      <c r="I3218">
        <v>46</v>
      </c>
      <c r="J3218">
        <v>187</v>
      </c>
      <c r="K3218" s="172">
        <v>25</v>
      </c>
      <c r="L3218" t="s">
        <v>4764</v>
      </c>
      <c r="M3218" t="s">
        <v>4701</v>
      </c>
      <c r="N3218" s="177"/>
      <c r="O3218" s="166"/>
    </row>
    <row r="3219" spans="1:15" ht="15" x14ac:dyDescent="0.25">
      <c r="A3219">
        <v>291920</v>
      </c>
      <c r="B3219" t="s">
        <v>26</v>
      </c>
      <c r="C3219" t="s">
        <v>195</v>
      </c>
      <c r="D3219" t="s">
        <v>642</v>
      </c>
      <c r="E3219">
        <v>9842640</v>
      </c>
      <c r="F3219" t="s">
        <v>2006</v>
      </c>
      <c r="G3219">
        <v>1683586</v>
      </c>
      <c r="H3219" t="s">
        <v>4236</v>
      </c>
      <c r="I3219">
        <v>12</v>
      </c>
      <c r="J3219">
        <v>314</v>
      </c>
      <c r="K3219" s="172">
        <v>4</v>
      </c>
      <c r="L3219" t="s">
        <v>4764</v>
      </c>
      <c r="M3219" t="s">
        <v>4701</v>
      </c>
      <c r="N3219" s="177"/>
      <c r="O3219" s="166"/>
    </row>
    <row r="3220" spans="1:15" ht="15" x14ac:dyDescent="0.25">
      <c r="A3220">
        <v>290650</v>
      </c>
      <c r="B3220" t="s">
        <v>26</v>
      </c>
      <c r="C3220" t="s">
        <v>195</v>
      </c>
      <c r="D3220" t="s">
        <v>640</v>
      </c>
      <c r="E3220">
        <v>3517187</v>
      </c>
      <c r="F3220" t="s">
        <v>4244</v>
      </c>
      <c r="G3220">
        <v>185876</v>
      </c>
      <c r="H3220" t="s">
        <v>4236</v>
      </c>
      <c r="I3220">
        <v>31</v>
      </c>
      <c r="J3220">
        <v>311</v>
      </c>
      <c r="K3220" s="172">
        <v>10</v>
      </c>
      <c r="L3220" t="s">
        <v>4764</v>
      </c>
      <c r="M3220" t="s">
        <v>4701</v>
      </c>
      <c r="N3220" s="177"/>
      <c r="O3220" s="166"/>
    </row>
    <row r="3221" spans="1:15" ht="15" x14ac:dyDescent="0.25">
      <c r="A3221">
        <v>290800</v>
      </c>
      <c r="B3221" t="s">
        <v>31</v>
      </c>
      <c r="C3221" t="s">
        <v>417</v>
      </c>
      <c r="D3221" t="s">
        <v>856</v>
      </c>
      <c r="E3221">
        <v>2388812</v>
      </c>
      <c r="F3221" t="s">
        <v>4100</v>
      </c>
      <c r="G3221">
        <v>187526</v>
      </c>
      <c r="H3221" t="s">
        <v>4236</v>
      </c>
      <c r="I3221">
        <v>184</v>
      </c>
      <c r="J3221">
        <v>463</v>
      </c>
      <c r="K3221" s="172">
        <v>40</v>
      </c>
      <c r="L3221" t="s">
        <v>4764</v>
      </c>
      <c r="M3221" t="s">
        <v>4701</v>
      </c>
      <c r="N3221" s="177"/>
      <c r="O3221" s="166"/>
    </row>
    <row r="3222" spans="1:15" ht="15" x14ac:dyDescent="0.25">
      <c r="A3222">
        <v>290680</v>
      </c>
      <c r="B3222" t="s">
        <v>23</v>
      </c>
      <c r="C3222" t="s">
        <v>95</v>
      </c>
      <c r="D3222" t="s">
        <v>551</v>
      </c>
      <c r="E3222">
        <v>6414389</v>
      </c>
      <c r="F3222" t="s">
        <v>1264</v>
      </c>
      <c r="G3222">
        <v>186163</v>
      </c>
      <c r="H3222" t="s">
        <v>4236</v>
      </c>
      <c r="I3222">
        <v>88</v>
      </c>
      <c r="J3222">
        <v>320</v>
      </c>
      <c r="K3222" s="172">
        <v>28</v>
      </c>
      <c r="L3222" t="s">
        <v>4764</v>
      </c>
      <c r="M3222" t="s">
        <v>4701</v>
      </c>
      <c r="N3222" s="177"/>
      <c r="O3222" s="166"/>
    </row>
    <row r="3223" spans="1:15" ht="15" x14ac:dyDescent="0.25">
      <c r="A3223">
        <v>292740</v>
      </c>
      <c r="B3223" t="s">
        <v>26</v>
      </c>
      <c r="C3223" t="s">
        <v>195</v>
      </c>
      <c r="D3223" t="s">
        <v>644</v>
      </c>
      <c r="E3223">
        <v>6386482</v>
      </c>
      <c r="F3223" t="s">
        <v>2070</v>
      </c>
      <c r="G3223">
        <v>212563</v>
      </c>
      <c r="H3223" t="s">
        <v>4236</v>
      </c>
      <c r="I3223">
        <v>55</v>
      </c>
      <c r="J3223">
        <v>202</v>
      </c>
      <c r="K3223" s="172">
        <v>27</v>
      </c>
      <c r="L3223" t="s">
        <v>4764</v>
      </c>
      <c r="M3223" t="s">
        <v>4701</v>
      </c>
      <c r="N3223" s="177"/>
      <c r="O3223" s="166"/>
    </row>
    <row r="3224" spans="1:15" ht="15" x14ac:dyDescent="0.25">
      <c r="A3224">
        <v>291080</v>
      </c>
      <c r="B3224" t="s">
        <v>23</v>
      </c>
      <c r="C3224" t="s">
        <v>37</v>
      </c>
      <c r="D3224" t="s">
        <v>502</v>
      </c>
      <c r="E3224">
        <v>3471462</v>
      </c>
      <c r="F3224" t="s">
        <v>4281</v>
      </c>
      <c r="G3224">
        <v>191019</v>
      </c>
      <c r="H3224" t="s">
        <v>4236</v>
      </c>
      <c r="I3224">
        <v>16</v>
      </c>
      <c r="J3224">
        <v>297</v>
      </c>
      <c r="K3224" s="172">
        <v>5</v>
      </c>
      <c r="L3224" t="s">
        <v>4764</v>
      </c>
      <c r="M3224" t="s">
        <v>4701</v>
      </c>
      <c r="N3224" s="177"/>
      <c r="O3224" s="166"/>
    </row>
    <row r="3225" spans="1:15" ht="15" x14ac:dyDescent="0.25">
      <c r="A3225">
        <v>290800</v>
      </c>
      <c r="B3225" t="s">
        <v>31</v>
      </c>
      <c r="C3225" t="s">
        <v>417</v>
      </c>
      <c r="D3225" t="s">
        <v>856</v>
      </c>
      <c r="E3225">
        <v>9415726</v>
      </c>
      <c r="F3225" t="s">
        <v>4111</v>
      </c>
      <c r="G3225">
        <v>1649035</v>
      </c>
      <c r="H3225" t="s">
        <v>4236</v>
      </c>
      <c r="I3225">
        <v>215</v>
      </c>
      <c r="J3225">
        <v>440</v>
      </c>
      <c r="K3225" s="172">
        <v>49</v>
      </c>
      <c r="L3225" t="s">
        <v>4764</v>
      </c>
      <c r="M3225" t="s">
        <v>4701</v>
      </c>
      <c r="N3225" s="177"/>
      <c r="O3225" s="166"/>
    </row>
    <row r="3226" spans="1:15" ht="15" x14ac:dyDescent="0.25">
      <c r="A3226">
        <v>292140</v>
      </c>
      <c r="B3226" t="s">
        <v>24</v>
      </c>
      <c r="C3226" t="s">
        <v>134</v>
      </c>
      <c r="D3226" t="s">
        <v>591</v>
      </c>
      <c r="E3226">
        <v>2498561</v>
      </c>
      <c r="F3226" t="s">
        <v>1547</v>
      </c>
      <c r="G3226">
        <v>203556</v>
      </c>
      <c r="H3226" t="s">
        <v>4236</v>
      </c>
      <c r="I3226">
        <v>30</v>
      </c>
      <c r="J3226">
        <v>233</v>
      </c>
      <c r="K3226" s="172">
        <v>13</v>
      </c>
      <c r="L3226" t="s">
        <v>4764</v>
      </c>
      <c r="M3226" t="s">
        <v>4701</v>
      </c>
      <c r="N3226" s="177"/>
      <c r="O3226" s="166"/>
    </row>
    <row r="3227" spans="1:15" ht="15" x14ac:dyDescent="0.25">
      <c r="A3227">
        <v>291730</v>
      </c>
      <c r="B3227" t="s">
        <v>31</v>
      </c>
      <c r="C3227" t="s">
        <v>465</v>
      </c>
      <c r="D3227" t="s">
        <v>903</v>
      </c>
      <c r="E3227">
        <v>3523217</v>
      </c>
      <c r="F3227" t="s">
        <v>3687</v>
      </c>
      <c r="G3227">
        <v>198358</v>
      </c>
      <c r="H3227" t="s">
        <v>4236</v>
      </c>
      <c r="I3227">
        <v>170</v>
      </c>
      <c r="J3227">
        <v>385</v>
      </c>
      <c r="K3227" s="172">
        <v>44</v>
      </c>
      <c r="L3227" t="s">
        <v>4764</v>
      </c>
      <c r="M3227" t="s">
        <v>4701</v>
      </c>
      <c r="N3227" s="177"/>
      <c r="O3227" s="166"/>
    </row>
    <row r="3228" spans="1:15" ht="15" x14ac:dyDescent="0.25">
      <c r="A3228">
        <v>291920</v>
      </c>
      <c r="B3228" t="s">
        <v>26</v>
      </c>
      <c r="C3228" t="s">
        <v>195</v>
      </c>
      <c r="D3228" t="s">
        <v>642</v>
      </c>
      <c r="E3228">
        <v>2799189</v>
      </c>
      <c r="F3228" t="s">
        <v>1995</v>
      </c>
      <c r="G3228">
        <v>201146</v>
      </c>
      <c r="H3228" t="s">
        <v>4236</v>
      </c>
      <c r="I3228">
        <v>26</v>
      </c>
      <c r="J3228">
        <v>331</v>
      </c>
      <c r="K3228" s="172">
        <v>8</v>
      </c>
      <c r="L3228" t="s">
        <v>4764</v>
      </c>
      <c r="M3228" t="s">
        <v>4701</v>
      </c>
      <c r="N3228" s="177"/>
      <c r="O3228" s="166"/>
    </row>
    <row r="3229" spans="1:15" ht="15" x14ac:dyDescent="0.25">
      <c r="A3229">
        <v>292320</v>
      </c>
      <c r="B3229" t="s">
        <v>29</v>
      </c>
      <c r="C3229" t="s">
        <v>309</v>
      </c>
      <c r="D3229" t="s">
        <v>755</v>
      </c>
      <c r="E3229">
        <v>3473929</v>
      </c>
      <c r="F3229" t="s">
        <v>2833</v>
      </c>
      <c r="G3229">
        <v>205567</v>
      </c>
      <c r="H3229" t="s">
        <v>4236</v>
      </c>
      <c r="I3229">
        <v>85</v>
      </c>
      <c r="J3229">
        <v>224</v>
      </c>
      <c r="K3229" s="172">
        <v>38</v>
      </c>
      <c r="L3229" t="s">
        <v>4764</v>
      </c>
      <c r="M3229" t="s">
        <v>4701</v>
      </c>
      <c r="N3229" s="177"/>
      <c r="O3229" s="166"/>
    </row>
    <row r="3230" spans="1:15" ht="15" x14ac:dyDescent="0.25">
      <c r="A3230">
        <v>292180</v>
      </c>
      <c r="B3230" t="s">
        <v>30</v>
      </c>
      <c r="C3230" t="s">
        <v>356</v>
      </c>
      <c r="D3230" t="s">
        <v>804</v>
      </c>
      <c r="E3230">
        <v>2557002</v>
      </c>
      <c r="F3230" t="s">
        <v>3123</v>
      </c>
      <c r="G3230">
        <v>204056</v>
      </c>
      <c r="H3230" t="s">
        <v>4236</v>
      </c>
      <c r="I3230">
        <v>112</v>
      </c>
      <c r="J3230">
        <v>301</v>
      </c>
      <c r="K3230" s="172">
        <v>37</v>
      </c>
      <c r="L3230" t="s">
        <v>4764</v>
      </c>
      <c r="M3230" t="s">
        <v>4701</v>
      </c>
      <c r="N3230" s="177"/>
      <c r="O3230" s="166"/>
    </row>
    <row r="3231" spans="1:15" ht="15" x14ac:dyDescent="0.25">
      <c r="A3231">
        <v>292180</v>
      </c>
      <c r="B3231" t="s">
        <v>30</v>
      </c>
      <c r="C3231" t="s">
        <v>356</v>
      </c>
      <c r="D3231" t="s">
        <v>804</v>
      </c>
      <c r="E3231">
        <v>2557010</v>
      </c>
      <c r="F3231" t="s">
        <v>3124</v>
      </c>
      <c r="G3231">
        <v>204072</v>
      </c>
      <c r="H3231" t="s">
        <v>4236</v>
      </c>
      <c r="I3231">
        <v>58</v>
      </c>
      <c r="J3231">
        <v>327</v>
      </c>
      <c r="K3231" s="172">
        <v>18</v>
      </c>
      <c r="L3231" t="s">
        <v>4764</v>
      </c>
      <c r="M3231" t="s">
        <v>4701</v>
      </c>
      <c r="N3231" s="177"/>
      <c r="O3231" s="166"/>
    </row>
    <row r="3232" spans="1:15" ht="15" x14ac:dyDescent="0.25">
      <c r="A3232">
        <v>293190</v>
      </c>
      <c r="B3232" t="s">
        <v>27</v>
      </c>
      <c r="C3232" t="s">
        <v>248</v>
      </c>
      <c r="D3232" t="s">
        <v>564</v>
      </c>
      <c r="E3232">
        <v>4033124</v>
      </c>
      <c r="F3232" t="s">
        <v>1363</v>
      </c>
      <c r="G3232">
        <v>218030</v>
      </c>
      <c r="H3232" t="s">
        <v>4236</v>
      </c>
      <c r="I3232">
        <v>87</v>
      </c>
      <c r="J3232">
        <v>210</v>
      </c>
      <c r="K3232" s="172">
        <v>41</v>
      </c>
      <c r="L3232" t="s">
        <v>4764</v>
      </c>
      <c r="M3232" t="s">
        <v>4701</v>
      </c>
      <c r="N3232" s="177"/>
      <c r="O3232" s="166"/>
    </row>
    <row r="3233" spans="1:15" ht="15" x14ac:dyDescent="0.25">
      <c r="A3233">
        <v>293330</v>
      </c>
      <c r="B3233" t="s">
        <v>30</v>
      </c>
      <c r="C3233" t="s">
        <v>333</v>
      </c>
      <c r="D3233" t="s">
        <v>842</v>
      </c>
      <c r="E3233">
        <v>2598477</v>
      </c>
      <c r="F3233" t="s">
        <v>3338</v>
      </c>
      <c r="G3233">
        <v>219959</v>
      </c>
      <c r="H3233" t="s">
        <v>4236</v>
      </c>
      <c r="I3233">
        <v>107</v>
      </c>
      <c r="J3233">
        <v>227</v>
      </c>
      <c r="K3233" s="172">
        <v>47</v>
      </c>
      <c r="L3233" t="s">
        <v>4764</v>
      </c>
      <c r="M3233" t="s">
        <v>4701</v>
      </c>
      <c r="N3233" s="177"/>
      <c r="O3233" s="166"/>
    </row>
    <row r="3234" spans="1:15" ht="15" x14ac:dyDescent="0.25">
      <c r="A3234">
        <v>292740</v>
      </c>
      <c r="B3234" t="s">
        <v>26</v>
      </c>
      <c r="C3234" t="s">
        <v>195</v>
      </c>
      <c r="D3234" t="s">
        <v>644</v>
      </c>
      <c r="E3234">
        <v>9885315</v>
      </c>
      <c r="F3234" t="s">
        <v>2105</v>
      </c>
      <c r="G3234">
        <v>1694618</v>
      </c>
      <c r="H3234" t="s">
        <v>4236</v>
      </c>
      <c r="I3234">
        <v>84</v>
      </c>
      <c r="J3234">
        <v>169</v>
      </c>
      <c r="K3234" s="172">
        <v>50</v>
      </c>
      <c r="L3234" t="s">
        <v>4764</v>
      </c>
      <c r="M3234" t="s">
        <v>4701</v>
      </c>
      <c r="N3234" s="177"/>
      <c r="O3234" s="166"/>
    </row>
    <row r="3235" spans="1:15" ht="15" x14ac:dyDescent="0.25">
      <c r="A3235">
        <v>293070</v>
      </c>
      <c r="B3235" t="s">
        <v>26</v>
      </c>
      <c r="C3235" t="s">
        <v>177</v>
      </c>
      <c r="D3235" t="s">
        <v>630</v>
      </c>
      <c r="E3235">
        <v>9619224</v>
      </c>
      <c r="F3235" t="s">
        <v>4049</v>
      </c>
      <c r="G3235">
        <v>1669486</v>
      </c>
      <c r="H3235" t="s">
        <v>4256</v>
      </c>
      <c r="I3235">
        <v>1</v>
      </c>
      <c r="J3235">
        <v>4</v>
      </c>
      <c r="K3235" s="172">
        <v>25</v>
      </c>
      <c r="L3235" t="s">
        <v>4702</v>
      </c>
      <c r="M3235" t="s">
        <v>4613</v>
      </c>
      <c r="N3235" s="177"/>
      <c r="O3235" s="166"/>
    </row>
    <row r="3236" spans="1:15" ht="15" x14ac:dyDescent="0.25">
      <c r="A3236">
        <v>291490</v>
      </c>
      <c r="B3236" t="s">
        <v>31</v>
      </c>
      <c r="C3236" t="s">
        <v>408</v>
      </c>
      <c r="D3236" t="s">
        <v>846</v>
      </c>
      <c r="E3236">
        <v>304883</v>
      </c>
      <c r="F3236" t="s">
        <v>4424</v>
      </c>
      <c r="G3236">
        <v>2183757</v>
      </c>
      <c r="H3236" t="s">
        <v>4237</v>
      </c>
      <c r="I3236">
        <v>2</v>
      </c>
      <c r="J3236">
        <v>38</v>
      </c>
      <c r="K3236" s="172">
        <v>5</v>
      </c>
      <c r="L3236" t="s">
        <v>4764</v>
      </c>
      <c r="M3236" t="s">
        <v>4701</v>
      </c>
      <c r="N3236" s="177"/>
      <c r="O3236" s="166"/>
    </row>
    <row r="3237" spans="1:15" ht="15" x14ac:dyDescent="0.25">
      <c r="A3237">
        <v>291300</v>
      </c>
      <c r="B3237" t="s">
        <v>23</v>
      </c>
      <c r="C3237" t="s">
        <v>84</v>
      </c>
      <c r="D3237" t="s">
        <v>538</v>
      </c>
      <c r="E3237">
        <v>2413159</v>
      </c>
      <c r="F3237" t="s">
        <v>1176</v>
      </c>
      <c r="G3237">
        <v>193704</v>
      </c>
      <c r="H3237" t="s">
        <v>4236</v>
      </c>
      <c r="I3237">
        <v>90</v>
      </c>
      <c r="J3237">
        <v>264</v>
      </c>
      <c r="K3237" s="172">
        <v>34</v>
      </c>
      <c r="L3237" t="s">
        <v>4764</v>
      </c>
      <c r="M3237" t="s">
        <v>4701</v>
      </c>
      <c r="N3237" s="177"/>
      <c r="O3237" s="166"/>
    </row>
    <row r="3238" spans="1:15" ht="15" x14ac:dyDescent="0.25">
      <c r="A3238">
        <v>291170</v>
      </c>
      <c r="B3238" t="s">
        <v>30</v>
      </c>
      <c r="C3238" t="s">
        <v>356</v>
      </c>
      <c r="D3238" t="s">
        <v>795</v>
      </c>
      <c r="E3238">
        <v>2412187</v>
      </c>
      <c r="F3238" t="s">
        <v>3068</v>
      </c>
      <c r="G3238">
        <v>192503</v>
      </c>
      <c r="H3238" t="s">
        <v>4236</v>
      </c>
      <c r="I3238">
        <v>51</v>
      </c>
      <c r="J3238">
        <v>184</v>
      </c>
      <c r="K3238" s="172">
        <v>28</v>
      </c>
      <c r="L3238" t="s">
        <v>4764</v>
      </c>
      <c r="M3238" t="s">
        <v>4701</v>
      </c>
      <c r="N3238" s="177"/>
      <c r="O3238" s="166"/>
    </row>
    <row r="3239" spans="1:15" ht="15" x14ac:dyDescent="0.25">
      <c r="A3239">
        <v>292740</v>
      </c>
      <c r="B3239" t="s">
        <v>26</v>
      </c>
      <c r="C3239" t="s">
        <v>195</v>
      </c>
      <c r="D3239" t="s">
        <v>644</v>
      </c>
      <c r="E3239">
        <v>6389023</v>
      </c>
      <c r="F3239" t="s">
        <v>2074</v>
      </c>
      <c r="G3239">
        <v>1494848</v>
      </c>
      <c r="H3239" t="s">
        <v>4236</v>
      </c>
      <c r="I3239">
        <v>83</v>
      </c>
      <c r="J3239">
        <v>181</v>
      </c>
      <c r="K3239" s="172">
        <v>46</v>
      </c>
      <c r="L3239" t="s">
        <v>4764</v>
      </c>
      <c r="M3239" t="s">
        <v>4701</v>
      </c>
      <c r="N3239" s="177"/>
      <c r="O3239" s="166"/>
    </row>
    <row r="3240" spans="1:15" ht="15" x14ac:dyDescent="0.25">
      <c r="A3240">
        <v>291072</v>
      </c>
      <c r="B3240" t="s">
        <v>25</v>
      </c>
      <c r="C3240" t="s">
        <v>155</v>
      </c>
      <c r="D3240" t="s">
        <v>605</v>
      </c>
      <c r="E3240">
        <v>3423611</v>
      </c>
      <c r="F3240" t="s">
        <v>1625</v>
      </c>
      <c r="G3240">
        <v>1673424</v>
      </c>
      <c r="H3240" t="s">
        <v>4236</v>
      </c>
      <c r="I3240">
        <v>21</v>
      </c>
      <c r="J3240">
        <v>163</v>
      </c>
      <c r="K3240" s="172">
        <v>13</v>
      </c>
      <c r="L3240" t="s">
        <v>4764</v>
      </c>
      <c r="M3240" t="s">
        <v>4701</v>
      </c>
      <c r="N3240" s="177"/>
      <c r="O3240" s="166"/>
    </row>
    <row r="3241" spans="1:15" ht="15" x14ac:dyDescent="0.25">
      <c r="A3241">
        <v>290320</v>
      </c>
      <c r="B3241" t="s">
        <v>29</v>
      </c>
      <c r="C3241" t="s">
        <v>292</v>
      </c>
      <c r="D3241" t="s">
        <v>735</v>
      </c>
      <c r="E3241">
        <v>7522568</v>
      </c>
      <c r="F3241" t="s">
        <v>3746</v>
      </c>
      <c r="G3241">
        <v>181706</v>
      </c>
      <c r="H3241" t="s">
        <v>4236</v>
      </c>
      <c r="I3241">
        <v>38</v>
      </c>
      <c r="J3241">
        <v>231</v>
      </c>
      <c r="K3241" s="172">
        <v>16</v>
      </c>
      <c r="L3241" t="s">
        <v>4764</v>
      </c>
      <c r="M3241" t="s">
        <v>4701</v>
      </c>
      <c r="N3241" s="177"/>
      <c r="O3241" s="166"/>
    </row>
    <row r="3242" spans="1:15" ht="15" x14ac:dyDescent="0.25">
      <c r="A3242">
        <v>292150</v>
      </c>
      <c r="B3242" t="s">
        <v>23</v>
      </c>
      <c r="C3242" t="s">
        <v>95</v>
      </c>
      <c r="D3242" t="s">
        <v>555</v>
      </c>
      <c r="E3242">
        <v>6014593</v>
      </c>
      <c r="F3242" t="s">
        <v>1300</v>
      </c>
      <c r="G3242">
        <v>203823</v>
      </c>
      <c r="H3242" t="s">
        <v>4236</v>
      </c>
      <c r="I3242">
        <v>16</v>
      </c>
      <c r="J3242">
        <v>200</v>
      </c>
      <c r="K3242" s="172">
        <v>8</v>
      </c>
      <c r="L3242" t="s">
        <v>4764</v>
      </c>
      <c r="M3242" t="s">
        <v>4701</v>
      </c>
      <c r="N3242" s="177"/>
      <c r="O3242" s="166"/>
    </row>
    <row r="3243" spans="1:15" ht="15" x14ac:dyDescent="0.25">
      <c r="A3243">
        <v>291080</v>
      </c>
      <c r="B3243" t="s">
        <v>23</v>
      </c>
      <c r="C3243" t="s">
        <v>37</v>
      </c>
      <c r="D3243" t="s">
        <v>502</v>
      </c>
      <c r="E3243">
        <v>3365719</v>
      </c>
      <c r="F3243" t="s">
        <v>4531</v>
      </c>
      <c r="G3243">
        <v>1595857</v>
      </c>
      <c r="H3243" t="s">
        <v>4236</v>
      </c>
      <c r="I3243">
        <v>4</v>
      </c>
      <c r="J3243">
        <v>227</v>
      </c>
      <c r="K3243" s="172">
        <v>2</v>
      </c>
      <c r="L3243" t="s">
        <v>4764</v>
      </c>
      <c r="M3243" t="s">
        <v>4701</v>
      </c>
      <c r="N3243" s="177"/>
      <c r="O3243" s="166"/>
    </row>
    <row r="3244" spans="1:15" ht="15" x14ac:dyDescent="0.25">
      <c r="A3244">
        <v>292740</v>
      </c>
      <c r="B3244" t="s">
        <v>26</v>
      </c>
      <c r="C3244" t="s">
        <v>195</v>
      </c>
      <c r="D3244" t="s">
        <v>644</v>
      </c>
      <c r="E3244">
        <v>5207</v>
      </c>
      <c r="F3244" t="s">
        <v>2019</v>
      </c>
      <c r="G3244">
        <v>1547593</v>
      </c>
      <c r="H3244" t="s">
        <v>4236</v>
      </c>
      <c r="I3244">
        <v>97</v>
      </c>
      <c r="J3244">
        <v>265</v>
      </c>
      <c r="K3244" s="172">
        <v>37</v>
      </c>
      <c r="L3244" t="s">
        <v>4764</v>
      </c>
      <c r="M3244" t="s">
        <v>4701</v>
      </c>
      <c r="N3244" s="177"/>
      <c r="O3244" s="166"/>
    </row>
    <row r="3245" spans="1:15" ht="15" x14ac:dyDescent="0.25">
      <c r="A3245">
        <v>290225</v>
      </c>
      <c r="B3245" t="s">
        <v>31</v>
      </c>
      <c r="C3245" t="s">
        <v>408</v>
      </c>
      <c r="D3245" t="s">
        <v>843</v>
      </c>
      <c r="E3245">
        <v>3742296</v>
      </c>
      <c r="F3245" t="s">
        <v>3352</v>
      </c>
      <c r="G3245">
        <v>180904</v>
      </c>
      <c r="H3245" t="s">
        <v>4236</v>
      </c>
      <c r="I3245">
        <v>94</v>
      </c>
      <c r="J3245">
        <v>224</v>
      </c>
      <c r="K3245" s="172">
        <v>42</v>
      </c>
      <c r="L3245" t="s">
        <v>4764</v>
      </c>
      <c r="M3245" t="s">
        <v>4701</v>
      </c>
      <c r="N3245" s="177"/>
      <c r="O3245" s="166"/>
    </row>
    <row r="3246" spans="1:15" ht="15" x14ac:dyDescent="0.25">
      <c r="A3246">
        <v>291072</v>
      </c>
      <c r="B3246" t="s">
        <v>25</v>
      </c>
      <c r="C3246" t="s">
        <v>155</v>
      </c>
      <c r="D3246" t="s">
        <v>605</v>
      </c>
      <c r="E3246">
        <v>2770865</v>
      </c>
      <c r="F3246" t="s">
        <v>1621</v>
      </c>
      <c r="G3246">
        <v>190128</v>
      </c>
      <c r="H3246" t="s">
        <v>4236</v>
      </c>
      <c r="I3246">
        <v>150</v>
      </c>
      <c r="J3246">
        <v>286</v>
      </c>
      <c r="K3246" s="172">
        <v>52</v>
      </c>
      <c r="L3246" t="s">
        <v>4764</v>
      </c>
      <c r="M3246" t="s">
        <v>4701</v>
      </c>
      <c r="N3246" s="177"/>
      <c r="O3246" s="166"/>
    </row>
    <row r="3247" spans="1:15" ht="15" x14ac:dyDescent="0.25">
      <c r="A3247">
        <v>290320</v>
      </c>
      <c r="B3247" t="s">
        <v>29</v>
      </c>
      <c r="C3247" t="s">
        <v>292</v>
      </c>
      <c r="D3247" t="s">
        <v>735</v>
      </c>
      <c r="E3247">
        <v>3053385</v>
      </c>
      <c r="F3247" t="s">
        <v>3741</v>
      </c>
      <c r="G3247">
        <v>181943</v>
      </c>
      <c r="H3247" t="s">
        <v>4236</v>
      </c>
      <c r="I3247">
        <v>37</v>
      </c>
      <c r="J3247">
        <v>123</v>
      </c>
      <c r="K3247" s="172">
        <v>30</v>
      </c>
      <c r="L3247" t="s">
        <v>4764</v>
      </c>
      <c r="M3247" t="s">
        <v>4701</v>
      </c>
      <c r="N3247" s="177"/>
      <c r="O3247" s="166"/>
    </row>
    <row r="3248" spans="1:15" ht="15" x14ac:dyDescent="0.25">
      <c r="A3248">
        <v>291840</v>
      </c>
      <c r="B3248" t="s">
        <v>28</v>
      </c>
      <c r="C3248" t="s">
        <v>263</v>
      </c>
      <c r="D3248" t="s">
        <v>709</v>
      </c>
      <c r="E3248">
        <v>2770644</v>
      </c>
      <c r="F3248" t="s">
        <v>2554</v>
      </c>
      <c r="G3248">
        <v>200115</v>
      </c>
      <c r="H3248" t="s">
        <v>4236</v>
      </c>
      <c r="I3248">
        <v>81</v>
      </c>
      <c r="J3248">
        <v>167</v>
      </c>
      <c r="K3248" s="172">
        <v>49</v>
      </c>
      <c r="L3248" t="s">
        <v>4764</v>
      </c>
      <c r="M3248" t="s">
        <v>4701</v>
      </c>
      <c r="N3248" s="177"/>
      <c r="O3248" s="166"/>
    </row>
    <row r="3249" spans="1:15" ht="15" x14ac:dyDescent="0.25">
      <c r="A3249">
        <v>292910</v>
      </c>
      <c r="B3249" t="s">
        <v>26</v>
      </c>
      <c r="C3249" t="s">
        <v>205</v>
      </c>
      <c r="D3249" t="s">
        <v>668</v>
      </c>
      <c r="E3249">
        <v>3046656</v>
      </c>
      <c r="F3249" t="s">
        <v>2276</v>
      </c>
      <c r="G3249">
        <v>214590</v>
      </c>
      <c r="H3249" t="s">
        <v>4236</v>
      </c>
      <c r="I3249">
        <v>31</v>
      </c>
      <c r="J3249">
        <v>289</v>
      </c>
      <c r="K3249" s="172">
        <v>11</v>
      </c>
      <c r="L3249" t="s">
        <v>4764</v>
      </c>
      <c r="M3249" t="s">
        <v>4701</v>
      </c>
      <c r="N3249" s="177"/>
      <c r="O3249" s="166"/>
    </row>
    <row r="3250" spans="1:15" ht="15" x14ac:dyDescent="0.25">
      <c r="A3250">
        <v>291080</v>
      </c>
      <c r="B3250" t="s">
        <v>23</v>
      </c>
      <c r="C3250" t="s">
        <v>37</v>
      </c>
      <c r="D3250" t="s">
        <v>502</v>
      </c>
      <c r="E3250">
        <v>2401533</v>
      </c>
      <c r="F3250" t="s">
        <v>3808</v>
      </c>
      <c r="G3250">
        <v>2123789</v>
      </c>
      <c r="H3250" t="s">
        <v>4237</v>
      </c>
      <c r="I3250">
        <v>38</v>
      </c>
      <c r="J3250">
        <v>234</v>
      </c>
      <c r="K3250" s="172">
        <v>16</v>
      </c>
      <c r="L3250" t="s">
        <v>4764</v>
      </c>
      <c r="M3250" t="s">
        <v>4701</v>
      </c>
      <c r="N3250" s="177"/>
      <c r="O3250" s="166"/>
    </row>
    <row r="3251" spans="1:15" ht="15" x14ac:dyDescent="0.25">
      <c r="A3251">
        <v>290570</v>
      </c>
      <c r="B3251" t="s">
        <v>26</v>
      </c>
      <c r="C3251" t="s">
        <v>177</v>
      </c>
      <c r="D3251" t="s">
        <v>625</v>
      </c>
      <c r="E3251">
        <v>6636381</v>
      </c>
      <c r="F3251" t="s">
        <v>1848</v>
      </c>
      <c r="G3251">
        <v>1481215</v>
      </c>
      <c r="H3251" t="s">
        <v>4236</v>
      </c>
      <c r="I3251">
        <v>25</v>
      </c>
      <c r="J3251">
        <v>125</v>
      </c>
      <c r="K3251" s="172">
        <v>20</v>
      </c>
      <c r="L3251" t="s">
        <v>4764</v>
      </c>
      <c r="M3251" t="s">
        <v>4701</v>
      </c>
      <c r="N3251" s="177"/>
      <c r="O3251" s="166"/>
    </row>
    <row r="3252" spans="1:15" ht="15" x14ac:dyDescent="0.25">
      <c r="A3252">
        <v>292770</v>
      </c>
      <c r="B3252" t="s">
        <v>25</v>
      </c>
      <c r="C3252" t="s">
        <v>155</v>
      </c>
      <c r="D3252" t="s">
        <v>611</v>
      </c>
      <c r="E3252">
        <v>4031563</v>
      </c>
      <c r="F3252" t="s">
        <v>1700</v>
      </c>
      <c r="G3252">
        <v>213020</v>
      </c>
      <c r="H3252" t="s">
        <v>4236</v>
      </c>
      <c r="I3252">
        <v>17</v>
      </c>
      <c r="J3252">
        <v>183</v>
      </c>
      <c r="K3252" s="172">
        <v>9</v>
      </c>
      <c r="L3252" t="s">
        <v>4764</v>
      </c>
      <c r="M3252" t="s">
        <v>4701</v>
      </c>
      <c r="N3252" s="177"/>
      <c r="O3252" s="166"/>
    </row>
    <row r="3253" spans="1:15" ht="15" x14ac:dyDescent="0.25">
      <c r="A3253">
        <v>293330</v>
      </c>
      <c r="B3253" t="s">
        <v>30</v>
      </c>
      <c r="C3253" t="s">
        <v>333</v>
      </c>
      <c r="D3253" t="s">
        <v>842</v>
      </c>
      <c r="E3253">
        <v>2486555</v>
      </c>
      <c r="F3253" t="s">
        <v>3324</v>
      </c>
      <c r="G3253">
        <v>219703</v>
      </c>
      <c r="H3253" t="s">
        <v>4236</v>
      </c>
      <c r="I3253">
        <v>130</v>
      </c>
      <c r="J3253">
        <v>250</v>
      </c>
      <c r="K3253" s="172">
        <v>52</v>
      </c>
      <c r="L3253" t="s">
        <v>4764</v>
      </c>
      <c r="M3253" t="s">
        <v>4701</v>
      </c>
      <c r="N3253" s="177"/>
      <c r="O3253" s="166"/>
    </row>
    <row r="3254" spans="1:15" ht="15" x14ac:dyDescent="0.25">
      <c r="A3254">
        <v>291110</v>
      </c>
      <c r="B3254" t="s">
        <v>29</v>
      </c>
      <c r="C3254" t="s">
        <v>292</v>
      </c>
      <c r="D3254" t="s">
        <v>740</v>
      </c>
      <c r="E3254">
        <v>3666484</v>
      </c>
      <c r="F3254" t="s">
        <v>4543</v>
      </c>
      <c r="G3254">
        <v>191981</v>
      </c>
      <c r="H3254" t="s">
        <v>4236</v>
      </c>
      <c r="I3254">
        <v>30</v>
      </c>
      <c r="J3254">
        <v>184</v>
      </c>
      <c r="K3254" s="172">
        <v>16</v>
      </c>
      <c r="L3254" t="s">
        <v>4764</v>
      </c>
      <c r="M3254" t="s">
        <v>4701</v>
      </c>
      <c r="N3254" s="177"/>
      <c r="O3254" s="166"/>
    </row>
    <row r="3255" spans="1:15" ht="15" x14ac:dyDescent="0.25">
      <c r="A3255">
        <v>291360</v>
      </c>
      <c r="B3255" t="s">
        <v>31</v>
      </c>
      <c r="C3255" t="s">
        <v>408</v>
      </c>
      <c r="D3255" t="s">
        <v>845</v>
      </c>
      <c r="E3255">
        <v>2415879</v>
      </c>
      <c r="F3255" t="s">
        <v>3365</v>
      </c>
      <c r="G3255">
        <v>194239</v>
      </c>
      <c r="H3255" t="s">
        <v>4236</v>
      </c>
      <c r="I3255">
        <v>111</v>
      </c>
      <c r="J3255">
        <v>224</v>
      </c>
      <c r="K3255" s="172">
        <v>50</v>
      </c>
      <c r="L3255" t="s">
        <v>4764</v>
      </c>
      <c r="M3255" t="s">
        <v>4701</v>
      </c>
      <c r="N3255" s="177"/>
      <c r="O3255" s="166"/>
    </row>
    <row r="3256" spans="1:15" ht="15" x14ac:dyDescent="0.25">
      <c r="A3256">
        <v>291640</v>
      </c>
      <c r="B3256" t="s">
        <v>30</v>
      </c>
      <c r="C3256" t="s">
        <v>377</v>
      </c>
      <c r="D3256" t="s">
        <v>817</v>
      </c>
      <c r="E3256">
        <v>6593895</v>
      </c>
      <c r="F3256" t="s">
        <v>4748</v>
      </c>
      <c r="G3256">
        <v>197610</v>
      </c>
      <c r="H3256" t="s">
        <v>4236</v>
      </c>
      <c r="I3256">
        <v>119</v>
      </c>
      <c r="J3256">
        <v>298</v>
      </c>
      <c r="K3256" s="172">
        <v>40</v>
      </c>
      <c r="L3256" t="s">
        <v>4764</v>
      </c>
      <c r="M3256" t="s">
        <v>4701</v>
      </c>
      <c r="N3256" s="177"/>
      <c r="O3256" s="166"/>
    </row>
    <row r="3257" spans="1:15" ht="15" x14ac:dyDescent="0.25">
      <c r="A3257">
        <v>291800</v>
      </c>
      <c r="B3257" t="s">
        <v>31</v>
      </c>
      <c r="C3257" t="s">
        <v>440</v>
      </c>
      <c r="D3257" t="s">
        <v>890</v>
      </c>
      <c r="E3257">
        <v>3560473</v>
      </c>
      <c r="F3257" t="s">
        <v>3609</v>
      </c>
      <c r="G3257">
        <v>199389</v>
      </c>
      <c r="H3257" t="s">
        <v>4236</v>
      </c>
      <c r="I3257">
        <v>11</v>
      </c>
      <c r="J3257">
        <v>290</v>
      </c>
      <c r="K3257" s="172">
        <v>4</v>
      </c>
      <c r="L3257" t="s">
        <v>4764</v>
      </c>
      <c r="M3257" t="s">
        <v>4701</v>
      </c>
      <c r="N3257" s="177"/>
      <c r="O3257" s="166"/>
    </row>
    <row r="3258" spans="1:15" ht="15" x14ac:dyDescent="0.25">
      <c r="A3258">
        <v>291880</v>
      </c>
      <c r="B3258" t="s">
        <v>26</v>
      </c>
      <c r="C3258" t="s">
        <v>205</v>
      </c>
      <c r="D3258" t="s">
        <v>659</v>
      </c>
      <c r="E3258">
        <v>3559807</v>
      </c>
      <c r="F3258" t="s">
        <v>2222</v>
      </c>
      <c r="G3258">
        <v>200867</v>
      </c>
      <c r="H3258" t="s">
        <v>4236</v>
      </c>
      <c r="I3258">
        <v>118</v>
      </c>
      <c r="J3258">
        <v>459</v>
      </c>
      <c r="K3258" s="172">
        <v>26</v>
      </c>
      <c r="L3258" t="s">
        <v>4764</v>
      </c>
      <c r="M3258" t="s">
        <v>4701</v>
      </c>
      <c r="N3258" s="177"/>
      <c r="O3258" s="166"/>
    </row>
    <row r="3259" spans="1:15" ht="15" x14ac:dyDescent="0.25">
      <c r="A3259">
        <v>291080</v>
      </c>
      <c r="B3259" t="s">
        <v>23</v>
      </c>
      <c r="C3259" t="s">
        <v>37</v>
      </c>
      <c r="D3259" t="s">
        <v>502</v>
      </c>
      <c r="E3259">
        <v>2401703</v>
      </c>
      <c r="F3259" t="s">
        <v>3811</v>
      </c>
      <c r="G3259">
        <v>2123908</v>
      </c>
      <c r="H3259" t="s">
        <v>4237</v>
      </c>
      <c r="I3259">
        <v>80</v>
      </c>
      <c r="J3259">
        <v>198</v>
      </c>
      <c r="K3259" s="172">
        <v>40</v>
      </c>
      <c r="L3259" t="s">
        <v>4764</v>
      </c>
      <c r="M3259" t="s">
        <v>4701</v>
      </c>
      <c r="N3259" s="177"/>
      <c r="O3259" s="166"/>
    </row>
    <row r="3260" spans="1:15" ht="15" x14ac:dyDescent="0.25">
      <c r="A3260">
        <v>291400</v>
      </c>
      <c r="B3260" t="s">
        <v>23</v>
      </c>
      <c r="C3260" t="s">
        <v>37</v>
      </c>
      <c r="D3260" t="s">
        <v>506</v>
      </c>
      <c r="E3260">
        <v>2824612</v>
      </c>
      <c r="F3260" t="s">
        <v>3830</v>
      </c>
      <c r="G3260">
        <v>194921</v>
      </c>
      <c r="H3260" t="s">
        <v>4236</v>
      </c>
      <c r="I3260">
        <v>49</v>
      </c>
      <c r="J3260">
        <v>226</v>
      </c>
      <c r="K3260" s="172">
        <v>22</v>
      </c>
      <c r="L3260" t="s">
        <v>4764</v>
      </c>
      <c r="M3260" t="s">
        <v>4701</v>
      </c>
      <c r="N3260" s="177"/>
      <c r="O3260" s="166"/>
    </row>
    <row r="3261" spans="1:15" ht="15" x14ac:dyDescent="0.25">
      <c r="A3261">
        <v>293210</v>
      </c>
      <c r="B3261" t="s">
        <v>26</v>
      </c>
      <c r="C3261" t="s">
        <v>205</v>
      </c>
      <c r="D3261" t="s">
        <v>670</v>
      </c>
      <c r="E3261">
        <v>4272781</v>
      </c>
      <c r="F3261" t="s">
        <v>4799</v>
      </c>
      <c r="G3261">
        <v>2422883</v>
      </c>
      <c r="H3261" t="s">
        <v>4001</v>
      </c>
      <c r="I3261">
        <v>0</v>
      </c>
      <c r="J3261">
        <v>0</v>
      </c>
      <c r="K3261" s="172">
        <v>0</v>
      </c>
      <c r="L3261" t="s">
        <v>4702</v>
      </c>
      <c r="M3261" t="s">
        <v>4613</v>
      </c>
      <c r="N3261" s="177"/>
      <c r="O3261" s="166"/>
    </row>
    <row r="3262" spans="1:15" ht="15" x14ac:dyDescent="0.25">
      <c r="A3262">
        <v>293030</v>
      </c>
      <c r="B3262" t="s">
        <v>29</v>
      </c>
      <c r="C3262" t="s">
        <v>319</v>
      </c>
      <c r="D3262" t="s">
        <v>767</v>
      </c>
      <c r="E3262">
        <v>6287050</v>
      </c>
      <c r="F3262" t="s">
        <v>4515</v>
      </c>
      <c r="G3262">
        <v>216062</v>
      </c>
      <c r="H3262" t="s">
        <v>4236</v>
      </c>
      <c r="I3262">
        <v>32</v>
      </c>
      <c r="J3262">
        <v>319</v>
      </c>
      <c r="K3262" s="172">
        <v>10</v>
      </c>
      <c r="L3262" t="s">
        <v>4764</v>
      </c>
      <c r="M3262" t="s">
        <v>4701</v>
      </c>
      <c r="N3262" s="177"/>
      <c r="O3262" s="166"/>
    </row>
    <row r="3263" spans="1:15" ht="15" x14ac:dyDescent="0.25">
      <c r="A3263">
        <v>290350</v>
      </c>
      <c r="B3263" t="s">
        <v>30</v>
      </c>
      <c r="C3263" t="s">
        <v>333</v>
      </c>
      <c r="D3263" t="s">
        <v>826</v>
      </c>
      <c r="E3263">
        <v>5516684</v>
      </c>
      <c r="F3263" t="s">
        <v>3235</v>
      </c>
      <c r="G3263">
        <v>182362</v>
      </c>
      <c r="H3263" t="s">
        <v>4236</v>
      </c>
      <c r="I3263">
        <v>166</v>
      </c>
      <c r="J3263">
        <v>231</v>
      </c>
      <c r="K3263" s="172">
        <v>72</v>
      </c>
      <c r="L3263" t="s">
        <v>4764</v>
      </c>
      <c r="M3263" t="s">
        <v>4701</v>
      </c>
      <c r="N3263" s="177"/>
      <c r="O3263" s="166"/>
    </row>
    <row r="3264" spans="1:15" ht="15" x14ac:dyDescent="0.25">
      <c r="A3264">
        <v>292740</v>
      </c>
      <c r="B3264" t="s">
        <v>26</v>
      </c>
      <c r="C3264" t="s">
        <v>195</v>
      </c>
      <c r="D3264" t="s">
        <v>644</v>
      </c>
      <c r="E3264">
        <v>6363857</v>
      </c>
      <c r="F3264" t="s">
        <v>2068</v>
      </c>
      <c r="G3264">
        <v>212504</v>
      </c>
      <c r="H3264" t="s">
        <v>4236</v>
      </c>
      <c r="I3264">
        <v>68</v>
      </c>
      <c r="J3264">
        <v>187</v>
      </c>
      <c r="K3264" s="172">
        <v>36</v>
      </c>
      <c r="L3264" t="s">
        <v>4764</v>
      </c>
      <c r="M3264" t="s">
        <v>4701</v>
      </c>
      <c r="N3264" s="177"/>
      <c r="O3264" s="166"/>
    </row>
    <row r="3265" spans="1:15" ht="15" x14ac:dyDescent="0.25">
      <c r="A3265">
        <v>292630</v>
      </c>
      <c r="B3265" t="s">
        <v>23</v>
      </c>
      <c r="C3265" t="s">
        <v>37</v>
      </c>
      <c r="D3265" t="s">
        <v>513</v>
      </c>
      <c r="E3265">
        <v>5048710</v>
      </c>
      <c r="F3265" t="s">
        <v>1031</v>
      </c>
      <c r="G3265">
        <v>209198</v>
      </c>
      <c r="H3265" t="s">
        <v>4236</v>
      </c>
      <c r="I3265">
        <v>90</v>
      </c>
      <c r="J3265">
        <v>200</v>
      </c>
      <c r="K3265" s="172">
        <v>45</v>
      </c>
      <c r="L3265" t="s">
        <v>4764</v>
      </c>
      <c r="M3265" t="s">
        <v>4701</v>
      </c>
      <c r="N3265" s="177"/>
      <c r="O3265" s="166"/>
    </row>
    <row r="3266" spans="1:15" ht="15" x14ac:dyDescent="0.25">
      <c r="A3266">
        <v>291930</v>
      </c>
      <c r="B3266" t="s">
        <v>23</v>
      </c>
      <c r="C3266" t="s">
        <v>84</v>
      </c>
      <c r="D3266" t="s">
        <v>540</v>
      </c>
      <c r="E3266">
        <v>2483661</v>
      </c>
      <c r="F3266" t="s">
        <v>1187</v>
      </c>
      <c r="G3266">
        <v>201499</v>
      </c>
      <c r="H3266" t="s">
        <v>4236</v>
      </c>
      <c r="I3266">
        <v>25</v>
      </c>
      <c r="J3266">
        <v>174</v>
      </c>
      <c r="K3266" s="172">
        <v>14</v>
      </c>
      <c r="L3266" t="s">
        <v>4764</v>
      </c>
      <c r="M3266" t="s">
        <v>4701</v>
      </c>
      <c r="N3266" s="177"/>
      <c r="O3266" s="166"/>
    </row>
    <row r="3267" spans="1:15" ht="15" x14ac:dyDescent="0.25">
      <c r="A3267">
        <v>290270</v>
      </c>
      <c r="B3267" t="s">
        <v>29</v>
      </c>
      <c r="C3267" t="s">
        <v>309</v>
      </c>
      <c r="D3267" t="s">
        <v>748</v>
      </c>
      <c r="E3267">
        <v>3911195</v>
      </c>
      <c r="F3267" t="s">
        <v>2794</v>
      </c>
      <c r="G3267">
        <v>181277</v>
      </c>
      <c r="H3267" t="s">
        <v>4236</v>
      </c>
      <c r="I3267">
        <v>74</v>
      </c>
      <c r="J3267">
        <v>169</v>
      </c>
      <c r="K3267" s="172">
        <v>44</v>
      </c>
      <c r="L3267" t="s">
        <v>4764</v>
      </c>
      <c r="M3267" t="s">
        <v>4701</v>
      </c>
      <c r="N3267" s="177"/>
      <c r="O3267" s="166"/>
    </row>
    <row r="3268" spans="1:15" ht="15" x14ac:dyDescent="0.25">
      <c r="A3268">
        <v>292510</v>
      </c>
      <c r="B3268" t="s">
        <v>30</v>
      </c>
      <c r="C3268" t="s">
        <v>333</v>
      </c>
      <c r="D3268" t="s">
        <v>838</v>
      </c>
      <c r="E3268">
        <v>9113843</v>
      </c>
      <c r="F3268" t="s">
        <v>3298</v>
      </c>
      <c r="G3268">
        <v>1507532</v>
      </c>
      <c r="H3268" t="s">
        <v>4236</v>
      </c>
      <c r="I3268">
        <v>1</v>
      </c>
      <c r="J3268">
        <v>289</v>
      </c>
      <c r="K3268" s="172">
        <v>0</v>
      </c>
      <c r="L3268" t="s">
        <v>4764</v>
      </c>
      <c r="M3268" t="s">
        <v>4701</v>
      </c>
      <c r="N3268" s="177"/>
      <c r="O3268" s="166"/>
    </row>
    <row r="3269" spans="1:15" ht="15" x14ac:dyDescent="0.25">
      <c r="A3269">
        <v>290570</v>
      </c>
      <c r="B3269" t="s">
        <v>26</v>
      </c>
      <c r="C3269" t="s">
        <v>177</v>
      </c>
      <c r="D3269" t="s">
        <v>625</v>
      </c>
      <c r="E3269">
        <v>3718999</v>
      </c>
      <c r="F3269" t="s">
        <v>1843</v>
      </c>
      <c r="G3269">
        <v>2207508</v>
      </c>
      <c r="H3269" t="s">
        <v>4236</v>
      </c>
      <c r="I3269">
        <v>63</v>
      </c>
      <c r="J3269">
        <v>189</v>
      </c>
      <c r="K3269" s="172">
        <v>33</v>
      </c>
      <c r="L3269" t="s">
        <v>4764</v>
      </c>
      <c r="M3269" t="s">
        <v>4701</v>
      </c>
      <c r="N3269" s="177"/>
      <c r="O3269" s="166"/>
    </row>
    <row r="3270" spans="1:15" ht="15" x14ac:dyDescent="0.25">
      <c r="A3270">
        <v>291700</v>
      </c>
      <c r="B3270" t="s">
        <v>28</v>
      </c>
      <c r="C3270" t="s">
        <v>283</v>
      </c>
      <c r="D3270" t="s">
        <v>728</v>
      </c>
      <c r="E3270">
        <v>7499086</v>
      </c>
      <c r="F3270" t="s">
        <v>2708</v>
      </c>
      <c r="G3270">
        <v>1527606</v>
      </c>
      <c r="H3270" t="s">
        <v>4236</v>
      </c>
      <c r="I3270">
        <v>151</v>
      </c>
      <c r="J3270">
        <v>366</v>
      </c>
      <c r="K3270" s="172">
        <v>41</v>
      </c>
      <c r="L3270" t="s">
        <v>4764</v>
      </c>
      <c r="M3270" t="s">
        <v>4701</v>
      </c>
      <c r="N3270" s="177"/>
      <c r="O3270" s="166"/>
    </row>
    <row r="3271" spans="1:15" ht="15" x14ac:dyDescent="0.25">
      <c r="A3271">
        <v>290220</v>
      </c>
      <c r="B3271" t="s">
        <v>27</v>
      </c>
      <c r="C3271" t="s">
        <v>230</v>
      </c>
      <c r="D3271" t="s">
        <v>676</v>
      </c>
      <c r="E3271">
        <v>3016137</v>
      </c>
      <c r="F3271" t="s">
        <v>2333</v>
      </c>
      <c r="G3271">
        <v>180866</v>
      </c>
      <c r="H3271" t="s">
        <v>4236</v>
      </c>
      <c r="I3271">
        <v>173</v>
      </c>
      <c r="J3271">
        <v>313</v>
      </c>
      <c r="K3271" s="172">
        <v>55</v>
      </c>
      <c r="L3271" t="s">
        <v>4764</v>
      </c>
      <c r="M3271" t="s">
        <v>4701</v>
      </c>
      <c r="N3271" s="177"/>
      <c r="O3271" s="166"/>
    </row>
    <row r="3272" spans="1:15" ht="15" x14ac:dyDescent="0.25">
      <c r="A3272">
        <v>290310</v>
      </c>
      <c r="B3272" t="s">
        <v>31</v>
      </c>
      <c r="C3272" t="s">
        <v>440</v>
      </c>
      <c r="D3272" t="s">
        <v>875</v>
      </c>
      <c r="E3272">
        <v>2384507</v>
      </c>
      <c r="F3272" t="s">
        <v>3517</v>
      </c>
      <c r="G3272">
        <v>181641</v>
      </c>
      <c r="H3272" t="s">
        <v>4236</v>
      </c>
      <c r="I3272">
        <v>115</v>
      </c>
      <c r="J3272">
        <v>492</v>
      </c>
      <c r="K3272" s="172">
        <v>23</v>
      </c>
      <c r="L3272" t="s">
        <v>4764</v>
      </c>
      <c r="M3272" t="s">
        <v>4701</v>
      </c>
      <c r="N3272" s="177"/>
      <c r="O3272" s="166"/>
    </row>
    <row r="3273" spans="1:15" ht="15" x14ac:dyDescent="0.25">
      <c r="A3273">
        <v>292640</v>
      </c>
      <c r="B3273" t="s">
        <v>30</v>
      </c>
      <c r="C3273" t="s">
        <v>356</v>
      </c>
      <c r="D3273" t="s">
        <v>807</v>
      </c>
      <c r="E3273">
        <v>5714974</v>
      </c>
      <c r="F3273" t="s">
        <v>2340</v>
      </c>
      <c r="G3273">
        <v>209333</v>
      </c>
      <c r="H3273" t="s">
        <v>4236</v>
      </c>
      <c r="I3273">
        <v>58</v>
      </c>
      <c r="J3273">
        <v>211</v>
      </c>
      <c r="K3273" s="172">
        <v>27</v>
      </c>
      <c r="L3273" t="s">
        <v>4764</v>
      </c>
      <c r="M3273" t="s">
        <v>4701</v>
      </c>
      <c r="N3273" s="177"/>
      <c r="O3273" s="166"/>
    </row>
    <row r="3274" spans="1:15" ht="15" x14ac:dyDescent="0.25">
      <c r="A3274">
        <v>290570</v>
      </c>
      <c r="B3274" t="s">
        <v>26</v>
      </c>
      <c r="C3274" t="s">
        <v>177</v>
      </c>
      <c r="D3274" t="s">
        <v>625</v>
      </c>
      <c r="E3274">
        <v>6636381</v>
      </c>
      <c r="F3274" t="s">
        <v>1848</v>
      </c>
      <c r="G3274">
        <v>184950</v>
      </c>
      <c r="H3274" t="s">
        <v>4236</v>
      </c>
      <c r="I3274">
        <v>42</v>
      </c>
      <c r="J3274">
        <v>176</v>
      </c>
      <c r="K3274" s="172">
        <v>24</v>
      </c>
      <c r="L3274" t="s">
        <v>4764</v>
      </c>
      <c r="M3274" t="s">
        <v>4701</v>
      </c>
      <c r="N3274" s="177"/>
      <c r="O3274" s="166"/>
    </row>
    <row r="3275" spans="1:15" ht="15" x14ac:dyDescent="0.25">
      <c r="A3275">
        <v>292740</v>
      </c>
      <c r="B3275" t="s">
        <v>26</v>
      </c>
      <c r="C3275" t="s">
        <v>195</v>
      </c>
      <c r="D3275" t="s">
        <v>644</v>
      </c>
      <c r="E3275">
        <v>3339181</v>
      </c>
      <c r="F3275" t="s">
        <v>2055</v>
      </c>
      <c r="G3275">
        <v>211893</v>
      </c>
      <c r="H3275" t="s">
        <v>4236</v>
      </c>
      <c r="I3275">
        <v>49</v>
      </c>
      <c r="J3275">
        <v>185</v>
      </c>
      <c r="K3275" s="172">
        <v>26</v>
      </c>
      <c r="L3275" t="s">
        <v>4764</v>
      </c>
      <c r="M3275" t="s">
        <v>4701</v>
      </c>
      <c r="N3275" s="177"/>
      <c r="O3275" s="166"/>
    </row>
    <row r="3276" spans="1:15" ht="15" x14ac:dyDescent="0.25">
      <c r="A3276">
        <v>290390</v>
      </c>
      <c r="B3276" t="s">
        <v>29</v>
      </c>
      <c r="C3276" t="s">
        <v>319</v>
      </c>
      <c r="D3276" t="s">
        <v>757</v>
      </c>
      <c r="E3276">
        <v>8015775</v>
      </c>
      <c r="F3276" t="s">
        <v>2858</v>
      </c>
      <c r="G3276">
        <v>182737</v>
      </c>
      <c r="H3276" t="s">
        <v>4236</v>
      </c>
      <c r="I3276">
        <v>64</v>
      </c>
      <c r="J3276">
        <v>186</v>
      </c>
      <c r="K3276" s="172">
        <v>34</v>
      </c>
      <c r="L3276" t="s">
        <v>4764</v>
      </c>
      <c r="M3276" t="s">
        <v>4701</v>
      </c>
      <c r="N3276" s="177"/>
      <c r="O3276" s="166"/>
    </row>
    <row r="3277" spans="1:15" ht="15" x14ac:dyDescent="0.25">
      <c r="A3277">
        <v>291560</v>
      </c>
      <c r="B3277" t="s">
        <v>25</v>
      </c>
      <c r="C3277" t="s">
        <v>164</v>
      </c>
      <c r="D3277" t="s">
        <v>615</v>
      </c>
      <c r="E3277">
        <v>5008026</v>
      </c>
      <c r="F3277" t="s">
        <v>1722</v>
      </c>
      <c r="G3277">
        <v>196916</v>
      </c>
      <c r="H3277" t="s">
        <v>4236</v>
      </c>
      <c r="I3277">
        <v>21</v>
      </c>
      <c r="J3277">
        <v>446</v>
      </c>
      <c r="K3277" s="172">
        <v>5</v>
      </c>
      <c r="L3277" t="s">
        <v>4764</v>
      </c>
      <c r="M3277" t="s">
        <v>4701</v>
      </c>
      <c r="N3277" s="177"/>
      <c r="O3277" s="166"/>
    </row>
    <row r="3278" spans="1:15" ht="15" x14ac:dyDescent="0.25">
      <c r="A3278">
        <v>291560</v>
      </c>
      <c r="B3278" t="s">
        <v>25</v>
      </c>
      <c r="C3278" t="s">
        <v>164</v>
      </c>
      <c r="D3278" t="s">
        <v>615</v>
      </c>
      <c r="E3278">
        <v>935891</v>
      </c>
      <c r="F3278" t="s">
        <v>4170</v>
      </c>
      <c r="G3278">
        <v>196878</v>
      </c>
      <c r="H3278" t="s">
        <v>4236</v>
      </c>
      <c r="I3278">
        <v>36</v>
      </c>
      <c r="J3278">
        <v>318</v>
      </c>
      <c r="K3278" s="172">
        <v>11</v>
      </c>
      <c r="L3278" t="s">
        <v>4764</v>
      </c>
      <c r="M3278" t="s">
        <v>4701</v>
      </c>
      <c r="N3278" s="177"/>
      <c r="O3278" s="166"/>
    </row>
    <row r="3279" spans="1:15" ht="15" x14ac:dyDescent="0.25">
      <c r="A3279">
        <v>291450</v>
      </c>
      <c r="B3279" t="s">
        <v>23</v>
      </c>
      <c r="C3279" t="s">
        <v>37</v>
      </c>
      <c r="D3279" t="s">
        <v>507</v>
      </c>
      <c r="E3279">
        <v>5542707</v>
      </c>
      <c r="F3279" t="s">
        <v>990</v>
      </c>
      <c r="G3279">
        <v>195278</v>
      </c>
      <c r="H3279" t="s">
        <v>4236</v>
      </c>
      <c r="I3279">
        <v>151</v>
      </c>
      <c r="J3279">
        <v>322</v>
      </c>
      <c r="K3279" s="172">
        <v>47</v>
      </c>
      <c r="L3279" t="s">
        <v>4764</v>
      </c>
      <c r="M3279" t="s">
        <v>4701</v>
      </c>
      <c r="N3279" s="177"/>
      <c r="O3279" s="166"/>
    </row>
    <row r="3280" spans="1:15" ht="15" x14ac:dyDescent="0.25">
      <c r="A3280">
        <v>291650</v>
      </c>
      <c r="B3280" t="s">
        <v>27</v>
      </c>
      <c r="C3280" t="s">
        <v>230</v>
      </c>
      <c r="D3280" t="s">
        <v>684</v>
      </c>
      <c r="E3280">
        <v>2417332</v>
      </c>
      <c r="F3280" t="s">
        <v>2381</v>
      </c>
      <c r="G3280">
        <v>197688</v>
      </c>
      <c r="H3280" t="s">
        <v>4236</v>
      </c>
      <c r="I3280">
        <v>159</v>
      </c>
      <c r="J3280">
        <v>245</v>
      </c>
      <c r="K3280" s="172">
        <v>65</v>
      </c>
      <c r="L3280" t="s">
        <v>4764</v>
      </c>
      <c r="M3280" t="s">
        <v>4701</v>
      </c>
      <c r="N3280" s="177"/>
      <c r="O3280" s="166"/>
    </row>
    <row r="3281" spans="1:15" ht="15" x14ac:dyDescent="0.25">
      <c r="A3281">
        <v>291800</v>
      </c>
      <c r="B3281" t="s">
        <v>31</v>
      </c>
      <c r="C3281" t="s">
        <v>440</v>
      </c>
      <c r="D3281" t="s">
        <v>890</v>
      </c>
      <c r="E3281">
        <v>2569493</v>
      </c>
      <c r="F3281" t="s">
        <v>3605</v>
      </c>
      <c r="G3281">
        <v>199354</v>
      </c>
      <c r="H3281" t="s">
        <v>4236</v>
      </c>
      <c r="I3281">
        <v>74</v>
      </c>
      <c r="J3281">
        <v>639</v>
      </c>
      <c r="K3281" s="172">
        <v>12</v>
      </c>
      <c r="L3281" t="s">
        <v>4764</v>
      </c>
      <c r="M3281" t="s">
        <v>4701</v>
      </c>
      <c r="N3281" s="177"/>
      <c r="O3281" s="166"/>
    </row>
    <row r="3282" spans="1:15" ht="15" x14ac:dyDescent="0.25">
      <c r="A3282">
        <v>291920</v>
      </c>
      <c r="B3282" t="s">
        <v>26</v>
      </c>
      <c r="C3282" t="s">
        <v>195</v>
      </c>
      <c r="D3282" t="s">
        <v>642</v>
      </c>
      <c r="E3282">
        <v>5555140</v>
      </c>
      <c r="F3282" t="s">
        <v>1357</v>
      </c>
      <c r="G3282">
        <v>201316</v>
      </c>
      <c r="H3282" t="s">
        <v>4236</v>
      </c>
      <c r="I3282">
        <v>15</v>
      </c>
      <c r="J3282">
        <v>441</v>
      </c>
      <c r="K3282" s="172">
        <v>3</v>
      </c>
      <c r="L3282" t="s">
        <v>4764</v>
      </c>
      <c r="M3282" t="s">
        <v>4701</v>
      </c>
      <c r="N3282" s="177"/>
      <c r="O3282" s="166"/>
    </row>
    <row r="3283" spans="1:15" ht="15" x14ac:dyDescent="0.25">
      <c r="A3283">
        <v>293080</v>
      </c>
      <c r="B3283" t="s">
        <v>23</v>
      </c>
      <c r="C3283" t="s">
        <v>84</v>
      </c>
      <c r="D3283" t="s">
        <v>546</v>
      </c>
      <c r="E3283">
        <v>9017089</v>
      </c>
      <c r="F3283" t="s">
        <v>1222</v>
      </c>
      <c r="G3283">
        <v>1607812</v>
      </c>
      <c r="H3283" t="s">
        <v>4236</v>
      </c>
      <c r="I3283">
        <v>115</v>
      </c>
      <c r="J3283">
        <v>231</v>
      </c>
      <c r="K3283" s="172">
        <v>50</v>
      </c>
      <c r="L3283" t="s">
        <v>4764</v>
      </c>
      <c r="M3283" t="s">
        <v>4701</v>
      </c>
      <c r="N3283" s="177"/>
      <c r="O3283" s="166"/>
    </row>
    <row r="3284" spans="1:15" ht="15" x14ac:dyDescent="0.25">
      <c r="A3284">
        <v>292510</v>
      </c>
      <c r="B3284" t="s">
        <v>30</v>
      </c>
      <c r="C3284" t="s">
        <v>333</v>
      </c>
      <c r="D3284" t="s">
        <v>838</v>
      </c>
      <c r="E3284">
        <v>6835058</v>
      </c>
      <c r="F3284" t="s">
        <v>3296</v>
      </c>
      <c r="G3284">
        <v>207349</v>
      </c>
      <c r="H3284" t="s">
        <v>4236</v>
      </c>
      <c r="I3284">
        <v>117</v>
      </c>
      <c r="J3284">
        <v>295</v>
      </c>
      <c r="K3284" s="172">
        <v>40</v>
      </c>
      <c r="L3284" t="s">
        <v>4764</v>
      </c>
      <c r="M3284" t="s">
        <v>4701</v>
      </c>
      <c r="N3284" s="177"/>
      <c r="O3284" s="166"/>
    </row>
    <row r="3285" spans="1:15" ht="15" x14ac:dyDescent="0.25">
      <c r="A3285">
        <v>292575</v>
      </c>
      <c r="B3285" t="s">
        <v>26</v>
      </c>
      <c r="C3285" t="s">
        <v>205</v>
      </c>
      <c r="D3285" t="s">
        <v>664</v>
      </c>
      <c r="E3285">
        <v>2525852</v>
      </c>
      <c r="F3285" t="s">
        <v>2242</v>
      </c>
      <c r="G3285">
        <v>208434</v>
      </c>
      <c r="H3285" t="s">
        <v>4236</v>
      </c>
      <c r="I3285">
        <v>70</v>
      </c>
      <c r="J3285">
        <v>289</v>
      </c>
      <c r="K3285" s="172">
        <v>24</v>
      </c>
      <c r="L3285" t="s">
        <v>4764</v>
      </c>
      <c r="M3285" t="s">
        <v>4701</v>
      </c>
      <c r="N3285" s="177"/>
      <c r="O3285" s="166"/>
    </row>
    <row r="3286" spans="1:15" ht="15" x14ac:dyDescent="0.25">
      <c r="A3286">
        <v>290350</v>
      </c>
      <c r="B3286" t="s">
        <v>30</v>
      </c>
      <c r="C3286" t="s">
        <v>333</v>
      </c>
      <c r="D3286" t="s">
        <v>826</v>
      </c>
      <c r="E3286">
        <v>3924440</v>
      </c>
      <c r="F3286" t="s">
        <v>3233</v>
      </c>
      <c r="G3286">
        <v>182346</v>
      </c>
      <c r="H3286" t="s">
        <v>4236</v>
      </c>
      <c r="I3286">
        <v>196</v>
      </c>
      <c r="J3286">
        <v>264</v>
      </c>
      <c r="K3286" s="172">
        <v>74</v>
      </c>
      <c r="L3286" t="s">
        <v>4764</v>
      </c>
      <c r="M3286" t="s">
        <v>4701</v>
      </c>
      <c r="N3286" s="177"/>
      <c r="O3286" s="166"/>
    </row>
    <row r="3287" spans="1:15" ht="15" x14ac:dyDescent="0.25">
      <c r="A3287">
        <v>292800</v>
      </c>
      <c r="B3287" t="s">
        <v>23</v>
      </c>
      <c r="C3287" t="s">
        <v>95</v>
      </c>
      <c r="D3287" t="s">
        <v>560</v>
      </c>
      <c r="E3287">
        <v>2511010</v>
      </c>
      <c r="F3287" t="s">
        <v>1325</v>
      </c>
      <c r="G3287">
        <v>213144</v>
      </c>
      <c r="H3287" t="s">
        <v>4236</v>
      </c>
      <c r="I3287">
        <v>88</v>
      </c>
      <c r="J3287">
        <v>357</v>
      </c>
      <c r="K3287" s="172">
        <v>25</v>
      </c>
      <c r="L3287" t="s">
        <v>4764</v>
      </c>
      <c r="M3287" t="s">
        <v>4701</v>
      </c>
      <c r="N3287" s="177"/>
      <c r="O3287" s="166"/>
    </row>
    <row r="3288" spans="1:15" ht="15" x14ac:dyDescent="0.25">
      <c r="A3288">
        <v>290320</v>
      </c>
      <c r="B3288" t="s">
        <v>29</v>
      </c>
      <c r="C3288" t="s">
        <v>292</v>
      </c>
      <c r="D3288" t="s">
        <v>735</v>
      </c>
      <c r="E3288">
        <v>6735193</v>
      </c>
      <c r="F3288" t="s">
        <v>3743</v>
      </c>
      <c r="G3288">
        <v>182001</v>
      </c>
      <c r="H3288" t="s">
        <v>4236</v>
      </c>
      <c r="I3288">
        <v>18</v>
      </c>
      <c r="J3288">
        <v>160</v>
      </c>
      <c r="K3288" s="172">
        <v>11</v>
      </c>
      <c r="L3288" t="s">
        <v>4764</v>
      </c>
      <c r="M3288" t="s">
        <v>4701</v>
      </c>
      <c r="N3288" s="177"/>
      <c r="O3288" s="166"/>
    </row>
    <row r="3289" spans="1:15" ht="15" x14ac:dyDescent="0.25">
      <c r="A3289">
        <v>291160</v>
      </c>
      <c r="B3289" t="s">
        <v>26</v>
      </c>
      <c r="C3289" t="s">
        <v>185</v>
      </c>
      <c r="D3289" t="s">
        <v>635</v>
      </c>
      <c r="E3289">
        <v>2660008</v>
      </c>
      <c r="F3289" t="s">
        <v>1948</v>
      </c>
      <c r="G3289">
        <v>192341</v>
      </c>
      <c r="H3289" t="s">
        <v>4236</v>
      </c>
      <c r="I3289">
        <v>204</v>
      </c>
      <c r="J3289">
        <v>360</v>
      </c>
      <c r="K3289" s="172">
        <v>57</v>
      </c>
      <c r="L3289" t="s">
        <v>4764</v>
      </c>
      <c r="M3289" t="s">
        <v>4701</v>
      </c>
      <c r="N3289" s="177"/>
      <c r="O3289" s="166"/>
    </row>
    <row r="3290" spans="1:15" ht="15" x14ac:dyDescent="0.25">
      <c r="A3290">
        <v>293330</v>
      </c>
      <c r="B3290" t="s">
        <v>30</v>
      </c>
      <c r="C3290" t="s">
        <v>333</v>
      </c>
      <c r="D3290" t="s">
        <v>842</v>
      </c>
      <c r="E3290">
        <v>2487705</v>
      </c>
      <c r="F3290" t="s">
        <v>3334</v>
      </c>
      <c r="G3290">
        <v>219924</v>
      </c>
      <c r="H3290" t="s">
        <v>4236</v>
      </c>
      <c r="I3290">
        <v>112</v>
      </c>
      <c r="J3290">
        <v>220</v>
      </c>
      <c r="K3290" s="172">
        <v>51</v>
      </c>
      <c r="L3290" t="s">
        <v>4764</v>
      </c>
      <c r="M3290" t="s">
        <v>4701</v>
      </c>
      <c r="N3290" s="177"/>
      <c r="O3290" s="166"/>
    </row>
    <row r="3291" spans="1:15" ht="15" x14ac:dyDescent="0.25">
      <c r="A3291">
        <v>291460</v>
      </c>
      <c r="B3291" t="s">
        <v>24</v>
      </c>
      <c r="C3291" t="s">
        <v>115</v>
      </c>
      <c r="D3291" t="s">
        <v>575</v>
      </c>
      <c r="E3291">
        <v>9905936</v>
      </c>
      <c r="F3291" t="s">
        <v>1444</v>
      </c>
      <c r="G3291">
        <v>1687697</v>
      </c>
      <c r="H3291" t="s">
        <v>4236</v>
      </c>
      <c r="I3291">
        <v>96</v>
      </c>
      <c r="J3291">
        <v>162</v>
      </c>
      <c r="K3291" s="172">
        <v>59</v>
      </c>
      <c r="L3291" t="s">
        <v>4764</v>
      </c>
      <c r="M3291" t="s">
        <v>4701</v>
      </c>
      <c r="N3291" s="177"/>
      <c r="O3291" s="166"/>
    </row>
    <row r="3292" spans="1:15" ht="15" x14ac:dyDescent="0.25">
      <c r="A3292">
        <v>292740</v>
      </c>
      <c r="B3292" t="s">
        <v>26</v>
      </c>
      <c r="C3292" t="s">
        <v>195</v>
      </c>
      <c r="D3292" t="s">
        <v>644</v>
      </c>
      <c r="E3292">
        <v>4596</v>
      </c>
      <c r="F3292" t="s">
        <v>3931</v>
      </c>
      <c r="G3292">
        <v>2414910</v>
      </c>
      <c r="H3292" t="s">
        <v>4237</v>
      </c>
      <c r="I3292">
        <v>2</v>
      </c>
      <c r="J3292">
        <v>3</v>
      </c>
      <c r="K3292" s="172">
        <v>67</v>
      </c>
      <c r="L3292" t="s">
        <v>4702</v>
      </c>
      <c r="M3292" t="s">
        <v>4613</v>
      </c>
      <c r="N3292" s="177"/>
      <c r="O3292" s="166"/>
    </row>
    <row r="3293" spans="1:15" ht="15" x14ac:dyDescent="0.25">
      <c r="A3293">
        <v>291072</v>
      </c>
      <c r="B3293" t="s">
        <v>25</v>
      </c>
      <c r="C3293" t="s">
        <v>155</v>
      </c>
      <c r="D3293" t="s">
        <v>605</v>
      </c>
      <c r="E3293">
        <v>2556626</v>
      </c>
      <c r="F3293" t="s">
        <v>1617</v>
      </c>
      <c r="G3293">
        <v>190063</v>
      </c>
      <c r="H3293" t="s">
        <v>4236</v>
      </c>
      <c r="I3293">
        <v>62</v>
      </c>
      <c r="J3293">
        <v>285</v>
      </c>
      <c r="K3293" s="172">
        <v>22</v>
      </c>
      <c r="L3293" t="s">
        <v>4764</v>
      </c>
      <c r="M3293" t="s">
        <v>4701</v>
      </c>
      <c r="N3293" s="177"/>
      <c r="O3293" s="166"/>
    </row>
    <row r="3294" spans="1:15" ht="15" x14ac:dyDescent="0.25">
      <c r="A3294">
        <v>292530</v>
      </c>
      <c r="B3294" t="s">
        <v>25</v>
      </c>
      <c r="C3294" t="s">
        <v>155</v>
      </c>
      <c r="D3294" t="s">
        <v>610</v>
      </c>
      <c r="E3294">
        <v>2510502</v>
      </c>
      <c r="F3294" t="s">
        <v>1656</v>
      </c>
      <c r="G3294">
        <v>207608</v>
      </c>
      <c r="H3294" t="s">
        <v>4236</v>
      </c>
      <c r="I3294">
        <v>8</v>
      </c>
      <c r="J3294">
        <v>204</v>
      </c>
      <c r="K3294" s="172">
        <v>4</v>
      </c>
      <c r="L3294" t="s">
        <v>4764</v>
      </c>
      <c r="M3294" t="s">
        <v>4701</v>
      </c>
      <c r="N3294" s="177"/>
      <c r="O3294" s="166"/>
    </row>
    <row r="3295" spans="1:15" ht="15" x14ac:dyDescent="0.25">
      <c r="A3295">
        <v>292740</v>
      </c>
      <c r="B3295" t="s">
        <v>26</v>
      </c>
      <c r="C3295" t="s">
        <v>195</v>
      </c>
      <c r="D3295" t="s">
        <v>644</v>
      </c>
      <c r="E3295">
        <v>9622861</v>
      </c>
      <c r="F3295" t="s">
        <v>2094</v>
      </c>
      <c r="G3295">
        <v>1678116</v>
      </c>
      <c r="H3295" t="s">
        <v>4236</v>
      </c>
      <c r="I3295">
        <v>107</v>
      </c>
      <c r="J3295">
        <v>259</v>
      </c>
      <c r="K3295" s="172">
        <v>41</v>
      </c>
      <c r="L3295" t="s">
        <v>4764</v>
      </c>
      <c r="M3295" t="s">
        <v>4701</v>
      </c>
      <c r="N3295" s="177"/>
      <c r="O3295" s="166"/>
    </row>
    <row r="3296" spans="1:15" ht="15" x14ac:dyDescent="0.25">
      <c r="A3296">
        <v>293050</v>
      </c>
      <c r="B3296" t="s">
        <v>23</v>
      </c>
      <c r="C3296" t="s">
        <v>95</v>
      </c>
      <c r="D3296" t="s">
        <v>562</v>
      </c>
      <c r="E3296">
        <v>2601052</v>
      </c>
      <c r="F3296" t="s">
        <v>1030</v>
      </c>
      <c r="G3296">
        <v>216291</v>
      </c>
      <c r="H3296" t="s">
        <v>4236</v>
      </c>
      <c r="I3296">
        <v>96</v>
      </c>
      <c r="J3296">
        <v>349</v>
      </c>
      <c r="K3296" s="172">
        <v>28</v>
      </c>
      <c r="L3296" t="s">
        <v>4764</v>
      </c>
      <c r="M3296" t="s">
        <v>4701</v>
      </c>
      <c r="N3296" s="177"/>
      <c r="O3296" s="166"/>
    </row>
    <row r="3297" spans="1:15" ht="15" x14ac:dyDescent="0.25">
      <c r="A3297">
        <v>293135</v>
      </c>
      <c r="B3297" t="s">
        <v>25</v>
      </c>
      <c r="C3297" t="s">
        <v>164</v>
      </c>
      <c r="D3297" t="s">
        <v>623</v>
      </c>
      <c r="E3297">
        <v>5339987</v>
      </c>
      <c r="F3297" t="s">
        <v>1810</v>
      </c>
      <c r="G3297">
        <v>217638</v>
      </c>
      <c r="H3297" t="s">
        <v>4236</v>
      </c>
      <c r="I3297">
        <v>59</v>
      </c>
      <c r="J3297">
        <v>351</v>
      </c>
      <c r="K3297" s="172">
        <v>17</v>
      </c>
      <c r="L3297" t="s">
        <v>4764</v>
      </c>
      <c r="M3297" t="s">
        <v>4701</v>
      </c>
      <c r="N3297" s="177"/>
      <c r="O3297" s="166"/>
    </row>
    <row r="3298" spans="1:15" ht="15" x14ac:dyDescent="0.25">
      <c r="A3298">
        <v>290030</v>
      </c>
      <c r="B3298" t="s">
        <v>27</v>
      </c>
      <c r="C3298" t="s">
        <v>230</v>
      </c>
      <c r="D3298" t="s">
        <v>672</v>
      </c>
      <c r="E3298">
        <v>6924964</v>
      </c>
      <c r="F3298" t="s">
        <v>4514</v>
      </c>
      <c r="G3298">
        <v>179000</v>
      </c>
      <c r="H3298" t="s">
        <v>4236</v>
      </c>
      <c r="I3298">
        <v>181</v>
      </c>
      <c r="J3298">
        <v>412</v>
      </c>
      <c r="K3298" s="172">
        <v>44</v>
      </c>
      <c r="L3298" t="s">
        <v>4764</v>
      </c>
      <c r="M3298" t="s">
        <v>4701</v>
      </c>
      <c r="N3298" s="177"/>
      <c r="O3298" s="166"/>
    </row>
    <row r="3299" spans="1:15" ht="15" x14ac:dyDescent="0.25">
      <c r="A3299">
        <v>290170</v>
      </c>
      <c r="B3299" t="s">
        <v>23</v>
      </c>
      <c r="C3299" t="s">
        <v>37</v>
      </c>
      <c r="D3299" t="s">
        <v>496</v>
      </c>
      <c r="E3299">
        <v>5411521</v>
      </c>
      <c r="F3299" t="s">
        <v>927</v>
      </c>
      <c r="G3299">
        <v>180378</v>
      </c>
      <c r="H3299" t="s">
        <v>4236</v>
      </c>
      <c r="I3299">
        <v>151</v>
      </c>
      <c r="J3299">
        <v>337</v>
      </c>
      <c r="K3299" s="172">
        <v>45</v>
      </c>
      <c r="L3299" t="s">
        <v>4764</v>
      </c>
      <c r="M3299" t="s">
        <v>4701</v>
      </c>
      <c r="N3299" s="177"/>
      <c r="O3299" s="166"/>
    </row>
    <row r="3300" spans="1:15" ht="15" x14ac:dyDescent="0.25">
      <c r="A3300">
        <v>290660</v>
      </c>
      <c r="B3300" t="s">
        <v>30</v>
      </c>
      <c r="C3300" t="s">
        <v>356</v>
      </c>
      <c r="D3300" t="s">
        <v>792</v>
      </c>
      <c r="E3300">
        <v>2387638</v>
      </c>
      <c r="F3300" t="s">
        <v>3055</v>
      </c>
      <c r="G3300">
        <v>1580493</v>
      </c>
      <c r="H3300" t="s">
        <v>4236</v>
      </c>
      <c r="I3300">
        <v>131</v>
      </c>
      <c r="J3300">
        <v>229</v>
      </c>
      <c r="K3300" s="172">
        <v>57</v>
      </c>
      <c r="L3300" t="s">
        <v>4764</v>
      </c>
      <c r="M3300" t="s">
        <v>4701</v>
      </c>
      <c r="N3300" s="177"/>
      <c r="O3300" s="166"/>
    </row>
    <row r="3301" spans="1:15" ht="15" x14ac:dyDescent="0.25">
      <c r="A3301">
        <v>292880</v>
      </c>
      <c r="B3301" t="s">
        <v>23</v>
      </c>
      <c r="C3301" t="s">
        <v>37</v>
      </c>
      <c r="D3301" t="s">
        <v>516</v>
      </c>
      <c r="E3301">
        <v>3023249</v>
      </c>
      <c r="F3301" t="s">
        <v>1052</v>
      </c>
      <c r="G3301">
        <v>214221</v>
      </c>
      <c r="H3301" t="s">
        <v>4236</v>
      </c>
      <c r="I3301">
        <v>46</v>
      </c>
      <c r="J3301">
        <v>237</v>
      </c>
      <c r="K3301" s="172">
        <v>19</v>
      </c>
      <c r="L3301" t="s">
        <v>4764</v>
      </c>
      <c r="M3301" t="s">
        <v>4701</v>
      </c>
      <c r="N3301" s="177"/>
      <c r="O3301" s="166"/>
    </row>
    <row r="3302" spans="1:15" ht="15" x14ac:dyDescent="0.25">
      <c r="A3302">
        <v>292740</v>
      </c>
      <c r="B3302" t="s">
        <v>26</v>
      </c>
      <c r="C3302" t="s">
        <v>195</v>
      </c>
      <c r="D3302" t="s">
        <v>644</v>
      </c>
      <c r="E3302">
        <v>9668373</v>
      </c>
      <c r="F3302" t="s">
        <v>2095</v>
      </c>
      <c r="G3302">
        <v>1674919</v>
      </c>
      <c r="H3302" t="s">
        <v>4236</v>
      </c>
      <c r="I3302">
        <v>98</v>
      </c>
      <c r="J3302">
        <v>235</v>
      </c>
      <c r="K3302" s="172">
        <v>42</v>
      </c>
      <c r="L3302" t="s">
        <v>4764</v>
      </c>
      <c r="M3302" t="s">
        <v>4701</v>
      </c>
      <c r="N3302" s="177"/>
      <c r="O3302" s="166"/>
    </row>
    <row r="3303" spans="1:15" ht="15" x14ac:dyDescent="0.25">
      <c r="A3303">
        <v>291080</v>
      </c>
      <c r="B3303" t="s">
        <v>23</v>
      </c>
      <c r="C3303" t="s">
        <v>37</v>
      </c>
      <c r="D3303" t="s">
        <v>502</v>
      </c>
      <c r="E3303">
        <v>2505665</v>
      </c>
      <c r="F3303" t="s">
        <v>4470</v>
      </c>
      <c r="G3303">
        <v>190713</v>
      </c>
      <c r="H3303" t="s">
        <v>4236</v>
      </c>
      <c r="I3303">
        <v>57</v>
      </c>
      <c r="J3303">
        <v>276</v>
      </c>
      <c r="K3303" s="172">
        <v>21</v>
      </c>
      <c r="L3303" t="s">
        <v>4764</v>
      </c>
      <c r="M3303" t="s">
        <v>4701</v>
      </c>
      <c r="N3303" s="177"/>
      <c r="O3303" s="166"/>
    </row>
    <row r="3304" spans="1:15" ht="15" x14ac:dyDescent="0.25">
      <c r="A3304">
        <v>292260</v>
      </c>
      <c r="B3304" t="s">
        <v>31</v>
      </c>
      <c r="C3304" t="s">
        <v>465</v>
      </c>
      <c r="D3304" t="s">
        <v>904</v>
      </c>
      <c r="E3304">
        <v>2506130</v>
      </c>
      <c r="F3304" t="s">
        <v>3688</v>
      </c>
      <c r="G3304">
        <v>204781</v>
      </c>
      <c r="H3304" t="s">
        <v>4236</v>
      </c>
      <c r="I3304">
        <v>145</v>
      </c>
      <c r="J3304">
        <v>479</v>
      </c>
      <c r="K3304" s="172">
        <v>30</v>
      </c>
      <c r="L3304" t="s">
        <v>4764</v>
      </c>
      <c r="M3304" t="s">
        <v>4701</v>
      </c>
      <c r="N3304" s="177"/>
      <c r="O3304" s="166"/>
    </row>
    <row r="3305" spans="1:15" ht="15" x14ac:dyDescent="0.25">
      <c r="A3305">
        <v>292740</v>
      </c>
      <c r="B3305" t="s">
        <v>26</v>
      </c>
      <c r="C3305" t="s">
        <v>195</v>
      </c>
      <c r="D3305" t="s">
        <v>644</v>
      </c>
      <c r="E3305">
        <v>2653362</v>
      </c>
      <c r="F3305" t="s">
        <v>4091</v>
      </c>
      <c r="G3305">
        <v>2203790</v>
      </c>
      <c r="H3305" t="s">
        <v>4237</v>
      </c>
      <c r="I3305">
        <v>18</v>
      </c>
      <c r="J3305">
        <v>105</v>
      </c>
      <c r="K3305" s="172">
        <v>17</v>
      </c>
      <c r="L3305" t="s">
        <v>4764</v>
      </c>
      <c r="M3305" t="s">
        <v>4701</v>
      </c>
      <c r="N3305" s="177"/>
      <c r="O3305" s="166"/>
    </row>
    <row r="3306" spans="1:15" ht="15" x14ac:dyDescent="0.25">
      <c r="A3306">
        <v>290530</v>
      </c>
      <c r="B3306" t="s">
        <v>24</v>
      </c>
      <c r="C3306" t="s">
        <v>115</v>
      </c>
      <c r="D3306" t="s">
        <v>569</v>
      </c>
      <c r="E3306">
        <v>9007350</v>
      </c>
      <c r="F3306" t="s">
        <v>1395</v>
      </c>
      <c r="G3306">
        <v>1606719</v>
      </c>
      <c r="H3306" t="s">
        <v>4236</v>
      </c>
      <c r="I3306">
        <v>80</v>
      </c>
      <c r="J3306">
        <v>179</v>
      </c>
      <c r="K3306" s="172">
        <v>45</v>
      </c>
      <c r="L3306" t="s">
        <v>4764</v>
      </c>
      <c r="M3306" t="s">
        <v>4701</v>
      </c>
      <c r="N3306" s="177"/>
      <c r="O3306" s="166"/>
    </row>
    <row r="3307" spans="1:15" ht="15" x14ac:dyDescent="0.25">
      <c r="A3307">
        <v>293090</v>
      </c>
      <c r="B3307" t="s">
        <v>29</v>
      </c>
      <c r="C3307" t="s">
        <v>292</v>
      </c>
      <c r="D3307" t="s">
        <v>746</v>
      </c>
      <c r="E3307">
        <v>5309476</v>
      </c>
      <c r="F3307" t="s">
        <v>2783</v>
      </c>
      <c r="G3307">
        <v>216925</v>
      </c>
      <c r="H3307" t="s">
        <v>4236</v>
      </c>
      <c r="I3307">
        <v>82</v>
      </c>
      <c r="J3307">
        <v>185</v>
      </c>
      <c r="K3307" s="172">
        <v>44</v>
      </c>
      <c r="L3307" t="s">
        <v>4764</v>
      </c>
      <c r="M3307" t="s">
        <v>4701</v>
      </c>
      <c r="N3307" s="177"/>
      <c r="O3307" s="166"/>
    </row>
    <row r="3308" spans="1:15" ht="15" x14ac:dyDescent="0.25">
      <c r="A3308">
        <v>293135</v>
      </c>
      <c r="B3308" t="s">
        <v>25</v>
      </c>
      <c r="C3308" t="s">
        <v>164</v>
      </c>
      <c r="D3308" t="s">
        <v>623</v>
      </c>
      <c r="E3308">
        <v>3639959</v>
      </c>
      <c r="F3308" t="s">
        <v>1801</v>
      </c>
      <c r="G3308">
        <v>217514</v>
      </c>
      <c r="H3308" t="s">
        <v>4236</v>
      </c>
      <c r="I3308">
        <v>53</v>
      </c>
      <c r="J3308">
        <v>371</v>
      </c>
      <c r="K3308" s="172">
        <v>14</v>
      </c>
      <c r="L3308" t="s">
        <v>4764</v>
      </c>
      <c r="M3308" t="s">
        <v>4701</v>
      </c>
      <c r="N3308" s="177"/>
      <c r="O3308" s="166"/>
    </row>
    <row r="3309" spans="1:15" ht="15" x14ac:dyDescent="0.25">
      <c r="A3309">
        <v>291570</v>
      </c>
      <c r="B3309" t="s">
        <v>31</v>
      </c>
      <c r="C3309" t="s">
        <v>440</v>
      </c>
      <c r="D3309" t="s">
        <v>886</v>
      </c>
      <c r="E3309">
        <v>3196674</v>
      </c>
      <c r="F3309" t="s">
        <v>3570</v>
      </c>
      <c r="G3309">
        <v>197025</v>
      </c>
      <c r="H3309" t="s">
        <v>4236</v>
      </c>
      <c r="I3309">
        <v>155</v>
      </c>
      <c r="J3309">
        <v>349</v>
      </c>
      <c r="K3309" s="172">
        <v>44</v>
      </c>
      <c r="L3309" t="s">
        <v>4764</v>
      </c>
      <c r="M3309" t="s">
        <v>4701</v>
      </c>
      <c r="N3309" s="177"/>
      <c r="O3309" s="166"/>
    </row>
    <row r="3310" spans="1:15" ht="15" x14ac:dyDescent="0.25">
      <c r="A3310">
        <v>290590</v>
      </c>
      <c r="B3310" t="s">
        <v>28</v>
      </c>
      <c r="C3310" t="s">
        <v>263</v>
      </c>
      <c r="D3310" t="s">
        <v>705</v>
      </c>
      <c r="E3310">
        <v>6038638</v>
      </c>
      <c r="F3310" t="s">
        <v>2507</v>
      </c>
      <c r="G3310">
        <v>185213</v>
      </c>
      <c r="H3310" t="s">
        <v>4236</v>
      </c>
      <c r="I3310">
        <v>54</v>
      </c>
      <c r="J3310">
        <v>150</v>
      </c>
      <c r="K3310" s="172">
        <v>36</v>
      </c>
      <c r="L3310" t="s">
        <v>4764</v>
      </c>
      <c r="M3310" t="s">
        <v>4701</v>
      </c>
      <c r="N3310" s="177"/>
      <c r="O3310" s="166"/>
    </row>
    <row r="3311" spans="1:15" ht="15" x14ac:dyDescent="0.25">
      <c r="A3311">
        <v>292740</v>
      </c>
      <c r="B3311" t="s">
        <v>26</v>
      </c>
      <c r="C3311" t="s">
        <v>195</v>
      </c>
      <c r="D3311" t="s">
        <v>644</v>
      </c>
      <c r="E3311">
        <v>2653354</v>
      </c>
      <c r="F3311" t="s">
        <v>3942</v>
      </c>
      <c r="G3311">
        <v>1722344</v>
      </c>
      <c r="H3311" t="s">
        <v>4237</v>
      </c>
      <c r="I3311">
        <v>54</v>
      </c>
      <c r="J3311">
        <v>244</v>
      </c>
      <c r="K3311" s="172">
        <v>22</v>
      </c>
      <c r="L3311" t="s">
        <v>4764</v>
      </c>
      <c r="M3311" t="s">
        <v>4701</v>
      </c>
      <c r="N3311" s="177"/>
      <c r="O3311" s="166"/>
    </row>
    <row r="3312" spans="1:15" ht="15" x14ac:dyDescent="0.25">
      <c r="A3312">
        <v>292310</v>
      </c>
      <c r="B3312" t="s">
        <v>27</v>
      </c>
      <c r="C3312" t="s">
        <v>248</v>
      </c>
      <c r="D3312" t="s">
        <v>700</v>
      </c>
      <c r="E3312">
        <v>3976696</v>
      </c>
      <c r="F3312" t="s">
        <v>1357</v>
      </c>
      <c r="G3312">
        <v>1469231</v>
      </c>
      <c r="H3312" t="s">
        <v>4236</v>
      </c>
      <c r="I3312">
        <v>179</v>
      </c>
      <c r="J3312">
        <v>293</v>
      </c>
      <c r="K3312" s="172">
        <v>61</v>
      </c>
      <c r="L3312" t="s">
        <v>4764</v>
      </c>
      <c r="M3312" t="s">
        <v>4701</v>
      </c>
      <c r="N3312" s="177"/>
      <c r="O3312" s="166"/>
    </row>
    <row r="3313" spans="1:15" ht="15" x14ac:dyDescent="0.25">
      <c r="A3313">
        <v>292740</v>
      </c>
      <c r="B3313" t="s">
        <v>26</v>
      </c>
      <c r="C3313" t="s">
        <v>195</v>
      </c>
      <c r="D3313" t="s">
        <v>644</v>
      </c>
      <c r="E3313">
        <v>6062970</v>
      </c>
      <c r="F3313" t="s">
        <v>2064</v>
      </c>
      <c r="G3313">
        <v>212407</v>
      </c>
      <c r="H3313" t="s">
        <v>4236</v>
      </c>
      <c r="I3313">
        <v>50</v>
      </c>
      <c r="J3313">
        <v>136</v>
      </c>
      <c r="K3313" s="172">
        <v>37</v>
      </c>
      <c r="L3313" t="s">
        <v>4764</v>
      </c>
      <c r="M3313" t="s">
        <v>4701</v>
      </c>
      <c r="N3313" s="177"/>
      <c r="O3313" s="166"/>
    </row>
    <row r="3314" spans="1:15" ht="15" x14ac:dyDescent="0.25">
      <c r="A3314">
        <v>292740</v>
      </c>
      <c r="B3314" t="s">
        <v>26</v>
      </c>
      <c r="C3314" t="s">
        <v>195</v>
      </c>
      <c r="D3314" t="s">
        <v>644</v>
      </c>
      <c r="E3314">
        <v>3850153</v>
      </c>
      <c r="F3314" t="s">
        <v>2058</v>
      </c>
      <c r="G3314">
        <v>1494856</v>
      </c>
      <c r="H3314" t="s">
        <v>4236</v>
      </c>
      <c r="I3314">
        <v>70</v>
      </c>
      <c r="J3314">
        <v>221</v>
      </c>
      <c r="K3314" s="172">
        <v>32</v>
      </c>
      <c r="L3314" t="s">
        <v>4764</v>
      </c>
      <c r="M3314" t="s">
        <v>4701</v>
      </c>
      <c r="N3314" s="177"/>
      <c r="O3314" s="166"/>
    </row>
    <row r="3315" spans="1:15" ht="15" x14ac:dyDescent="0.25">
      <c r="A3315">
        <v>290940</v>
      </c>
      <c r="B3315" t="s">
        <v>29</v>
      </c>
      <c r="C3315" t="s">
        <v>292</v>
      </c>
      <c r="D3315" t="s">
        <v>738</v>
      </c>
      <c r="E3315">
        <v>2627019</v>
      </c>
      <c r="F3315" t="s">
        <v>2742</v>
      </c>
      <c r="G3315">
        <v>188654</v>
      </c>
      <c r="H3315" t="s">
        <v>4236</v>
      </c>
      <c r="I3315">
        <v>140</v>
      </c>
      <c r="J3315">
        <v>197</v>
      </c>
      <c r="K3315" s="172">
        <v>71</v>
      </c>
      <c r="L3315" t="s">
        <v>4764</v>
      </c>
      <c r="M3315" t="s">
        <v>4701</v>
      </c>
      <c r="N3315" s="177"/>
      <c r="O3315" s="166"/>
    </row>
    <row r="3316" spans="1:15" ht="15" x14ac:dyDescent="0.25">
      <c r="A3316">
        <v>290410</v>
      </c>
      <c r="B3316" t="s">
        <v>30</v>
      </c>
      <c r="C3316" t="s">
        <v>332</v>
      </c>
      <c r="D3316" t="s">
        <v>771</v>
      </c>
      <c r="E3316">
        <v>4022858</v>
      </c>
      <c r="F3316" t="s">
        <v>3766</v>
      </c>
      <c r="G3316">
        <v>182982</v>
      </c>
      <c r="H3316" t="s">
        <v>4236</v>
      </c>
      <c r="I3316">
        <v>39</v>
      </c>
      <c r="J3316">
        <v>221</v>
      </c>
      <c r="K3316" s="172">
        <v>18</v>
      </c>
      <c r="L3316" t="s">
        <v>4764</v>
      </c>
      <c r="M3316" t="s">
        <v>4701</v>
      </c>
      <c r="N3316" s="177"/>
      <c r="O3316" s="166"/>
    </row>
    <row r="3317" spans="1:15" ht="15" x14ac:dyDescent="0.25">
      <c r="A3317">
        <v>290680</v>
      </c>
      <c r="B3317" t="s">
        <v>23</v>
      </c>
      <c r="C3317" t="s">
        <v>95</v>
      </c>
      <c r="D3317" t="s">
        <v>551</v>
      </c>
      <c r="E3317">
        <v>6414400</v>
      </c>
      <c r="F3317" t="s">
        <v>1265</v>
      </c>
      <c r="G3317">
        <v>186171</v>
      </c>
      <c r="H3317" t="s">
        <v>4236</v>
      </c>
      <c r="I3317">
        <v>18</v>
      </c>
      <c r="J3317">
        <v>352</v>
      </c>
      <c r="K3317" s="172">
        <v>5</v>
      </c>
      <c r="L3317" t="s">
        <v>4764</v>
      </c>
      <c r="M3317" t="s">
        <v>4701</v>
      </c>
      <c r="N3317" s="177"/>
      <c r="O3317" s="166"/>
    </row>
    <row r="3318" spans="1:15" ht="15" x14ac:dyDescent="0.25">
      <c r="A3318">
        <v>291800</v>
      </c>
      <c r="B3318" t="s">
        <v>31</v>
      </c>
      <c r="C3318" t="s">
        <v>440</v>
      </c>
      <c r="D3318" t="s">
        <v>890</v>
      </c>
      <c r="E3318">
        <v>3649229</v>
      </c>
      <c r="F3318" t="s">
        <v>3610</v>
      </c>
      <c r="G3318">
        <v>199419</v>
      </c>
      <c r="H3318" t="s">
        <v>4236</v>
      </c>
      <c r="I3318">
        <v>91</v>
      </c>
      <c r="J3318">
        <v>293</v>
      </c>
      <c r="K3318" s="172">
        <v>31</v>
      </c>
      <c r="L3318" t="s">
        <v>4764</v>
      </c>
      <c r="M3318" t="s">
        <v>4701</v>
      </c>
      <c r="N3318" s="177"/>
      <c r="O3318" s="166"/>
    </row>
    <row r="3319" spans="1:15" ht="15" x14ac:dyDescent="0.25">
      <c r="A3319">
        <v>292100</v>
      </c>
      <c r="B3319" t="s">
        <v>26</v>
      </c>
      <c r="C3319" t="s">
        <v>177</v>
      </c>
      <c r="D3319" t="s">
        <v>628</v>
      </c>
      <c r="E3319">
        <v>2799235</v>
      </c>
      <c r="F3319" t="s">
        <v>1886</v>
      </c>
      <c r="G3319">
        <v>203165</v>
      </c>
      <c r="H3319" t="s">
        <v>4236</v>
      </c>
      <c r="I3319">
        <v>182</v>
      </c>
      <c r="J3319">
        <v>281</v>
      </c>
      <c r="K3319" s="172">
        <v>65</v>
      </c>
      <c r="L3319" t="s">
        <v>4764</v>
      </c>
      <c r="M3319" t="s">
        <v>4701</v>
      </c>
      <c r="N3319" s="177"/>
      <c r="O3319" s="166"/>
    </row>
    <row r="3320" spans="1:15" ht="15" x14ac:dyDescent="0.25">
      <c r="A3320">
        <v>292937</v>
      </c>
      <c r="B3320" t="s">
        <v>24</v>
      </c>
      <c r="C3320" t="s">
        <v>134</v>
      </c>
      <c r="D3320" t="s">
        <v>596</v>
      </c>
      <c r="E3320">
        <v>2523043</v>
      </c>
      <c r="F3320" t="s">
        <v>4683</v>
      </c>
      <c r="G3320">
        <v>2317443</v>
      </c>
      <c r="H3320" t="s">
        <v>4236</v>
      </c>
      <c r="I3320">
        <v>6</v>
      </c>
      <c r="J3320">
        <v>22</v>
      </c>
      <c r="K3320" s="172">
        <v>27</v>
      </c>
      <c r="L3320" t="s">
        <v>4764</v>
      </c>
      <c r="M3320" t="s">
        <v>4701</v>
      </c>
      <c r="N3320" s="177"/>
      <c r="O3320" s="166"/>
    </row>
    <row r="3321" spans="1:15" ht="15" x14ac:dyDescent="0.25">
      <c r="A3321">
        <v>292400</v>
      </c>
      <c r="B3321" t="s">
        <v>28</v>
      </c>
      <c r="C3321" t="s">
        <v>274</v>
      </c>
      <c r="D3321" t="s">
        <v>720</v>
      </c>
      <c r="E3321">
        <v>6490700</v>
      </c>
      <c r="F3321" t="s">
        <v>4059</v>
      </c>
      <c r="G3321">
        <v>206377</v>
      </c>
      <c r="H3321" t="s">
        <v>4256</v>
      </c>
      <c r="I3321">
        <v>1</v>
      </c>
      <c r="J3321">
        <v>16</v>
      </c>
      <c r="K3321" s="172">
        <v>6</v>
      </c>
      <c r="L3321" t="s">
        <v>4702</v>
      </c>
      <c r="M3321" t="s">
        <v>4613</v>
      </c>
      <c r="N3321" s="177"/>
      <c r="O3321" s="166"/>
    </row>
    <row r="3322" spans="1:15" ht="15" x14ac:dyDescent="0.25">
      <c r="A3322">
        <v>292740</v>
      </c>
      <c r="B3322" t="s">
        <v>26</v>
      </c>
      <c r="C3322" t="s">
        <v>195</v>
      </c>
      <c r="D3322" t="s">
        <v>644</v>
      </c>
      <c r="E3322">
        <v>9498702</v>
      </c>
      <c r="F3322" t="s">
        <v>2091</v>
      </c>
      <c r="G3322">
        <v>1663305</v>
      </c>
      <c r="H3322" t="s">
        <v>4236</v>
      </c>
      <c r="I3322">
        <v>60</v>
      </c>
      <c r="J3322">
        <v>196</v>
      </c>
      <c r="K3322" s="172">
        <v>31</v>
      </c>
      <c r="L3322" t="s">
        <v>4764</v>
      </c>
      <c r="M3322" t="s">
        <v>4701</v>
      </c>
      <c r="N3322" s="177"/>
      <c r="O3322" s="166"/>
    </row>
    <row r="3323" spans="1:15" ht="15" x14ac:dyDescent="0.25">
      <c r="A3323">
        <v>292510</v>
      </c>
      <c r="B3323" t="s">
        <v>30</v>
      </c>
      <c r="C3323" t="s">
        <v>333</v>
      </c>
      <c r="D3323" t="s">
        <v>838</v>
      </c>
      <c r="E3323">
        <v>2556855</v>
      </c>
      <c r="F3323" t="s">
        <v>3289</v>
      </c>
      <c r="G3323">
        <v>207268</v>
      </c>
      <c r="H3323" t="s">
        <v>4236</v>
      </c>
      <c r="I3323">
        <v>20</v>
      </c>
      <c r="J3323">
        <v>302</v>
      </c>
      <c r="K3323" s="172">
        <v>7</v>
      </c>
      <c r="L3323" t="s">
        <v>4764</v>
      </c>
      <c r="M3323" t="s">
        <v>4701</v>
      </c>
      <c r="N3323" s="177"/>
      <c r="O3323" s="166"/>
    </row>
    <row r="3324" spans="1:15" ht="15" x14ac:dyDescent="0.25">
      <c r="A3324">
        <v>290960</v>
      </c>
      <c r="B3324" t="s">
        <v>27</v>
      </c>
      <c r="C3324" t="s">
        <v>230</v>
      </c>
      <c r="D3324" t="s">
        <v>679</v>
      </c>
      <c r="E3324">
        <v>2620456</v>
      </c>
      <c r="F3324" t="s">
        <v>2354</v>
      </c>
      <c r="G3324">
        <v>188700</v>
      </c>
      <c r="H3324" t="s">
        <v>4236</v>
      </c>
      <c r="I3324">
        <v>202</v>
      </c>
      <c r="J3324">
        <v>409</v>
      </c>
      <c r="K3324" s="172">
        <v>49</v>
      </c>
      <c r="L3324" t="s">
        <v>4764</v>
      </c>
      <c r="M3324" t="s">
        <v>4701</v>
      </c>
      <c r="N3324" s="177"/>
      <c r="O3324" s="166"/>
    </row>
    <row r="3325" spans="1:15" ht="15" x14ac:dyDescent="0.25">
      <c r="A3325">
        <v>290860</v>
      </c>
      <c r="B3325" t="s">
        <v>26</v>
      </c>
      <c r="C3325" t="s">
        <v>177</v>
      </c>
      <c r="D3325" t="s">
        <v>626</v>
      </c>
      <c r="E3325">
        <v>2626888</v>
      </c>
      <c r="F3325" t="s">
        <v>1859</v>
      </c>
      <c r="G3325">
        <v>188085</v>
      </c>
      <c r="H3325" t="s">
        <v>4236</v>
      </c>
      <c r="I3325">
        <v>11</v>
      </c>
      <c r="J3325">
        <v>365</v>
      </c>
      <c r="K3325" s="172">
        <v>3</v>
      </c>
      <c r="L3325" t="s">
        <v>4764</v>
      </c>
      <c r="M3325" t="s">
        <v>4701</v>
      </c>
      <c r="N3325" s="177"/>
      <c r="O3325" s="166"/>
    </row>
    <row r="3326" spans="1:15" ht="15" x14ac:dyDescent="0.25">
      <c r="A3326">
        <v>292740</v>
      </c>
      <c r="B3326" t="s">
        <v>26</v>
      </c>
      <c r="C3326" t="s">
        <v>195</v>
      </c>
      <c r="D3326" t="s">
        <v>644</v>
      </c>
      <c r="E3326">
        <v>3850153</v>
      </c>
      <c r="F3326" t="s">
        <v>2058</v>
      </c>
      <c r="G3326">
        <v>212032</v>
      </c>
      <c r="H3326" t="s">
        <v>4236</v>
      </c>
      <c r="I3326">
        <v>68</v>
      </c>
      <c r="J3326">
        <v>186</v>
      </c>
      <c r="K3326" s="172">
        <v>37</v>
      </c>
      <c r="L3326" t="s">
        <v>4764</v>
      </c>
      <c r="M3326" t="s">
        <v>4701</v>
      </c>
      <c r="N3326" s="177"/>
      <c r="O3326" s="166"/>
    </row>
    <row r="3327" spans="1:15" ht="15" x14ac:dyDescent="0.25">
      <c r="A3327">
        <v>293290</v>
      </c>
      <c r="B3327" t="s">
        <v>31</v>
      </c>
      <c r="C3327" t="s">
        <v>465</v>
      </c>
      <c r="D3327" t="s">
        <v>909</v>
      </c>
      <c r="E3327">
        <v>5923220</v>
      </c>
      <c r="F3327" t="s">
        <v>3712</v>
      </c>
      <c r="G3327">
        <v>218979</v>
      </c>
      <c r="H3327" t="s">
        <v>4236</v>
      </c>
      <c r="I3327">
        <v>124</v>
      </c>
      <c r="J3327">
        <v>350</v>
      </c>
      <c r="K3327" s="172">
        <v>35</v>
      </c>
      <c r="L3327" t="s">
        <v>4764</v>
      </c>
      <c r="M3327" t="s">
        <v>4701</v>
      </c>
      <c r="N3327" s="177"/>
      <c r="O3327" s="166"/>
    </row>
    <row r="3328" spans="1:15" ht="15" x14ac:dyDescent="0.25">
      <c r="A3328">
        <v>290820</v>
      </c>
      <c r="B3328" t="s">
        <v>26</v>
      </c>
      <c r="C3328" t="s">
        <v>185</v>
      </c>
      <c r="D3328" t="s">
        <v>633</v>
      </c>
      <c r="E3328">
        <v>2601915</v>
      </c>
      <c r="F3328" t="s">
        <v>4028</v>
      </c>
      <c r="G3328">
        <v>187631</v>
      </c>
      <c r="H3328" t="s">
        <v>4236</v>
      </c>
      <c r="I3328">
        <v>96</v>
      </c>
      <c r="J3328">
        <v>300</v>
      </c>
      <c r="K3328" s="172">
        <v>32</v>
      </c>
      <c r="L3328" t="s">
        <v>4764</v>
      </c>
      <c r="M3328" t="s">
        <v>4701</v>
      </c>
      <c r="N3328" s="177"/>
      <c r="O3328" s="166"/>
    </row>
    <row r="3329" spans="1:15" ht="15" x14ac:dyDescent="0.25">
      <c r="A3329">
        <v>291470</v>
      </c>
      <c r="B3329" t="s">
        <v>23</v>
      </c>
      <c r="C3329" t="s">
        <v>69</v>
      </c>
      <c r="D3329" t="s">
        <v>527</v>
      </c>
      <c r="E3329">
        <v>7528590</v>
      </c>
      <c r="F3329" t="s">
        <v>1131</v>
      </c>
      <c r="G3329">
        <v>1536966</v>
      </c>
      <c r="H3329" t="s">
        <v>4236</v>
      </c>
      <c r="I3329">
        <v>45</v>
      </c>
      <c r="J3329">
        <v>263</v>
      </c>
      <c r="K3329" s="172">
        <v>17</v>
      </c>
      <c r="L3329" t="s">
        <v>4764</v>
      </c>
      <c r="M3329" t="s">
        <v>4701</v>
      </c>
      <c r="N3329" s="177"/>
      <c r="O3329" s="166"/>
    </row>
    <row r="3330" spans="1:15" ht="15" x14ac:dyDescent="0.25">
      <c r="A3330">
        <v>290460</v>
      </c>
      <c r="B3330" t="s">
        <v>30</v>
      </c>
      <c r="C3330" t="s">
        <v>332</v>
      </c>
      <c r="D3330" t="s">
        <v>773</v>
      </c>
      <c r="E3330">
        <v>2771853</v>
      </c>
      <c r="F3330" t="s">
        <v>2960</v>
      </c>
      <c r="G3330">
        <v>183350</v>
      </c>
      <c r="H3330" t="s">
        <v>4236</v>
      </c>
      <c r="I3330">
        <v>81</v>
      </c>
      <c r="J3330">
        <v>201</v>
      </c>
      <c r="K3330" s="172">
        <v>40</v>
      </c>
      <c r="L3330" t="s">
        <v>4764</v>
      </c>
      <c r="M3330" t="s">
        <v>4701</v>
      </c>
      <c r="N3330" s="177"/>
      <c r="O3330" s="166"/>
    </row>
    <row r="3331" spans="1:15" ht="15" x14ac:dyDescent="0.25">
      <c r="A3331">
        <v>292550</v>
      </c>
      <c r="B3331" t="s">
        <v>25</v>
      </c>
      <c r="C3331" t="s">
        <v>164</v>
      </c>
      <c r="D3331" t="s">
        <v>622</v>
      </c>
      <c r="E3331">
        <v>2509032</v>
      </c>
      <c r="F3331" t="s">
        <v>1769</v>
      </c>
      <c r="G3331">
        <v>208175</v>
      </c>
      <c r="H3331" t="s">
        <v>4236</v>
      </c>
      <c r="I3331">
        <v>93</v>
      </c>
      <c r="J3331">
        <v>322</v>
      </c>
      <c r="K3331" s="172">
        <v>29</v>
      </c>
      <c r="L3331" t="s">
        <v>4764</v>
      </c>
      <c r="M3331" t="s">
        <v>4701</v>
      </c>
      <c r="N3331" s="177"/>
      <c r="O3331" s="166"/>
    </row>
    <row r="3332" spans="1:15" ht="15" x14ac:dyDescent="0.25">
      <c r="A3332">
        <v>290680</v>
      </c>
      <c r="B3332" t="s">
        <v>23</v>
      </c>
      <c r="C3332" t="s">
        <v>95</v>
      </c>
      <c r="D3332" t="s">
        <v>551</v>
      </c>
      <c r="E3332">
        <v>3903532</v>
      </c>
      <c r="F3332" t="s">
        <v>1263</v>
      </c>
      <c r="G3332">
        <v>186147</v>
      </c>
      <c r="H3332" t="s">
        <v>4236</v>
      </c>
      <c r="I3332">
        <v>103</v>
      </c>
      <c r="J3332">
        <v>440</v>
      </c>
      <c r="K3332" s="172">
        <v>23</v>
      </c>
      <c r="L3332" t="s">
        <v>4764</v>
      </c>
      <c r="M3332" t="s">
        <v>4701</v>
      </c>
      <c r="N3332" s="177"/>
      <c r="O3332" s="166"/>
    </row>
    <row r="3333" spans="1:15" ht="15" x14ac:dyDescent="0.25">
      <c r="A3333">
        <v>293135</v>
      </c>
      <c r="B3333" t="s">
        <v>25</v>
      </c>
      <c r="C3333" t="s">
        <v>164</v>
      </c>
      <c r="D3333" t="s">
        <v>623</v>
      </c>
      <c r="E3333">
        <v>2301237</v>
      </c>
      <c r="F3333" t="s">
        <v>1792</v>
      </c>
      <c r="G3333">
        <v>217417</v>
      </c>
      <c r="H3333" t="s">
        <v>4236</v>
      </c>
      <c r="I3333">
        <v>81</v>
      </c>
      <c r="J3333">
        <v>341</v>
      </c>
      <c r="K3333" s="172">
        <v>24</v>
      </c>
      <c r="L3333" t="s">
        <v>4764</v>
      </c>
      <c r="M3333" t="s">
        <v>4701</v>
      </c>
      <c r="N3333" s="177"/>
      <c r="O3333" s="166"/>
    </row>
    <row r="3334" spans="1:15" ht="15" x14ac:dyDescent="0.25">
      <c r="A3334">
        <v>293320</v>
      </c>
      <c r="B3334" t="s">
        <v>26</v>
      </c>
      <c r="C3334" t="s">
        <v>195</v>
      </c>
      <c r="D3334" t="s">
        <v>649</v>
      </c>
      <c r="E3334">
        <v>2550520</v>
      </c>
      <c r="F3334" t="s">
        <v>2169</v>
      </c>
      <c r="G3334">
        <v>219428</v>
      </c>
      <c r="H3334" t="s">
        <v>4236</v>
      </c>
      <c r="I3334">
        <v>22</v>
      </c>
      <c r="J3334">
        <v>204</v>
      </c>
      <c r="K3334" s="172">
        <v>11</v>
      </c>
      <c r="L3334" t="s">
        <v>4764</v>
      </c>
      <c r="M3334" t="s">
        <v>4701</v>
      </c>
      <c r="N3334" s="177"/>
      <c r="O3334" s="166"/>
    </row>
    <row r="3335" spans="1:15" ht="15" x14ac:dyDescent="0.25">
      <c r="A3335">
        <v>291180</v>
      </c>
      <c r="B3335" t="s">
        <v>25</v>
      </c>
      <c r="C3335" t="s">
        <v>155</v>
      </c>
      <c r="D3335" t="s">
        <v>606</v>
      </c>
      <c r="E3335">
        <v>3608611</v>
      </c>
      <c r="F3335" t="s">
        <v>1639</v>
      </c>
      <c r="G3335">
        <v>192791</v>
      </c>
      <c r="H3335" t="s">
        <v>4236</v>
      </c>
      <c r="I3335">
        <v>93</v>
      </c>
      <c r="J3335">
        <v>360</v>
      </c>
      <c r="K3335" s="172">
        <v>26</v>
      </c>
      <c r="L3335" t="s">
        <v>4764</v>
      </c>
      <c r="M3335" t="s">
        <v>4701</v>
      </c>
      <c r="N3335" s="177"/>
      <c r="O3335" s="166"/>
    </row>
    <row r="3336" spans="1:15" ht="15" x14ac:dyDescent="0.25">
      <c r="A3336">
        <v>290570</v>
      </c>
      <c r="B3336" t="s">
        <v>26</v>
      </c>
      <c r="C3336" t="s">
        <v>177</v>
      </c>
      <c r="D3336" t="s">
        <v>625</v>
      </c>
      <c r="E3336">
        <v>2387832</v>
      </c>
      <c r="F3336" t="s">
        <v>3773</v>
      </c>
      <c r="G3336">
        <v>2207540</v>
      </c>
      <c r="H3336" t="s">
        <v>4237</v>
      </c>
      <c r="I3336">
        <v>111</v>
      </c>
      <c r="J3336">
        <v>277</v>
      </c>
      <c r="K3336" s="172">
        <v>40</v>
      </c>
      <c r="L3336" t="s">
        <v>4764</v>
      </c>
      <c r="M3336" t="s">
        <v>4701</v>
      </c>
      <c r="N3336" s="177"/>
      <c r="O3336" s="166"/>
    </row>
    <row r="3337" spans="1:15" ht="15" x14ac:dyDescent="0.25">
      <c r="A3337">
        <v>291080</v>
      </c>
      <c r="B3337" t="s">
        <v>23</v>
      </c>
      <c r="C3337" t="s">
        <v>37</v>
      </c>
      <c r="D3337" t="s">
        <v>502</v>
      </c>
      <c r="E3337">
        <v>7406118</v>
      </c>
      <c r="F3337" t="s">
        <v>4291</v>
      </c>
      <c r="G3337">
        <v>1502794</v>
      </c>
      <c r="H3337" t="s">
        <v>4236</v>
      </c>
      <c r="I3337">
        <v>83</v>
      </c>
      <c r="J3337">
        <v>228</v>
      </c>
      <c r="K3337" s="172">
        <v>36</v>
      </c>
      <c r="L3337" t="s">
        <v>4764</v>
      </c>
      <c r="M3337" t="s">
        <v>4701</v>
      </c>
      <c r="N3337" s="177"/>
      <c r="O3337" s="166"/>
    </row>
    <row r="3338" spans="1:15" ht="15" x14ac:dyDescent="0.25">
      <c r="A3338">
        <v>293190</v>
      </c>
      <c r="B3338" t="s">
        <v>27</v>
      </c>
      <c r="C3338" t="s">
        <v>248</v>
      </c>
      <c r="D3338" t="s">
        <v>564</v>
      </c>
      <c r="E3338">
        <v>4033183</v>
      </c>
      <c r="F3338" t="s">
        <v>1368</v>
      </c>
      <c r="G3338">
        <v>218081</v>
      </c>
      <c r="H3338" t="s">
        <v>4236</v>
      </c>
      <c r="I3338">
        <v>130</v>
      </c>
      <c r="J3338">
        <v>229</v>
      </c>
      <c r="K3338" s="172">
        <v>57</v>
      </c>
      <c r="L3338" t="s">
        <v>4764</v>
      </c>
      <c r="M3338" t="s">
        <v>4701</v>
      </c>
      <c r="N3338" s="177"/>
      <c r="O3338" s="166"/>
    </row>
    <row r="3339" spans="1:15" ht="15" x14ac:dyDescent="0.25">
      <c r="A3339">
        <v>292530</v>
      </c>
      <c r="B3339" t="s">
        <v>25</v>
      </c>
      <c r="C3339" t="s">
        <v>155</v>
      </c>
      <c r="D3339" t="s">
        <v>610</v>
      </c>
      <c r="E3339">
        <v>3815307</v>
      </c>
      <c r="F3339" t="s">
        <v>1682</v>
      </c>
      <c r="G3339">
        <v>207985</v>
      </c>
      <c r="H3339" t="s">
        <v>4236</v>
      </c>
      <c r="I3339">
        <v>66</v>
      </c>
      <c r="J3339">
        <v>319</v>
      </c>
      <c r="K3339" s="172">
        <v>21</v>
      </c>
      <c r="L3339" t="s">
        <v>4764</v>
      </c>
      <c r="M3339" t="s">
        <v>4701</v>
      </c>
      <c r="N3339" s="177"/>
      <c r="O3339" s="166"/>
    </row>
    <row r="3340" spans="1:15" ht="15" x14ac:dyDescent="0.25">
      <c r="A3340">
        <v>290590</v>
      </c>
      <c r="B3340" t="s">
        <v>28</v>
      </c>
      <c r="C3340" t="s">
        <v>263</v>
      </c>
      <c r="D3340" t="s">
        <v>705</v>
      </c>
      <c r="E3340">
        <v>3846199</v>
      </c>
      <c r="F3340" t="s">
        <v>2504</v>
      </c>
      <c r="G3340">
        <v>185183</v>
      </c>
      <c r="H3340" t="s">
        <v>4236</v>
      </c>
      <c r="I3340">
        <v>105</v>
      </c>
      <c r="J3340">
        <v>260</v>
      </c>
      <c r="K3340" s="172">
        <v>40</v>
      </c>
      <c r="L3340" t="s">
        <v>4764</v>
      </c>
      <c r="M3340" t="s">
        <v>4701</v>
      </c>
      <c r="N3340" s="177"/>
      <c r="O3340" s="166"/>
    </row>
    <row r="3341" spans="1:15" ht="15" x14ac:dyDescent="0.25">
      <c r="A3341">
        <v>291005</v>
      </c>
      <c r="B3341" t="s">
        <v>26</v>
      </c>
      <c r="C3341" t="s">
        <v>177</v>
      </c>
      <c r="D3341" t="s">
        <v>627</v>
      </c>
      <c r="E3341">
        <v>3893243</v>
      </c>
      <c r="F3341" t="s">
        <v>1870</v>
      </c>
      <c r="G3341">
        <v>189219</v>
      </c>
      <c r="H3341" t="s">
        <v>4236</v>
      </c>
      <c r="I3341">
        <v>95</v>
      </c>
      <c r="J3341">
        <v>205</v>
      </c>
      <c r="K3341" s="172">
        <v>46</v>
      </c>
      <c r="L3341" t="s">
        <v>4764</v>
      </c>
      <c r="M3341" t="s">
        <v>4701</v>
      </c>
      <c r="N3341" s="177"/>
      <c r="O3341" s="166"/>
    </row>
    <row r="3342" spans="1:15" ht="15" x14ac:dyDescent="0.25">
      <c r="A3342">
        <v>292905</v>
      </c>
      <c r="B3342" t="s">
        <v>29</v>
      </c>
      <c r="C3342" t="s">
        <v>319</v>
      </c>
      <c r="D3342" t="s">
        <v>765</v>
      </c>
      <c r="E3342">
        <v>7368178</v>
      </c>
      <c r="F3342" t="s">
        <v>2913</v>
      </c>
      <c r="G3342">
        <v>1512900</v>
      </c>
      <c r="H3342" t="s">
        <v>4236</v>
      </c>
      <c r="I3342">
        <v>22</v>
      </c>
      <c r="J3342">
        <v>220</v>
      </c>
      <c r="K3342" s="172">
        <v>10</v>
      </c>
      <c r="L3342" t="s">
        <v>4764</v>
      </c>
      <c r="M3342" t="s">
        <v>4701</v>
      </c>
      <c r="N3342" s="177"/>
      <c r="O3342" s="166"/>
    </row>
    <row r="3343" spans="1:15" ht="15" x14ac:dyDescent="0.25">
      <c r="A3343">
        <v>291060</v>
      </c>
      <c r="B3343" t="s">
        <v>27</v>
      </c>
      <c r="C3343" t="s">
        <v>230</v>
      </c>
      <c r="D3343" t="s">
        <v>681</v>
      </c>
      <c r="E3343">
        <v>2660350</v>
      </c>
      <c r="F3343" t="s">
        <v>2370</v>
      </c>
      <c r="G3343">
        <v>189634</v>
      </c>
      <c r="H3343" t="s">
        <v>4236</v>
      </c>
      <c r="I3343">
        <v>36</v>
      </c>
      <c r="J3343">
        <v>209</v>
      </c>
      <c r="K3343" s="172">
        <v>17</v>
      </c>
      <c r="L3343" t="s">
        <v>4764</v>
      </c>
      <c r="M3343" t="s">
        <v>4701</v>
      </c>
      <c r="N3343" s="177"/>
      <c r="O3343" s="166"/>
    </row>
    <row r="3344" spans="1:15" ht="15" x14ac:dyDescent="0.25">
      <c r="A3344">
        <v>293330</v>
      </c>
      <c r="B3344" t="s">
        <v>30</v>
      </c>
      <c r="C3344" t="s">
        <v>333</v>
      </c>
      <c r="D3344" t="s">
        <v>842</v>
      </c>
      <c r="E3344">
        <v>7273533</v>
      </c>
      <c r="F3344" t="s">
        <v>3348</v>
      </c>
      <c r="G3344">
        <v>1510002</v>
      </c>
      <c r="H3344" t="s">
        <v>4236</v>
      </c>
      <c r="I3344">
        <v>133</v>
      </c>
      <c r="J3344">
        <v>292</v>
      </c>
      <c r="K3344" s="172">
        <v>46</v>
      </c>
      <c r="L3344" t="s">
        <v>4764</v>
      </c>
      <c r="M3344" t="s">
        <v>4701</v>
      </c>
      <c r="N3344" s="177"/>
      <c r="O3344" s="166"/>
    </row>
    <row r="3345" spans="1:15" ht="15" x14ac:dyDescent="0.25">
      <c r="A3345">
        <v>293330</v>
      </c>
      <c r="B3345" t="s">
        <v>30</v>
      </c>
      <c r="C3345" t="s">
        <v>333</v>
      </c>
      <c r="D3345" t="s">
        <v>842</v>
      </c>
      <c r="E3345">
        <v>2486555</v>
      </c>
      <c r="F3345" t="s">
        <v>3324</v>
      </c>
      <c r="G3345">
        <v>219711</v>
      </c>
      <c r="H3345" t="s">
        <v>4236</v>
      </c>
      <c r="I3345">
        <v>92</v>
      </c>
      <c r="J3345">
        <v>290</v>
      </c>
      <c r="K3345" s="172">
        <v>32</v>
      </c>
      <c r="L3345" t="s">
        <v>4764</v>
      </c>
      <c r="M3345" t="s">
        <v>4701</v>
      </c>
      <c r="N3345" s="177"/>
      <c r="O3345" s="166"/>
    </row>
    <row r="3346" spans="1:15" ht="15" x14ac:dyDescent="0.25">
      <c r="A3346">
        <v>293010</v>
      </c>
      <c r="B3346" t="s">
        <v>28</v>
      </c>
      <c r="C3346" t="s">
        <v>283</v>
      </c>
      <c r="D3346" t="s">
        <v>732</v>
      </c>
      <c r="E3346">
        <v>6214932</v>
      </c>
      <c r="F3346" t="s">
        <v>4567</v>
      </c>
      <c r="G3346">
        <v>215767</v>
      </c>
      <c r="H3346" t="s">
        <v>4236</v>
      </c>
      <c r="I3346">
        <v>28</v>
      </c>
      <c r="J3346">
        <v>220</v>
      </c>
      <c r="K3346" s="172">
        <v>13</v>
      </c>
      <c r="L3346" t="s">
        <v>4764</v>
      </c>
      <c r="M3346" t="s">
        <v>4701</v>
      </c>
      <c r="N3346" s="177"/>
      <c r="O3346" s="166"/>
    </row>
    <row r="3347" spans="1:15" ht="15" x14ac:dyDescent="0.25">
      <c r="A3347">
        <v>291840</v>
      </c>
      <c r="B3347" t="s">
        <v>28</v>
      </c>
      <c r="C3347" t="s">
        <v>263</v>
      </c>
      <c r="D3347" t="s">
        <v>709</v>
      </c>
      <c r="E3347">
        <v>2597942</v>
      </c>
      <c r="F3347" t="s">
        <v>2544</v>
      </c>
      <c r="G3347">
        <v>199923</v>
      </c>
      <c r="H3347" t="s">
        <v>4236</v>
      </c>
      <c r="I3347">
        <v>140</v>
      </c>
      <c r="J3347">
        <v>300</v>
      </c>
      <c r="K3347" s="172">
        <v>47</v>
      </c>
      <c r="L3347" t="s">
        <v>4764</v>
      </c>
      <c r="M3347" t="s">
        <v>4701</v>
      </c>
      <c r="N3347" s="177"/>
      <c r="O3347" s="166"/>
    </row>
    <row r="3348" spans="1:15" ht="15" x14ac:dyDescent="0.25">
      <c r="A3348">
        <v>290990</v>
      </c>
      <c r="B3348" t="s">
        <v>28</v>
      </c>
      <c r="C3348" t="s">
        <v>263</v>
      </c>
      <c r="D3348" t="s">
        <v>708</v>
      </c>
      <c r="E3348">
        <v>7203373</v>
      </c>
      <c r="F3348" t="s">
        <v>2537</v>
      </c>
      <c r="G3348">
        <v>189057</v>
      </c>
      <c r="H3348" t="s">
        <v>4236</v>
      </c>
      <c r="I3348">
        <v>37</v>
      </c>
      <c r="J3348">
        <v>163</v>
      </c>
      <c r="K3348" s="172">
        <v>23</v>
      </c>
      <c r="L3348" t="s">
        <v>4764</v>
      </c>
      <c r="M3348" t="s">
        <v>4701</v>
      </c>
      <c r="N3348" s="177"/>
      <c r="O3348" s="166"/>
    </row>
    <row r="3349" spans="1:15" ht="15" x14ac:dyDescent="0.25">
      <c r="A3349">
        <v>292740</v>
      </c>
      <c r="B3349" t="s">
        <v>26</v>
      </c>
      <c r="C3349" t="s">
        <v>195</v>
      </c>
      <c r="D3349" t="s">
        <v>644</v>
      </c>
      <c r="E3349">
        <v>3999</v>
      </c>
      <c r="F3349" t="s">
        <v>3936</v>
      </c>
      <c r="G3349">
        <v>210161</v>
      </c>
      <c r="H3349" t="s">
        <v>4001</v>
      </c>
      <c r="I3349">
        <v>11</v>
      </c>
      <c r="J3349">
        <v>41</v>
      </c>
      <c r="K3349" s="172">
        <v>27</v>
      </c>
      <c r="L3349" t="s">
        <v>4702</v>
      </c>
      <c r="M3349" t="s">
        <v>4613</v>
      </c>
      <c r="N3349" s="177"/>
      <c r="O3349" s="166"/>
    </row>
    <row r="3350" spans="1:15" ht="15" x14ac:dyDescent="0.25">
      <c r="A3350">
        <v>293315</v>
      </c>
      <c r="B3350" t="s">
        <v>24</v>
      </c>
      <c r="C3350" t="s">
        <v>134</v>
      </c>
      <c r="D3350" t="s">
        <v>603</v>
      </c>
      <c r="E3350">
        <v>3529371</v>
      </c>
      <c r="F3350" t="s">
        <v>1608</v>
      </c>
      <c r="G3350">
        <v>219215</v>
      </c>
      <c r="H3350" t="s">
        <v>4236</v>
      </c>
      <c r="I3350">
        <v>73</v>
      </c>
      <c r="J3350">
        <v>301</v>
      </c>
      <c r="K3350" s="172">
        <v>24</v>
      </c>
      <c r="L3350" t="s">
        <v>4764</v>
      </c>
      <c r="M3350" t="s">
        <v>4701</v>
      </c>
      <c r="N3350" s="177"/>
      <c r="O3350" s="166"/>
    </row>
    <row r="3351" spans="1:15" ht="15" x14ac:dyDescent="0.25">
      <c r="A3351">
        <v>292020</v>
      </c>
      <c r="B3351" t="s">
        <v>30</v>
      </c>
      <c r="C3351" t="s">
        <v>356</v>
      </c>
      <c r="D3351" t="s">
        <v>802</v>
      </c>
      <c r="E3351">
        <v>2493209</v>
      </c>
      <c r="F3351" t="s">
        <v>3114</v>
      </c>
      <c r="G3351">
        <v>202401</v>
      </c>
      <c r="H3351" t="s">
        <v>4236</v>
      </c>
      <c r="I3351">
        <v>84</v>
      </c>
      <c r="J3351">
        <v>191</v>
      </c>
      <c r="K3351" s="172">
        <v>44</v>
      </c>
      <c r="L3351" t="s">
        <v>4764</v>
      </c>
      <c r="M3351" t="s">
        <v>4701</v>
      </c>
      <c r="N3351" s="177"/>
      <c r="O3351" s="166"/>
    </row>
    <row r="3352" spans="1:15" ht="15" x14ac:dyDescent="0.25">
      <c r="A3352">
        <v>293077</v>
      </c>
      <c r="B3352" t="s">
        <v>28</v>
      </c>
      <c r="C3352" t="s">
        <v>263</v>
      </c>
      <c r="D3352" t="s">
        <v>713</v>
      </c>
      <c r="E3352">
        <v>6288804</v>
      </c>
      <c r="F3352" t="s">
        <v>2606</v>
      </c>
      <c r="G3352">
        <v>216771</v>
      </c>
      <c r="H3352" t="s">
        <v>4236</v>
      </c>
      <c r="I3352">
        <v>78</v>
      </c>
      <c r="J3352">
        <v>250</v>
      </c>
      <c r="K3352" s="172">
        <v>31</v>
      </c>
      <c r="L3352" t="s">
        <v>4764</v>
      </c>
      <c r="M3352" t="s">
        <v>4701</v>
      </c>
      <c r="N3352" s="177"/>
      <c r="O3352" s="166"/>
    </row>
    <row r="3353" spans="1:15" ht="15" x14ac:dyDescent="0.25">
      <c r="A3353">
        <v>292450</v>
      </c>
      <c r="B3353" t="s">
        <v>30</v>
      </c>
      <c r="C3353" t="s">
        <v>356</v>
      </c>
      <c r="D3353" t="s">
        <v>806</v>
      </c>
      <c r="E3353">
        <v>2508214</v>
      </c>
      <c r="F3353" t="s">
        <v>2435</v>
      </c>
      <c r="G3353">
        <v>206695</v>
      </c>
      <c r="H3353" t="s">
        <v>4236</v>
      </c>
      <c r="I3353">
        <v>34</v>
      </c>
      <c r="J3353">
        <v>199</v>
      </c>
      <c r="K3353" s="172">
        <v>17</v>
      </c>
      <c r="L3353" t="s">
        <v>4764</v>
      </c>
      <c r="M3353" t="s">
        <v>4701</v>
      </c>
      <c r="N3353" s="177"/>
      <c r="O3353" s="166"/>
    </row>
    <row r="3354" spans="1:15" ht="15" x14ac:dyDescent="0.25">
      <c r="A3354">
        <v>290270</v>
      </c>
      <c r="B3354" t="s">
        <v>29</v>
      </c>
      <c r="C3354" t="s">
        <v>309</v>
      </c>
      <c r="D3354" t="s">
        <v>748</v>
      </c>
      <c r="E3354">
        <v>6772641</v>
      </c>
      <c r="F3354" t="s">
        <v>2798</v>
      </c>
      <c r="G3354">
        <v>181331</v>
      </c>
      <c r="H3354" t="s">
        <v>4236</v>
      </c>
      <c r="I3354">
        <v>159</v>
      </c>
      <c r="J3354">
        <v>317</v>
      </c>
      <c r="K3354" s="172">
        <v>50</v>
      </c>
      <c r="L3354" t="s">
        <v>4764</v>
      </c>
      <c r="M3354" t="s">
        <v>4701</v>
      </c>
      <c r="N3354" s="177"/>
      <c r="O3354" s="166"/>
    </row>
    <row r="3355" spans="1:15" ht="15" x14ac:dyDescent="0.25">
      <c r="A3355">
        <v>292700</v>
      </c>
      <c r="B3355" t="s">
        <v>27</v>
      </c>
      <c r="C3355" t="s">
        <v>230</v>
      </c>
      <c r="D3355" t="s">
        <v>688</v>
      </c>
      <c r="E3355">
        <v>2653273</v>
      </c>
      <c r="F3355" t="s">
        <v>2400</v>
      </c>
      <c r="G3355">
        <v>209848</v>
      </c>
      <c r="H3355" t="s">
        <v>4236</v>
      </c>
      <c r="I3355">
        <v>105</v>
      </c>
      <c r="J3355">
        <v>501</v>
      </c>
      <c r="K3355" s="172">
        <v>21</v>
      </c>
      <c r="L3355" t="s">
        <v>4764</v>
      </c>
      <c r="M3355" t="s">
        <v>4701</v>
      </c>
      <c r="N3355" s="177"/>
      <c r="O3355" s="166"/>
    </row>
    <row r="3356" spans="1:15" ht="15" x14ac:dyDescent="0.25">
      <c r="A3356">
        <v>291080</v>
      </c>
      <c r="B3356" t="s">
        <v>23</v>
      </c>
      <c r="C3356" t="s">
        <v>37</v>
      </c>
      <c r="D3356" t="s">
        <v>502</v>
      </c>
      <c r="E3356">
        <v>7406118</v>
      </c>
      <c r="F3356" t="s">
        <v>4291</v>
      </c>
      <c r="G3356">
        <v>1502905</v>
      </c>
      <c r="H3356" t="s">
        <v>4236</v>
      </c>
      <c r="I3356">
        <v>30</v>
      </c>
      <c r="J3356">
        <v>142</v>
      </c>
      <c r="K3356" s="172">
        <v>21</v>
      </c>
      <c r="L3356" t="s">
        <v>4764</v>
      </c>
      <c r="M3356" t="s">
        <v>4701</v>
      </c>
      <c r="N3356" s="177"/>
      <c r="O3356" s="166"/>
    </row>
    <row r="3357" spans="1:15" ht="15" x14ac:dyDescent="0.25">
      <c r="A3357">
        <v>291080</v>
      </c>
      <c r="B3357" t="s">
        <v>23</v>
      </c>
      <c r="C3357" t="s">
        <v>37</v>
      </c>
      <c r="D3357" t="s">
        <v>502</v>
      </c>
      <c r="E3357">
        <v>2401533</v>
      </c>
      <c r="F3357" t="s">
        <v>3808</v>
      </c>
      <c r="G3357">
        <v>2123770</v>
      </c>
      <c r="H3357" t="s">
        <v>4237</v>
      </c>
      <c r="I3357">
        <v>43</v>
      </c>
      <c r="J3357">
        <v>255</v>
      </c>
      <c r="K3357" s="172">
        <v>17</v>
      </c>
      <c r="L3357" t="s">
        <v>4764</v>
      </c>
      <c r="M3357" t="s">
        <v>4701</v>
      </c>
      <c r="N3357" s="177"/>
      <c r="O3357" s="166"/>
    </row>
    <row r="3358" spans="1:15" ht="15" x14ac:dyDescent="0.25">
      <c r="A3358">
        <v>291980</v>
      </c>
      <c r="B3358" t="s">
        <v>30</v>
      </c>
      <c r="C3358" t="s">
        <v>332</v>
      </c>
      <c r="D3358" t="s">
        <v>784</v>
      </c>
      <c r="E3358">
        <v>2490099</v>
      </c>
      <c r="F3358" t="s">
        <v>2997</v>
      </c>
      <c r="G3358">
        <v>2302233</v>
      </c>
      <c r="H3358" t="s">
        <v>4236</v>
      </c>
      <c r="I3358">
        <v>0</v>
      </c>
      <c r="J3358">
        <v>10</v>
      </c>
      <c r="K3358" s="172">
        <v>0</v>
      </c>
      <c r="L3358" t="s">
        <v>4764</v>
      </c>
      <c r="M3358" t="s">
        <v>4701</v>
      </c>
      <c r="N3358" s="177"/>
      <c r="O3358" s="166"/>
    </row>
    <row r="3359" spans="1:15" ht="15" x14ac:dyDescent="0.25">
      <c r="A3359">
        <v>291920</v>
      </c>
      <c r="B3359" t="s">
        <v>26</v>
      </c>
      <c r="C3359" t="s">
        <v>195</v>
      </c>
      <c r="D3359" t="s">
        <v>642</v>
      </c>
      <c r="E3359">
        <v>3286878</v>
      </c>
      <c r="F3359" t="s">
        <v>2000</v>
      </c>
      <c r="G3359">
        <v>201286</v>
      </c>
      <c r="H3359" t="s">
        <v>4236</v>
      </c>
      <c r="I3359">
        <v>50</v>
      </c>
      <c r="J3359">
        <v>313</v>
      </c>
      <c r="K3359" s="172">
        <v>16</v>
      </c>
      <c r="L3359" t="s">
        <v>4764</v>
      </c>
      <c r="M3359" t="s">
        <v>4701</v>
      </c>
      <c r="N3359" s="177"/>
      <c r="O3359" s="166"/>
    </row>
    <row r="3360" spans="1:15" ht="15" x14ac:dyDescent="0.25">
      <c r="A3360">
        <v>293320</v>
      </c>
      <c r="B3360" t="s">
        <v>26</v>
      </c>
      <c r="C3360" t="s">
        <v>195</v>
      </c>
      <c r="D3360" t="s">
        <v>649</v>
      </c>
      <c r="E3360">
        <v>2532255</v>
      </c>
      <c r="F3360" t="s">
        <v>2161</v>
      </c>
      <c r="G3360">
        <v>219304</v>
      </c>
      <c r="H3360" t="s">
        <v>4236</v>
      </c>
      <c r="I3360">
        <v>44</v>
      </c>
      <c r="J3360">
        <v>306</v>
      </c>
      <c r="K3360" s="172">
        <v>14</v>
      </c>
      <c r="L3360" t="s">
        <v>4764</v>
      </c>
      <c r="M3360" t="s">
        <v>4701</v>
      </c>
      <c r="N3360" s="177"/>
      <c r="O3360" s="166"/>
    </row>
    <row r="3361" spans="1:15" ht="15" x14ac:dyDescent="0.25">
      <c r="A3361">
        <v>293060</v>
      </c>
      <c r="B3361" t="s">
        <v>24</v>
      </c>
      <c r="C3361" t="s">
        <v>134</v>
      </c>
      <c r="D3361" t="s">
        <v>598</v>
      </c>
      <c r="E3361">
        <v>6614361</v>
      </c>
      <c r="F3361" t="s">
        <v>1586</v>
      </c>
      <c r="G3361">
        <v>216380</v>
      </c>
      <c r="H3361" t="s">
        <v>4236</v>
      </c>
      <c r="I3361">
        <v>80</v>
      </c>
      <c r="J3361">
        <v>214</v>
      </c>
      <c r="K3361" s="172">
        <v>37</v>
      </c>
      <c r="L3361" t="s">
        <v>4764</v>
      </c>
      <c r="M3361" t="s">
        <v>4701</v>
      </c>
      <c r="N3361" s="177"/>
      <c r="O3361" s="166"/>
    </row>
    <row r="3362" spans="1:15" ht="15" x14ac:dyDescent="0.25">
      <c r="A3362">
        <v>290070</v>
      </c>
      <c r="B3362" t="s">
        <v>27</v>
      </c>
      <c r="C3362" t="s">
        <v>230</v>
      </c>
      <c r="D3362" t="s">
        <v>673</v>
      </c>
      <c r="E3362">
        <v>6835937</v>
      </c>
      <c r="F3362" t="s">
        <v>2314</v>
      </c>
      <c r="G3362">
        <v>179515</v>
      </c>
      <c r="H3362" t="s">
        <v>4236</v>
      </c>
      <c r="I3362">
        <v>123</v>
      </c>
      <c r="J3362">
        <v>412</v>
      </c>
      <c r="K3362" s="172">
        <v>30</v>
      </c>
      <c r="L3362" t="s">
        <v>4764</v>
      </c>
      <c r="M3362" t="s">
        <v>4701</v>
      </c>
      <c r="N3362" s="177"/>
      <c r="O3362" s="166"/>
    </row>
    <row r="3363" spans="1:15" ht="15" x14ac:dyDescent="0.25">
      <c r="A3363">
        <v>290850</v>
      </c>
      <c r="B3363" t="s">
        <v>23</v>
      </c>
      <c r="C3363" t="s">
        <v>37</v>
      </c>
      <c r="D3363" t="s">
        <v>500</v>
      </c>
      <c r="E3363">
        <v>6261639</v>
      </c>
      <c r="F3363" t="s">
        <v>951</v>
      </c>
      <c r="G3363">
        <v>188034</v>
      </c>
      <c r="H3363" t="s">
        <v>4236</v>
      </c>
      <c r="I3363">
        <v>57</v>
      </c>
      <c r="J3363">
        <v>401</v>
      </c>
      <c r="K3363" s="172">
        <v>14</v>
      </c>
      <c r="L3363" t="s">
        <v>4764</v>
      </c>
      <c r="M3363" t="s">
        <v>4701</v>
      </c>
      <c r="N3363" s="177"/>
      <c r="O3363" s="166"/>
    </row>
    <row r="3364" spans="1:15" ht="15" x14ac:dyDescent="0.25">
      <c r="A3364">
        <v>291830</v>
      </c>
      <c r="B3364" t="s">
        <v>31</v>
      </c>
      <c r="C3364" t="s">
        <v>440</v>
      </c>
      <c r="D3364" t="s">
        <v>891</v>
      </c>
      <c r="E3364">
        <v>2771152</v>
      </c>
      <c r="F3364" t="s">
        <v>3618</v>
      </c>
      <c r="G3364">
        <v>199710</v>
      </c>
      <c r="H3364" t="s">
        <v>4236</v>
      </c>
      <c r="I3364">
        <v>92</v>
      </c>
      <c r="J3364">
        <v>372</v>
      </c>
      <c r="K3364" s="172">
        <v>25</v>
      </c>
      <c r="L3364" t="s">
        <v>4764</v>
      </c>
      <c r="M3364" t="s">
        <v>4701</v>
      </c>
      <c r="N3364" s="177"/>
      <c r="O3364" s="166"/>
    </row>
    <row r="3365" spans="1:15" ht="15" x14ac:dyDescent="0.25">
      <c r="A3365">
        <v>290070</v>
      </c>
      <c r="B3365" t="s">
        <v>27</v>
      </c>
      <c r="C3365" t="s">
        <v>230</v>
      </c>
      <c r="D3365" t="s">
        <v>673</v>
      </c>
      <c r="E3365">
        <v>7002564</v>
      </c>
      <c r="F3365" t="s">
        <v>2317</v>
      </c>
      <c r="G3365">
        <v>179558</v>
      </c>
      <c r="H3365" t="s">
        <v>4236</v>
      </c>
      <c r="I3365">
        <v>254</v>
      </c>
      <c r="J3365">
        <v>495</v>
      </c>
      <c r="K3365" s="172">
        <v>51</v>
      </c>
      <c r="L3365" t="s">
        <v>4764</v>
      </c>
      <c r="M3365" t="s">
        <v>4701</v>
      </c>
      <c r="N3365" s="177"/>
      <c r="O3365" s="166"/>
    </row>
    <row r="3366" spans="1:15" ht="15" x14ac:dyDescent="0.25">
      <c r="A3366">
        <v>291005</v>
      </c>
      <c r="B3366" t="s">
        <v>26</v>
      </c>
      <c r="C3366" t="s">
        <v>177</v>
      </c>
      <c r="D3366" t="s">
        <v>627</v>
      </c>
      <c r="E3366">
        <v>7483732</v>
      </c>
      <c r="F3366" t="s">
        <v>1874</v>
      </c>
      <c r="G3366">
        <v>1528491</v>
      </c>
      <c r="H3366" t="s">
        <v>4236</v>
      </c>
      <c r="I3366">
        <v>71</v>
      </c>
      <c r="J3366">
        <v>214</v>
      </c>
      <c r="K3366" s="172">
        <v>33</v>
      </c>
      <c r="L3366" t="s">
        <v>4764</v>
      </c>
      <c r="M3366" t="s">
        <v>4701</v>
      </c>
      <c r="N3366" s="177"/>
      <c r="O3366" s="166"/>
    </row>
    <row r="3367" spans="1:15" ht="15" x14ac:dyDescent="0.25">
      <c r="A3367">
        <v>292880</v>
      </c>
      <c r="B3367" t="s">
        <v>23</v>
      </c>
      <c r="C3367" t="s">
        <v>37</v>
      </c>
      <c r="D3367" t="s">
        <v>516</v>
      </c>
      <c r="E3367">
        <v>2519992</v>
      </c>
      <c r="F3367" t="s">
        <v>1046</v>
      </c>
      <c r="G3367">
        <v>214132</v>
      </c>
      <c r="H3367" t="s">
        <v>4236</v>
      </c>
      <c r="I3367">
        <v>78</v>
      </c>
      <c r="J3367">
        <v>312</v>
      </c>
      <c r="K3367" s="172">
        <v>25</v>
      </c>
      <c r="L3367" t="s">
        <v>4764</v>
      </c>
      <c r="M3367" t="s">
        <v>4701</v>
      </c>
      <c r="N3367" s="177"/>
      <c r="O3367" s="166"/>
    </row>
    <row r="3368" spans="1:15" ht="15" x14ac:dyDescent="0.25">
      <c r="A3368">
        <v>291085</v>
      </c>
      <c r="B3368" t="s">
        <v>28</v>
      </c>
      <c r="C3368" t="s">
        <v>283</v>
      </c>
      <c r="D3368" t="s">
        <v>727</v>
      </c>
      <c r="E3368">
        <v>6679730</v>
      </c>
      <c r="F3368" t="s">
        <v>2704</v>
      </c>
      <c r="G3368">
        <v>191868</v>
      </c>
      <c r="H3368" t="s">
        <v>4236</v>
      </c>
      <c r="I3368">
        <v>186</v>
      </c>
      <c r="J3368">
        <v>359</v>
      </c>
      <c r="K3368" s="172">
        <v>52</v>
      </c>
      <c r="L3368" t="s">
        <v>4764</v>
      </c>
      <c r="M3368" t="s">
        <v>4701</v>
      </c>
      <c r="N3368" s="177"/>
      <c r="O3368" s="166"/>
    </row>
    <row r="3369" spans="1:15" ht="15" x14ac:dyDescent="0.25">
      <c r="A3369">
        <v>291480</v>
      </c>
      <c r="B3369" t="s">
        <v>31</v>
      </c>
      <c r="C3369" t="s">
        <v>417</v>
      </c>
      <c r="D3369" t="s">
        <v>861</v>
      </c>
      <c r="E3369">
        <v>3017354</v>
      </c>
      <c r="F3369" t="s">
        <v>3462</v>
      </c>
      <c r="G3369">
        <v>196185</v>
      </c>
      <c r="H3369" t="s">
        <v>4236</v>
      </c>
      <c r="I3369">
        <v>73</v>
      </c>
      <c r="J3369">
        <v>674</v>
      </c>
      <c r="K3369" s="172">
        <v>11</v>
      </c>
      <c r="L3369" t="s">
        <v>4764</v>
      </c>
      <c r="M3369" t="s">
        <v>4701</v>
      </c>
      <c r="N3369" s="177"/>
      <c r="O3369" s="166"/>
    </row>
    <row r="3370" spans="1:15" ht="15" x14ac:dyDescent="0.25">
      <c r="A3370">
        <v>293135</v>
      </c>
      <c r="B3370" t="s">
        <v>25</v>
      </c>
      <c r="C3370" t="s">
        <v>164</v>
      </c>
      <c r="D3370" t="s">
        <v>623</v>
      </c>
      <c r="E3370">
        <v>5019230</v>
      </c>
      <c r="F3370" t="s">
        <v>1809</v>
      </c>
      <c r="G3370">
        <v>217611</v>
      </c>
      <c r="H3370" t="s">
        <v>4236</v>
      </c>
      <c r="I3370">
        <v>37</v>
      </c>
      <c r="J3370">
        <v>424</v>
      </c>
      <c r="K3370" s="172">
        <v>9</v>
      </c>
      <c r="L3370" t="s">
        <v>4764</v>
      </c>
      <c r="M3370" t="s">
        <v>4701</v>
      </c>
      <c r="N3370" s="177"/>
      <c r="O3370" s="166"/>
    </row>
    <row r="3371" spans="1:15" ht="15" x14ac:dyDescent="0.25">
      <c r="A3371">
        <v>293135</v>
      </c>
      <c r="B3371" t="s">
        <v>25</v>
      </c>
      <c r="C3371" t="s">
        <v>164</v>
      </c>
      <c r="D3371" t="s">
        <v>623</v>
      </c>
      <c r="E3371">
        <v>4032977</v>
      </c>
      <c r="F3371" t="s">
        <v>1805</v>
      </c>
      <c r="G3371">
        <v>217565</v>
      </c>
      <c r="H3371" t="s">
        <v>4236</v>
      </c>
      <c r="I3371">
        <v>111</v>
      </c>
      <c r="J3371">
        <v>413</v>
      </c>
      <c r="K3371" s="172">
        <v>27</v>
      </c>
      <c r="L3371" t="s">
        <v>4764</v>
      </c>
      <c r="M3371" t="s">
        <v>4701</v>
      </c>
      <c r="N3371" s="177"/>
      <c r="O3371" s="166"/>
    </row>
    <row r="3372" spans="1:15" ht="15" x14ac:dyDescent="0.25">
      <c r="A3372">
        <v>291880</v>
      </c>
      <c r="B3372" t="s">
        <v>26</v>
      </c>
      <c r="C3372" t="s">
        <v>205</v>
      </c>
      <c r="D3372" t="s">
        <v>659</v>
      </c>
      <c r="E3372">
        <v>2390094</v>
      </c>
      <c r="F3372" t="s">
        <v>2217</v>
      </c>
      <c r="G3372">
        <v>200816</v>
      </c>
      <c r="H3372" t="s">
        <v>4236</v>
      </c>
      <c r="I3372">
        <v>123</v>
      </c>
      <c r="J3372">
        <v>379</v>
      </c>
      <c r="K3372" s="172">
        <v>32</v>
      </c>
      <c r="L3372" t="s">
        <v>4764</v>
      </c>
      <c r="M3372" t="s">
        <v>4701</v>
      </c>
      <c r="N3372" s="177"/>
      <c r="O3372" s="166"/>
    </row>
    <row r="3373" spans="1:15" ht="15" x14ac:dyDescent="0.25">
      <c r="A3373">
        <v>292240</v>
      </c>
      <c r="B3373" t="s">
        <v>26</v>
      </c>
      <c r="C3373" t="s">
        <v>205</v>
      </c>
      <c r="D3373" t="s">
        <v>662</v>
      </c>
      <c r="E3373">
        <v>2800454</v>
      </c>
      <c r="F3373" t="s">
        <v>4214</v>
      </c>
      <c r="G3373">
        <v>204625</v>
      </c>
      <c r="H3373" t="s">
        <v>4236</v>
      </c>
      <c r="I3373">
        <v>160</v>
      </c>
      <c r="J3373">
        <v>408</v>
      </c>
      <c r="K3373" s="172">
        <v>39</v>
      </c>
      <c r="L3373" t="s">
        <v>4764</v>
      </c>
      <c r="M3373" t="s">
        <v>4701</v>
      </c>
      <c r="N3373" s="177"/>
      <c r="O3373" s="166"/>
    </row>
    <row r="3374" spans="1:15" ht="15" x14ac:dyDescent="0.25">
      <c r="A3374">
        <v>292740</v>
      </c>
      <c r="B3374" t="s">
        <v>26</v>
      </c>
      <c r="C3374" t="s">
        <v>195</v>
      </c>
      <c r="D3374" t="s">
        <v>644</v>
      </c>
      <c r="E3374">
        <v>28479</v>
      </c>
      <c r="F3374" t="s">
        <v>2037</v>
      </c>
      <c r="G3374">
        <v>1595105</v>
      </c>
      <c r="H3374" t="s">
        <v>4236</v>
      </c>
      <c r="I3374">
        <v>94</v>
      </c>
      <c r="J3374">
        <v>231</v>
      </c>
      <c r="K3374" s="172">
        <v>41</v>
      </c>
      <c r="L3374" t="s">
        <v>4764</v>
      </c>
      <c r="M3374" t="s">
        <v>4701</v>
      </c>
      <c r="N3374" s="177"/>
      <c r="O3374" s="166"/>
    </row>
    <row r="3375" spans="1:15" ht="15" x14ac:dyDescent="0.25">
      <c r="A3375">
        <v>292510</v>
      </c>
      <c r="B3375" t="s">
        <v>30</v>
      </c>
      <c r="C3375" t="s">
        <v>333</v>
      </c>
      <c r="D3375" t="s">
        <v>838</v>
      </c>
      <c r="E3375">
        <v>6874045</v>
      </c>
      <c r="F3375" t="s">
        <v>3297</v>
      </c>
      <c r="G3375">
        <v>207357</v>
      </c>
      <c r="H3375" t="s">
        <v>4236</v>
      </c>
      <c r="I3375">
        <v>63</v>
      </c>
      <c r="J3375">
        <v>278</v>
      </c>
      <c r="K3375" s="172">
        <v>23</v>
      </c>
      <c r="L3375" t="s">
        <v>4764</v>
      </c>
      <c r="M3375" t="s">
        <v>4701</v>
      </c>
      <c r="N3375" s="177"/>
      <c r="O3375" s="166"/>
    </row>
    <row r="3376" spans="1:15" ht="15" x14ac:dyDescent="0.25">
      <c r="A3376">
        <v>290460</v>
      </c>
      <c r="B3376" t="s">
        <v>30</v>
      </c>
      <c r="C3376" t="s">
        <v>332</v>
      </c>
      <c r="D3376" t="s">
        <v>773</v>
      </c>
      <c r="E3376">
        <v>2771950</v>
      </c>
      <c r="F3376" t="s">
        <v>2961</v>
      </c>
      <c r="G3376">
        <v>183369</v>
      </c>
      <c r="H3376" t="s">
        <v>4236</v>
      </c>
      <c r="I3376">
        <v>100</v>
      </c>
      <c r="J3376">
        <v>340</v>
      </c>
      <c r="K3376" s="172">
        <v>29</v>
      </c>
      <c r="L3376" t="s">
        <v>4764</v>
      </c>
      <c r="M3376" t="s">
        <v>4701</v>
      </c>
      <c r="N3376" s="177"/>
      <c r="O3376" s="166"/>
    </row>
    <row r="3377" spans="1:15" ht="15" x14ac:dyDescent="0.25">
      <c r="A3377">
        <v>291360</v>
      </c>
      <c r="B3377" t="s">
        <v>31</v>
      </c>
      <c r="C3377" t="s">
        <v>408</v>
      </c>
      <c r="D3377" t="s">
        <v>845</v>
      </c>
      <c r="E3377">
        <v>3678709</v>
      </c>
      <c r="F3377" t="s">
        <v>4735</v>
      </c>
      <c r="G3377">
        <v>194484</v>
      </c>
      <c r="H3377" t="s">
        <v>4236</v>
      </c>
      <c r="I3377">
        <v>42</v>
      </c>
      <c r="J3377">
        <v>349</v>
      </c>
      <c r="K3377" s="172">
        <v>12</v>
      </c>
      <c r="L3377" t="s">
        <v>4764</v>
      </c>
      <c r="M3377" t="s">
        <v>4701</v>
      </c>
      <c r="N3377" s="177"/>
      <c r="O3377" s="166"/>
    </row>
    <row r="3378" spans="1:15" ht="15" x14ac:dyDescent="0.25">
      <c r="A3378">
        <v>292740</v>
      </c>
      <c r="B3378" t="s">
        <v>26</v>
      </c>
      <c r="C3378" t="s">
        <v>195</v>
      </c>
      <c r="D3378" t="s">
        <v>644</v>
      </c>
      <c r="E3378">
        <v>6339182</v>
      </c>
      <c r="F3378" t="s">
        <v>2067</v>
      </c>
      <c r="G3378">
        <v>212482</v>
      </c>
      <c r="H3378" t="s">
        <v>4236</v>
      </c>
      <c r="I3378">
        <v>69</v>
      </c>
      <c r="J3378">
        <v>231</v>
      </c>
      <c r="K3378" s="172">
        <v>30</v>
      </c>
      <c r="L3378" t="s">
        <v>4764</v>
      </c>
      <c r="M3378" t="s">
        <v>4701</v>
      </c>
      <c r="N3378" s="177"/>
      <c r="O3378" s="166"/>
    </row>
    <row r="3379" spans="1:15" ht="15" x14ac:dyDescent="0.25">
      <c r="A3379">
        <v>291580</v>
      </c>
      <c r="B3379" t="s">
        <v>30</v>
      </c>
      <c r="C3379" t="s">
        <v>377</v>
      </c>
      <c r="D3379" t="s">
        <v>816</v>
      </c>
      <c r="E3379">
        <v>6972098</v>
      </c>
      <c r="F3379" t="s">
        <v>3178</v>
      </c>
      <c r="G3379">
        <v>197122</v>
      </c>
      <c r="H3379" t="s">
        <v>4236</v>
      </c>
      <c r="I3379">
        <v>47</v>
      </c>
      <c r="J3379">
        <v>371</v>
      </c>
      <c r="K3379" s="172">
        <v>13</v>
      </c>
      <c r="L3379" t="s">
        <v>4764</v>
      </c>
      <c r="M3379" t="s">
        <v>4701</v>
      </c>
      <c r="N3379" s="177"/>
      <c r="O3379" s="166"/>
    </row>
    <row r="3380" spans="1:15" ht="15" x14ac:dyDescent="0.25">
      <c r="A3380">
        <v>291950</v>
      </c>
      <c r="B3380" t="s">
        <v>30</v>
      </c>
      <c r="C3380" t="s">
        <v>332</v>
      </c>
      <c r="D3380" t="s">
        <v>783</v>
      </c>
      <c r="E3380">
        <v>7433549</v>
      </c>
      <c r="F3380" t="s">
        <v>4749</v>
      </c>
      <c r="G3380">
        <v>1511114</v>
      </c>
      <c r="H3380" t="s">
        <v>4236</v>
      </c>
      <c r="I3380">
        <v>33</v>
      </c>
      <c r="J3380">
        <v>289</v>
      </c>
      <c r="K3380" s="172">
        <v>11</v>
      </c>
      <c r="L3380" t="s">
        <v>4764</v>
      </c>
      <c r="M3380" t="s">
        <v>4701</v>
      </c>
      <c r="N3380" s="177"/>
      <c r="O3380" s="166"/>
    </row>
    <row r="3381" spans="1:15" ht="15" x14ac:dyDescent="0.25">
      <c r="A3381">
        <v>292740</v>
      </c>
      <c r="B3381" t="s">
        <v>26</v>
      </c>
      <c r="C3381" t="s">
        <v>195</v>
      </c>
      <c r="D3381" t="s">
        <v>644</v>
      </c>
      <c r="E3381">
        <v>2653346</v>
      </c>
      <c r="F3381" t="s">
        <v>2042</v>
      </c>
      <c r="G3381">
        <v>211419</v>
      </c>
      <c r="H3381" t="s">
        <v>4236</v>
      </c>
      <c r="I3381">
        <v>69</v>
      </c>
      <c r="J3381">
        <v>181</v>
      </c>
      <c r="K3381" s="172">
        <v>38</v>
      </c>
      <c r="L3381" t="s">
        <v>4764</v>
      </c>
      <c r="M3381" t="s">
        <v>4701</v>
      </c>
      <c r="N3381" s="177"/>
      <c r="O3381" s="166"/>
    </row>
    <row r="3382" spans="1:15" ht="15" x14ac:dyDescent="0.25">
      <c r="A3382">
        <v>291080</v>
      </c>
      <c r="B3382" t="s">
        <v>23</v>
      </c>
      <c r="C3382" t="s">
        <v>37</v>
      </c>
      <c r="D3382" t="s">
        <v>502</v>
      </c>
      <c r="E3382">
        <v>2401800</v>
      </c>
      <c r="F3382" t="s">
        <v>4163</v>
      </c>
      <c r="G3382">
        <v>2214563</v>
      </c>
      <c r="H3382" t="s">
        <v>4236</v>
      </c>
      <c r="I3382">
        <v>53</v>
      </c>
      <c r="J3382">
        <v>315</v>
      </c>
      <c r="K3382" s="172">
        <v>17</v>
      </c>
      <c r="L3382" t="s">
        <v>4764</v>
      </c>
      <c r="M3382" t="s">
        <v>4701</v>
      </c>
      <c r="N3382" s="177"/>
      <c r="O3382" s="166"/>
    </row>
    <row r="3383" spans="1:15" ht="15" x14ac:dyDescent="0.25">
      <c r="A3383">
        <v>291080</v>
      </c>
      <c r="B3383" t="s">
        <v>23</v>
      </c>
      <c r="C3383" t="s">
        <v>37</v>
      </c>
      <c r="D3383" t="s">
        <v>502</v>
      </c>
      <c r="E3383">
        <v>4025547</v>
      </c>
      <c r="F3383" t="s">
        <v>4366</v>
      </c>
      <c r="G3383">
        <v>191345</v>
      </c>
      <c r="H3383" t="s">
        <v>4236</v>
      </c>
      <c r="I3383">
        <v>85</v>
      </c>
      <c r="J3383">
        <v>322</v>
      </c>
      <c r="K3383" s="172">
        <v>26</v>
      </c>
      <c r="L3383" t="s">
        <v>4764</v>
      </c>
      <c r="M3383" t="s">
        <v>4701</v>
      </c>
      <c r="N3383" s="177"/>
      <c r="O3383" s="166"/>
    </row>
    <row r="3384" spans="1:15" ht="15" x14ac:dyDescent="0.25">
      <c r="A3384">
        <v>292740</v>
      </c>
      <c r="B3384" t="s">
        <v>26</v>
      </c>
      <c r="C3384" t="s">
        <v>195</v>
      </c>
      <c r="D3384" t="s">
        <v>644</v>
      </c>
      <c r="E3384">
        <v>4804</v>
      </c>
      <c r="F3384" t="s">
        <v>3939</v>
      </c>
      <c r="G3384">
        <v>1756435</v>
      </c>
      <c r="H3384" t="s">
        <v>4237</v>
      </c>
      <c r="I3384">
        <v>136</v>
      </c>
      <c r="J3384">
        <v>349</v>
      </c>
      <c r="K3384" s="172">
        <v>39</v>
      </c>
      <c r="L3384" t="s">
        <v>4764</v>
      </c>
      <c r="M3384" t="s">
        <v>4701</v>
      </c>
      <c r="N3384" s="177"/>
      <c r="O3384" s="166"/>
    </row>
    <row r="3385" spans="1:15" ht="15" x14ac:dyDescent="0.25">
      <c r="A3385">
        <v>290450</v>
      </c>
      <c r="B3385" t="s">
        <v>29</v>
      </c>
      <c r="C3385" t="s">
        <v>309</v>
      </c>
      <c r="D3385" t="s">
        <v>749</v>
      </c>
      <c r="E3385">
        <v>3924904</v>
      </c>
      <c r="F3385" t="s">
        <v>2801</v>
      </c>
      <c r="G3385">
        <v>183180</v>
      </c>
      <c r="H3385" t="s">
        <v>4236</v>
      </c>
      <c r="I3385">
        <v>65</v>
      </c>
      <c r="J3385">
        <v>357</v>
      </c>
      <c r="K3385" s="172">
        <v>18</v>
      </c>
      <c r="L3385" t="s">
        <v>4764</v>
      </c>
      <c r="M3385" t="s">
        <v>4701</v>
      </c>
      <c r="N3385" s="177"/>
      <c r="O3385" s="166"/>
    </row>
    <row r="3386" spans="1:15" ht="15" x14ac:dyDescent="0.25">
      <c r="A3386">
        <v>292870</v>
      </c>
      <c r="B3386" t="s">
        <v>26</v>
      </c>
      <c r="C3386" t="s">
        <v>205</v>
      </c>
      <c r="D3386" t="s">
        <v>667</v>
      </c>
      <c r="E3386">
        <v>5388732</v>
      </c>
      <c r="F3386" t="s">
        <v>2272</v>
      </c>
      <c r="G3386">
        <v>214116</v>
      </c>
      <c r="H3386" t="s">
        <v>4236</v>
      </c>
      <c r="I3386">
        <v>219</v>
      </c>
      <c r="J3386">
        <v>434</v>
      </c>
      <c r="K3386" s="172">
        <v>50</v>
      </c>
      <c r="L3386" t="s">
        <v>4764</v>
      </c>
      <c r="M3386" t="s">
        <v>4701</v>
      </c>
      <c r="N3386" s="177"/>
      <c r="O3386" s="166"/>
    </row>
    <row r="3387" spans="1:15" ht="15" x14ac:dyDescent="0.25">
      <c r="A3387">
        <v>291920</v>
      </c>
      <c r="B3387" t="s">
        <v>26</v>
      </c>
      <c r="C3387" t="s">
        <v>195</v>
      </c>
      <c r="D3387" t="s">
        <v>642</v>
      </c>
      <c r="E3387">
        <v>3286878</v>
      </c>
      <c r="F3387" t="s">
        <v>2000</v>
      </c>
      <c r="G3387">
        <v>201278</v>
      </c>
      <c r="H3387" t="s">
        <v>4236</v>
      </c>
      <c r="I3387">
        <v>13</v>
      </c>
      <c r="J3387">
        <v>358</v>
      </c>
      <c r="K3387" s="172">
        <v>4</v>
      </c>
      <c r="L3387" t="s">
        <v>4764</v>
      </c>
      <c r="M3387" t="s">
        <v>4701</v>
      </c>
      <c r="N3387" s="177"/>
      <c r="O3387" s="166"/>
    </row>
    <row r="3388" spans="1:15" ht="15" x14ac:dyDescent="0.25">
      <c r="A3388">
        <v>290980</v>
      </c>
      <c r="B3388" t="s">
        <v>26</v>
      </c>
      <c r="C3388" t="s">
        <v>185</v>
      </c>
      <c r="D3388" t="s">
        <v>634</v>
      </c>
      <c r="E3388">
        <v>3394247</v>
      </c>
      <c r="F3388" t="s">
        <v>1939</v>
      </c>
      <c r="G3388">
        <v>188840</v>
      </c>
      <c r="H3388" t="s">
        <v>4236</v>
      </c>
      <c r="I3388">
        <v>310</v>
      </c>
      <c r="J3388">
        <v>497</v>
      </c>
      <c r="K3388" s="172">
        <v>62</v>
      </c>
      <c r="L3388" t="s">
        <v>4764</v>
      </c>
      <c r="M3388" t="s">
        <v>4701</v>
      </c>
      <c r="N3388" s="177"/>
      <c r="O3388" s="166"/>
    </row>
    <row r="3389" spans="1:15" ht="15" x14ac:dyDescent="0.25">
      <c r="A3389">
        <v>293350</v>
      </c>
      <c r="B3389" t="s">
        <v>31</v>
      </c>
      <c r="C3389" t="s">
        <v>465</v>
      </c>
      <c r="D3389" t="s">
        <v>910</v>
      </c>
      <c r="E3389">
        <v>2526247</v>
      </c>
      <c r="F3389" t="s">
        <v>1266</v>
      </c>
      <c r="G3389">
        <v>220205</v>
      </c>
      <c r="H3389" t="s">
        <v>4236</v>
      </c>
      <c r="I3389">
        <v>137</v>
      </c>
      <c r="J3389">
        <v>304</v>
      </c>
      <c r="K3389" s="172">
        <v>45</v>
      </c>
      <c r="L3389" t="s">
        <v>4764</v>
      </c>
      <c r="M3389" t="s">
        <v>4701</v>
      </c>
      <c r="N3389" s="177"/>
      <c r="O3389" s="166"/>
    </row>
    <row r="3390" spans="1:15" ht="15" x14ac:dyDescent="0.25">
      <c r="A3390">
        <v>290070</v>
      </c>
      <c r="B3390" t="s">
        <v>27</v>
      </c>
      <c r="C3390" t="s">
        <v>230</v>
      </c>
      <c r="D3390" t="s">
        <v>673</v>
      </c>
      <c r="E3390">
        <v>2487217</v>
      </c>
      <c r="F3390" t="s">
        <v>2296</v>
      </c>
      <c r="G3390">
        <v>179256</v>
      </c>
      <c r="H3390" t="s">
        <v>4236</v>
      </c>
      <c r="I3390">
        <v>89</v>
      </c>
      <c r="J3390">
        <v>440</v>
      </c>
      <c r="K3390" s="172">
        <v>20</v>
      </c>
      <c r="L3390" t="s">
        <v>4764</v>
      </c>
      <c r="M3390" t="s">
        <v>4701</v>
      </c>
      <c r="N3390" s="177"/>
      <c r="O3390" s="166"/>
    </row>
    <row r="3391" spans="1:15" ht="15" x14ac:dyDescent="0.25">
      <c r="A3391">
        <v>292120</v>
      </c>
      <c r="B3391" t="s">
        <v>24</v>
      </c>
      <c r="C3391" t="s">
        <v>134</v>
      </c>
      <c r="D3391" t="s">
        <v>590</v>
      </c>
      <c r="E3391">
        <v>3050130</v>
      </c>
      <c r="F3391" t="s">
        <v>1541</v>
      </c>
      <c r="G3391">
        <v>203424</v>
      </c>
      <c r="H3391" t="s">
        <v>4236</v>
      </c>
      <c r="I3391">
        <v>128</v>
      </c>
      <c r="J3391">
        <v>303</v>
      </c>
      <c r="K3391" s="172">
        <v>42</v>
      </c>
      <c r="L3391" t="s">
        <v>4764</v>
      </c>
      <c r="M3391" t="s">
        <v>4701</v>
      </c>
      <c r="N3391" s="177"/>
      <c r="O3391" s="166"/>
    </row>
    <row r="3392" spans="1:15" ht="15" x14ac:dyDescent="0.25">
      <c r="A3392">
        <v>292230</v>
      </c>
      <c r="B3392" t="s">
        <v>26</v>
      </c>
      <c r="C3392" t="s">
        <v>185</v>
      </c>
      <c r="D3392" t="s">
        <v>637</v>
      </c>
      <c r="E3392">
        <v>3946649</v>
      </c>
      <c r="F3392" t="s">
        <v>959</v>
      </c>
      <c r="G3392">
        <v>204595</v>
      </c>
      <c r="H3392" t="s">
        <v>4236</v>
      </c>
      <c r="I3392">
        <v>96</v>
      </c>
      <c r="J3392">
        <v>324</v>
      </c>
      <c r="K3392" s="172">
        <v>30</v>
      </c>
      <c r="L3392" t="s">
        <v>4764</v>
      </c>
      <c r="M3392" t="s">
        <v>4701</v>
      </c>
      <c r="N3392" s="177"/>
      <c r="O3392" s="166"/>
    </row>
    <row r="3393" spans="1:15" ht="15" x14ac:dyDescent="0.25">
      <c r="A3393">
        <v>293010</v>
      </c>
      <c r="B3393" t="s">
        <v>28</v>
      </c>
      <c r="C3393" t="s">
        <v>283</v>
      </c>
      <c r="D3393" t="s">
        <v>732</v>
      </c>
      <c r="E3393">
        <v>2497875</v>
      </c>
      <c r="F3393" t="s">
        <v>3362</v>
      </c>
      <c r="G3393">
        <v>215678</v>
      </c>
      <c r="H3393" t="s">
        <v>4236</v>
      </c>
      <c r="I3393">
        <v>56</v>
      </c>
      <c r="J3393">
        <v>306</v>
      </c>
      <c r="K3393" s="172">
        <v>18</v>
      </c>
      <c r="L3393" t="s">
        <v>4764</v>
      </c>
      <c r="M3393" t="s">
        <v>4701</v>
      </c>
      <c r="N3393" s="177"/>
      <c r="O3393" s="166"/>
    </row>
    <row r="3394" spans="1:15" ht="15" x14ac:dyDescent="0.25">
      <c r="A3394">
        <v>292740</v>
      </c>
      <c r="B3394" t="s">
        <v>26</v>
      </c>
      <c r="C3394" t="s">
        <v>195</v>
      </c>
      <c r="D3394" t="s">
        <v>644</v>
      </c>
      <c r="E3394">
        <v>3964</v>
      </c>
      <c r="F3394" t="s">
        <v>3935</v>
      </c>
      <c r="G3394">
        <v>1753002</v>
      </c>
      <c r="H3394" t="s">
        <v>4237</v>
      </c>
      <c r="I3394">
        <v>8</v>
      </c>
      <c r="J3394">
        <v>56</v>
      </c>
      <c r="K3394" s="172">
        <v>14</v>
      </c>
      <c r="L3394" t="s">
        <v>4764</v>
      </c>
      <c r="M3394" t="s">
        <v>4701</v>
      </c>
      <c r="N3394" s="177"/>
      <c r="O3394" s="166"/>
    </row>
    <row r="3395" spans="1:15" ht="15" x14ac:dyDescent="0.25">
      <c r="A3395">
        <v>291700</v>
      </c>
      <c r="B3395" t="s">
        <v>28</v>
      </c>
      <c r="C3395" t="s">
        <v>283</v>
      </c>
      <c r="D3395" t="s">
        <v>728</v>
      </c>
      <c r="E3395">
        <v>3010112</v>
      </c>
      <c r="F3395" t="s">
        <v>4220</v>
      </c>
      <c r="G3395">
        <v>198080</v>
      </c>
      <c r="H3395" t="s">
        <v>4236</v>
      </c>
      <c r="I3395">
        <v>62</v>
      </c>
      <c r="J3395">
        <v>415</v>
      </c>
      <c r="K3395" s="172">
        <v>15</v>
      </c>
      <c r="L3395" t="s">
        <v>4764</v>
      </c>
      <c r="M3395" t="s">
        <v>4701</v>
      </c>
      <c r="N3395" s="177"/>
      <c r="O3395" s="166"/>
    </row>
    <row r="3396" spans="1:15" ht="15" x14ac:dyDescent="0.25">
      <c r="A3396">
        <v>293280</v>
      </c>
      <c r="B3396" t="s">
        <v>23</v>
      </c>
      <c r="C3396" t="s">
        <v>69</v>
      </c>
      <c r="D3396" t="s">
        <v>534</v>
      </c>
      <c r="E3396">
        <v>5013909</v>
      </c>
      <c r="F3396" t="s">
        <v>1160</v>
      </c>
      <c r="G3396">
        <v>218774</v>
      </c>
      <c r="H3396" t="s">
        <v>4236</v>
      </c>
      <c r="I3396">
        <v>157</v>
      </c>
      <c r="J3396">
        <v>260</v>
      </c>
      <c r="K3396" s="172">
        <v>60</v>
      </c>
      <c r="L3396" t="s">
        <v>4764</v>
      </c>
      <c r="M3396" t="s">
        <v>4701</v>
      </c>
      <c r="N3396" s="177"/>
      <c r="O3396" s="166"/>
    </row>
    <row r="3397" spans="1:15" ht="15" x14ac:dyDescent="0.25">
      <c r="A3397">
        <v>292400</v>
      </c>
      <c r="B3397" t="s">
        <v>28</v>
      </c>
      <c r="C3397" t="s">
        <v>274</v>
      </c>
      <c r="D3397" t="s">
        <v>720</v>
      </c>
      <c r="E3397">
        <v>3516156</v>
      </c>
      <c r="F3397" t="s">
        <v>4347</v>
      </c>
      <c r="G3397">
        <v>206288</v>
      </c>
      <c r="H3397" t="s">
        <v>4236</v>
      </c>
      <c r="I3397">
        <v>171</v>
      </c>
      <c r="J3397">
        <v>629</v>
      </c>
      <c r="K3397" s="172">
        <v>27</v>
      </c>
      <c r="L3397" t="s">
        <v>4764</v>
      </c>
      <c r="M3397" t="s">
        <v>4701</v>
      </c>
      <c r="N3397" s="177"/>
      <c r="O3397" s="166"/>
    </row>
    <row r="3398" spans="1:15" ht="15" x14ac:dyDescent="0.25">
      <c r="A3398">
        <v>290730</v>
      </c>
      <c r="B3398" t="s">
        <v>26</v>
      </c>
      <c r="C3398" t="s">
        <v>205</v>
      </c>
      <c r="D3398" t="s">
        <v>652</v>
      </c>
      <c r="E3398">
        <v>3703479</v>
      </c>
      <c r="F3398" t="s">
        <v>3788</v>
      </c>
      <c r="G3398">
        <v>186945</v>
      </c>
      <c r="H3398" t="s">
        <v>4236</v>
      </c>
      <c r="I3398">
        <v>208</v>
      </c>
      <c r="J3398">
        <v>341</v>
      </c>
      <c r="K3398" s="172">
        <v>61</v>
      </c>
      <c r="L3398" t="s">
        <v>4764</v>
      </c>
      <c r="M3398" t="s">
        <v>4701</v>
      </c>
      <c r="N3398" s="177"/>
      <c r="O3398" s="166"/>
    </row>
    <row r="3399" spans="1:15" ht="15" x14ac:dyDescent="0.25">
      <c r="A3399">
        <v>293330</v>
      </c>
      <c r="B3399" t="s">
        <v>30</v>
      </c>
      <c r="C3399" t="s">
        <v>333</v>
      </c>
      <c r="D3399" t="s">
        <v>842</v>
      </c>
      <c r="E3399">
        <v>7273533</v>
      </c>
      <c r="F3399" t="s">
        <v>3348</v>
      </c>
      <c r="G3399">
        <v>219681</v>
      </c>
      <c r="H3399" t="s">
        <v>4236</v>
      </c>
      <c r="I3399">
        <v>142</v>
      </c>
      <c r="J3399">
        <v>370</v>
      </c>
      <c r="K3399" s="172">
        <v>38</v>
      </c>
      <c r="L3399" t="s">
        <v>4764</v>
      </c>
      <c r="M3399" t="s">
        <v>4701</v>
      </c>
      <c r="N3399" s="177"/>
      <c r="O3399" s="166"/>
    </row>
    <row r="3400" spans="1:15" ht="15" x14ac:dyDescent="0.25">
      <c r="A3400">
        <v>290710</v>
      </c>
      <c r="B3400" t="s">
        <v>30</v>
      </c>
      <c r="C3400" t="s">
        <v>356</v>
      </c>
      <c r="D3400" t="s">
        <v>793</v>
      </c>
      <c r="E3400">
        <v>3797988</v>
      </c>
      <c r="F3400" t="s">
        <v>3060</v>
      </c>
      <c r="G3400">
        <v>186694</v>
      </c>
      <c r="H3400" t="s">
        <v>4236</v>
      </c>
      <c r="I3400">
        <v>42</v>
      </c>
      <c r="J3400">
        <v>200</v>
      </c>
      <c r="K3400" s="172">
        <v>21</v>
      </c>
      <c r="L3400" t="s">
        <v>4764</v>
      </c>
      <c r="M3400" t="s">
        <v>4701</v>
      </c>
      <c r="N3400" s="177"/>
      <c r="O3400" s="166"/>
    </row>
    <row r="3401" spans="1:15" ht="15" x14ac:dyDescent="0.25">
      <c r="A3401">
        <v>290290</v>
      </c>
      <c r="B3401" t="s">
        <v>30</v>
      </c>
      <c r="C3401" t="s">
        <v>333</v>
      </c>
      <c r="D3401" t="s">
        <v>825</v>
      </c>
      <c r="E3401">
        <v>5078393</v>
      </c>
      <c r="F3401" t="s">
        <v>3228</v>
      </c>
      <c r="G3401">
        <v>181560</v>
      </c>
      <c r="H3401" t="s">
        <v>4236</v>
      </c>
      <c r="I3401">
        <v>130</v>
      </c>
      <c r="J3401">
        <v>396</v>
      </c>
      <c r="K3401" s="172">
        <v>33</v>
      </c>
      <c r="L3401" t="s">
        <v>4764</v>
      </c>
      <c r="M3401" t="s">
        <v>4701</v>
      </c>
      <c r="N3401" s="177"/>
      <c r="O3401" s="166"/>
    </row>
    <row r="3402" spans="1:15" ht="15" x14ac:dyDescent="0.25">
      <c r="A3402">
        <v>292300</v>
      </c>
      <c r="B3402" t="s">
        <v>25</v>
      </c>
      <c r="C3402" t="s">
        <v>164</v>
      </c>
      <c r="D3402" t="s">
        <v>621</v>
      </c>
      <c r="E3402">
        <v>3001687</v>
      </c>
      <c r="F3402" t="s">
        <v>4198</v>
      </c>
      <c r="G3402">
        <v>205281</v>
      </c>
      <c r="H3402" t="s">
        <v>4236</v>
      </c>
      <c r="I3402">
        <v>152</v>
      </c>
      <c r="J3402">
        <v>403</v>
      </c>
      <c r="K3402" s="172">
        <v>38</v>
      </c>
      <c r="L3402" t="s">
        <v>4764</v>
      </c>
      <c r="M3402" t="s">
        <v>4701</v>
      </c>
      <c r="N3402" s="177"/>
      <c r="O3402" s="166"/>
    </row>
    <row r="3403" spans="1:15" ht="15" x14ac:dyDescent="0.25">
      <c r="A3403">
        <v>290650</v>
      </c>
      <c r="B3403" t="s">
        <v>26</v>
      </c>
      <c r="C3403" t="s">
        <v>195</v>
      </c>
      <c r="D3403" t="s">
        <v>640</v>
      </c>
      <c r="E3403">
        <v>3517101</v>
      </c>
      <c r="F3403" t="s">
        <v>4317</v>
      </c>
      <c r="G3403">
        <v>185833</v>
      </c>
      <c r="H3403" t="s">
        <v>4236</v>
      </c>
      <c r="I3403">
        <v>112</v>
      </c>
      <c r="J3403">
        <v>370</v>
      </c>
      <c r="K3403" s="172">
        <v>30</v>
      </c>
      <c r="L3403" t="s">
        <v>4764</v>
      </c>
      <c r="M3403" t="s">
        <v>4701</v>
      </c>
      <c r="N3403" s="177"/>
      <c r="O3403" s="166"/>
    </row>
    <row r="3404" spans="1:15" ht="15" x14ac:dyDescent="0.25">
      <c r="A3404">
        <v>290405</v>
      </c>
      <c r="B3404" t="s">
        <v>23</v>
      </c>
      <c r="C3404" t="s">
        <v>69</v>
      </c>
      <c r="D3404" t="s">
        <v>524</v>
      </c>
      <c r="E3404">
        <v>2386283</v>
      </c>
      <c r="F3404" t="s">
        <v>1100</v>
      </c>
      <c r="G3404">
        <v>182877</v>
      </c>
      <c r="H3404" t="s">
        <v>4236</v>
      </c>
      <c r="I3404">
        <v>86</v>
      </c>
      <c r="J3404">
        <v>279</v>
      </c>
      <c r="K3404" s="172">
        <v>31</v>
      </c>
      <c r="L3404" t="s">
        <v>4764</v>
      </c>
      <c r="M3404" t="s">
        <v>4701</v>
      </c>
      <c r="N3404" s="177"/>
      <c r="O3404" s="166"/>
    </row>
    <row r="3405" spans="1:15" ht="15" x14ac:dyDescent="0.25">
      <c r="A3405">
        <v>293210</v>
      </c>
      <c r="B3405" t="s">
        <v>26</v>
      </c>
      <c r="C3405" t="s">
        <v>205</v>
      </c>
      <c r="D3405" t="s">
        <v>670</v>
      </c>
      <c r="E3405">
        <v>2524953</v>
      </c>
      <c r="F3405" t="s">
        <v>3984</v>
      </c>
      <c r="G3405">
        <v>218278</v>
      </c>
      <c r="H3405" t="s">
        <v>4236</v>
      </c>
      <c r="I3405">
        <v>174</v>
      </c>
      <c r="J3405">
        <v>336</v>
      </c>
      <c r="K3405" s="172">
        <v>52</v>
      </c>
      <c r="L3405" t="s">
        <v>4764</v>
      </c>
      <c r="M3405" t="s">
        <v>4701</v>
      </c>
      <c r="N3405" s="177"/>
      <c r="O3405" s="166"/>
    </row>
    <row r="3406" spans="1:15" ht="15" x14ac:dyDescent="0.25">
      <c r="A3406">
        <v>290860</v>
      </c>
      <c r="B3406" t="s">
        <v>26</v>
      </c>
      <c r="C3406" t="s">
        <v>177</v>
      </c>
      <c r="D3406" t="s">
        <v>626</v>
      </c>
      <c r="E3406">
        <v>2626934</v>
      </c>
      <c r="F3406" t="s">
        <v>1861</v>
      </c>
      <c r="G3406">
        <v>188107</v>
      </c>
      <c r="H3406" t="s">
        <v>4236</v>
      </c>
      <c r="I3406">
        <v>83</v>
      </c>
      <c r="J3406">
        <v>452</v>
      </c>
      <c r="K3406" s="172">
        <v>18</v>
      </c>
      <c r="L3406" t="s">
        <v>4764</v>
      </c>
      <c r="M3406" t="s">
        <v>4701</v>
      </c>
      <c r="N3406" s="177"/>
      <c r="O3406" s="166"/>
    </row>
    <row r="3407" spans="1:15" ht="15" x14ac:dyDescent="0.25">
      <c r="A3407">
        <v>293330</v>
      </c>
      <c r="B3407" t="s">
        <v>30</v>
      </c>
      <c r="C3407" t="s">
        <v>333</v>
      </c>
      <c r="D3407" t="s">
        <v>842</v>
      </c>
      <c r="E3407">
        <v>2486598</v>
      </c>
      <c r="F3407" t="s">
        <v>3327</v>
      </c>
      <c r="G3407">
        <v>219770</v>
      </c>
      <c r="H3407" t="s">
        <v>4236</v>
      </c>
      <c r="I3407">
        <v>131</v>
      </c>
      <c r="J3407">
        <v>314</v>
      </c>
      <c r="K3407" s="172">
        <v>42</v>
      </c>
      <c r="L3407" t="s">
        <v>4764</v>
      </c>
      <c r="M3407" t="s">
        <v>4701</v>
      </c>
      <c r="N3407" s="177"/>
      <c r="O3407" s="166"/>
    </row>
    <row r="3408" spans="1:15" ht="15" x14ac:dyDescent="0.25">
      <c r="A3408">
        <v>292530</v>
      </c>
      <c r="B3408" t="s">
        <v>25</v>
      </c>
      <c r="C3408" t="s">
        <v>155</v>
      </c>
      <c r="D3408" t="s">
        <v>610</v>
      </c>
      <c r="E3408">
        <v>7405499</v>
      </c>
      <c r="F3408" t="s">
        <v>1688</v>
      </c>
      <c r="G3408">
        <v>1663380</v>
      </c>
      <c r="H3408" t="s">
        <v>4236</v>
      </c>
      <c r="I3408">
        <v>105</v>
      </c>
      <c r="J3408">
        <v>270</v>
      </c>
      <c r="K3408" s="172">
        <v>39</v>
      </c>
      <c r="L3408" t="s">
        <v>4764</v>
      </c>
      <c r="M3408" t="s">
        <v>4701</v>
      </c>
      <c r="N3408" s="177"/>
      <c r="O3408" s="166"/>
    </row>
    <row r="3409" spans="1:15" ht="15" x14ac:dyDescent="0.25">
      <c r="A3409">
        <v>291840</v>
      </c>
      <c r="B3409" t="s">
        <v>28</v>
      </c>
      <c r="C3409" t="s">
        <v>263</v>
      </c>
      <c r="D3409" t="s">
        <v>709</v>
      </c>
      <c r="E3409">
        <v>2770873</v>
      </c>
      <c r="F3409" t="s">
        <v>2560</v>
      </c>
      <c r="G3409">
        <v>200212</v>
      </c>
      <c r="H3409" t="s">
        <v>4236</v>
      </c>
      <c r="I3409">
        <v>128</v>
      </c>
      <c r="J3409">
        <v>298</v>
      </c>
      <c r="K3409" s="172">
        <v>43</v>
      </c>
      <c r="L3409" t="s">
        <v>4764</v>
      </c>
      <c r="M3409" t="s">
        <v>4701</v>
      </c>
      <c r="N3409" s="177"/>
      <c r="O3409" s="166"/>
    </row>
    <row r="3410" spans="1:15" ht="15" x14ac:dyDescent="0.25">
      <c r="A3410">
        <v>290980</v>
      </c>
      <c r="B3410" t="s">
        <v>26</v>
      </c>
      <c r="C3410" t="s">
        <v>185</v>
      </c>
      <c r="D3410" t="s">
        <v>634</v>
      </c>
      <c r="E3410">
        <v>2532409</v>
      </c>
      <c r="F3410" t="s">
        <v>3795</v>
      </c>
      <c r="G3410">
        <v>188832</v>
      </c>
      <c r="H3410" t="s">
        <v>4236</v>
      </c>
      <c r="I3410">
        <v>109</v>
      </c>
      <c r="J3410">
        <v>394</v>
      </c>
      <c r="K3410" s="172">
        <v>28</v>
      </c>
      <c r="L3410" t="s">
        <v>4764</v>
      </c>
      <c r="M3410" t="s">
        <v>4701</v>
      </c>
      <c r="N3410" s="177"/>
      <c r="O3410" s="166"/>
    </row>
    <row r="3411" spans="1:15" ht="15" x14ac:dyDescent="0.25">
      <c r="A3411">
        <v>292740</v>
      </c>
      <c r="B3411" t="s">
        <v>26</v>
      </c>
      <c r="C3411" t="s">
        <v>195</v>
      </c>
      <c r="D3411" t="s">
        <v>644</v>
      </c>
      <c r="E3411">
        <v>3991725</v>
      </c>
      <c r="F3411" t="s">
        <v>2060</v>
      </c>
      <c r="G3411">
        <v>212148</v>
      </c>
      <c r="H3411" t="s">
        <v>4236</v>
      </c>
      <c r="I3411">
        <v>55</v>
      </c>
      <c r="J3411">
        <v>264</v>
      </c>
      <c r="K3411" s="172">
        <v>21</v>
      </c>
      <c r="L3411" t="s">
        <v>4764</v>
      </c>
      <c r="M3411" t="s">
        <v>4701</v>
      </c>
      <c r="N3411" s="177"/>
      <c r="O3411" s="166"/>
    </row>
    <row r="3412" spans="1:15" ht="15" x14ac:dyDescent="0.25">
      <c r="A3412">
        <v>290840</v>
      </c>
      <c r="B3412" t="s">
        <v>23</v>
      </c>
      <c r="C3412" t="s">
        <v>95</v>
      </c>
      <c r="D3412" t="s">
        <v>552</v>
      </c>
      <c r="E3412">
        <v>5699606</v>
      </c>
      <c r="F3412" t="s">
        <v>4577</v>
      </c>
      <c r="G3412">
        <v>187887</v>
      </c>
      <c r="H3412" t="s">
        <v>4236</v>
      </c>
      <c r="I3412">
        <v>307</v>
      </c>
      <c r="J3412">
        <v>461</v>
      </c>
      <c r="K3412" s="172">
        <v>67</v>
      </c>
      <c r="L3412" t="s">
        <v>4764</v>
      </c>
      <c r="M3412" t="s">
        <v>4701</v>
      </c>
      <c r="N3412" s="177"/>
      <c r="O3412" s="166"/>
    </row>
    <row r="3413" spans="1:15" ht="15" x14ac:dyDescent="0.25">
      <c r="A3413">
        <v>291920</v>
      </c>
      <c r="B3413" t="s">
        <v>26</v>
      </c>
      <c r="C3413" t="s">
        <v>195</v>
      </c>
      <c r="D3413" t="s">
        <v>642</v>
      </c>
      <c r="E3413">
        <v>2799243</v>
      </c>
      <c r="F3413" t="s">
        <v>3843</v>
      </c>
      <c r="G3413">
        <v>201170</v>
      </c>
      <c r="H3413" t="s">
        <v>4236</v>
      </c>
      <c r="I3413">
        <v>54</v>
      </c>
      <c r="J3413">
        <v>298</v>
      </c>
      <c r="K3413" s="172">
        <v>18</v>
      </c>
      <c r="L3413" t="s">
        <v>4764</v>
      </c>
      <c r="M3413" t="s">
        <v>4701</v>
      </c>
      <c r="N3413" s="177"/>
      <c r="O3413" s="166"/>
    </row>
    <row r="3414" spans="1:15" ht="15" x14ac:dyDescent="0.25">
      <c r="A3414">
        <v>292740</v>
      </c>
      <c r="B3414" t="s">
        <v>26</v>
      </c>
      <c r="C3414" t="s">
        <v>195</v>
      </c>
      <c r="D3414" t="s">
        <v>644</v>
      </c>
      <c r="E3414">
        <v>6429947</v>
      </c>
      <c r="F3414" t="s">
        <v>2075</v>
      </c>
      <c r="G3414">
        <v>212741</v>
      </c>
      <c r="H3414" t="s">
        <v>4236</v>
      </c>
      <c r="I3414">
        <v>64</v>
      </c>
      <c r="J3414">
        <v>188</v>
      </c>
      <c r="K3414" s="172">
        <v>34</v>
      </c>
      <c r="L3414" t="s">
        <v>4764</v>
      </c>
      <c r="M3414" t="s">
        <v>4701</v>
      </c>
      <c r="N3414" s="177"/>
      <c r="O3414" s="166"/>
    </row>
    <row r="3415" spans="1:15" ht="15" x14ac:dyDescent="0.25">
      <c r="A3415">
        <v>291130</v>
      </c>
      <c r="B3415" t="s">
        <v>24</v>
      </c>
      <c r="C3415" t="s">
        <v>115</v>
      </c>
      <c r="D3415" t="s">
        <v>572</v>
      </c>
      <c r="E3415">
        <v>4266501</v>
      </c>
      <c r="F3415" t="s">
        <v>4678</v>
      </c>
      <c r="G3415">
        <v>2370980</v>
      </c>
      <c r="H3415" t="s">
        <v>4237</v>
      </c>
      <c r="I3415">
        <v>16</v>
      </c>
      <c r="J3415">
        <v>25</v>
      </c>
      <c r="K3415" s="172">
        <v>64</v>
      </c>
      <c r="L3415" t="s">
        <v>4764</v>
      </c>
      <c r="M3415" t="s">
        <v>4701</v>
      </c>
      <c r="N3415" s="177"/>
      <c r="O3415" s="166"/>
    </row>
    <row r="3416" spans="1:15" ht="15" x14ac:dyDescent="0.25">
      <c r="A3416">
        <v>292870</v>
      </c>
      <c r="B3416" t="s">
        <v>26</v>
      </c>
      <c r="C3416" t="s">
        <v>205</v>
      </c>
      <c r="D3416" t="s">
        <v>667</v>
      </c>
      <c r="E3416">
        <v>3924513</v>
      </c>
      <c r="F3416" t="s">
        <v>2271</v>
      </c>
      <c r="G3416">
        <v>214086</v>
      </c>
      <c r="H3416" t="s">
        <v>4236</v>
      </c>
      <c r="I3416">
        <v>100</v>
      </c>
      <c r="J3416">
        <v>394</v>
      </c>
      <c r="K3416" s="172">
        <v>25</v>
      </c>
      <c r="L3416" t="s">
        <v>4764</v>
      </c>
      <c r="M3416" t="s">
        <v>4701</v>
      </c>
      <c r="N3416" s="177"/>
      <c r="O3416" s="166"/>
    </row>
    <row r="3417" spans="1:15" ht="15" x14ac:dyDescent="0.25">
      <c r="A3417">
        <v>292660</v>
      </c>
      <c r="B3417" t="s">
        <v>27</v>
      </c>
      <c r="C3417" t="s">
        <v>248</v>
      </c>
      <c r="D3417" t="s">
        <v>703</v>
      </c>
      <c r="E3417">
        <v>9401733</v>
      </c>
      <c r="F3417" t="s">
        <v>2497</v>
      </c>
      <c r="G3417">
        <v>1684787</v>
      </c>
      <c r="H3417" t="s">
        <v>4236</v>
      </c>
      <c r="I3417">
        <v>181</v>
      </c>
      <c r="J3417">
        <v>481</v>
      </c>
      <c r="K3417" s="172">
        <v>38</v>
      </c>
      <c r="L3417" t="s">
        <v>4764</v>
      </c>
      <c r="M3417" t="s">
        <v>4701</v>
      </c>
      <c r="N3417" s="177"/>
      <c r="O3417" s="166"/>
    </row>
    <row r="3418" spans="1:15" ht="15" x14ac:dyDescent="0.25">
      <c r="A3418">
        <v>292950</v>
      </c>
      <c r="B3418" t="s">
        <v>26</v>
      </c>
      <c r="C3418" t="s">
        <v>195</v>
      </c>
      <c r="D3418" t="s">
        <v>647</v>
      </c>
      <c r="E3418">
        <v>2493314</v>
      </c>
      <c r="F3418" t="s">
        <v>2139</v>
      </c>
      <c r="G3418">
        <v>215104</v>
      </c>
      <c r="H3418" t="s">
        <v>4236</v>
      </c>
      <c r="I3418">
        <v>52</v>
      </c>
      <c r="J3418">
        <v>662</v>
      </c>
      <c r="K3418" s="172">
        <v>8</v>
      </c>
      <c r="L3418" t="s">
        <v>4764</v>
      </c>
      <c r="M3418" t="s">
        <v>4701</v>
      </c>
      <c r="N3418" s="177"/>
      <c r="O3418" s="166"/>
    </row>
    <row r="3419" spans="1:15" ht="15" x14ac:dyDescent="0.25">
      <c r="A3419">
        <v>293290</v>
      </c>
      <c r="B3419" t="s">
        <v>31</v>
      </c>
      <c r="C3419" t="s">
        <v>465</v>
      </c>
      <c r="D3419" t="s">
        <v>909</v>
      </c>
      <c r="E3419">
        <v>2525763</v>
      </c>
      <c r="F3419" t="s">
        <v>3989</v>
      </c>
      <c r="G3419">
        <v>1469096</v>
      </c>
      <c r="H3419" t="s">
        <v>4001</v>
      </c>
      <c r="I3419">
        <v>34</v>
      </c>
      <c r="J3419">
        <v>284</v>
      </c>
      <c r="K3419" s="172">
        <v>12</v>
      </c>
      <c r="L3419" t="s">
        <v>4702</v>
      </c>
      <c r="M3419" t="s">
        <v>4613</v>
      </c>
      <c r="N3419" s="177"/>
      <c r="O3419" s="166"/>
    </row>
    <row r="3420" spans="1:15" ht="15" x14ac:dyDescent="0.25">
      <c r="A3420">
        <v>291400</v>
      </c>
      <c r="B3420" t="s">
        <v>23</v>
      </c>
      <c r="C3420" t="s">
        <v>37</v>
      </c>
      <c r="D3420" t="s">
        <v>506</v>
      </c>
      <c r="E3420">
        <v>7764421</v>
      </c>
      <c r="F3420" t="s">
        <v>987</v>
      </c>
      <c r="G3420">
        <v>1580795</v>
      </c>
      <c r="H3420" t="s">
        <v>4236</v>
      </c>
      <c r="I3420">
        <v>82</v>
      </c>
      <c r="J3420">
        <v>274</v>
      </c>
      <c r="K3420" s="172">
        <v>30</v>
      </c>
      <c r="L3420" t="s">
        <v>4764</v>
      </c>
      <c r="M3420" t="s">
        <v>4701</v>
      </c>
      <c r="N3420" s="177"/>
      <c r="O3420" s="166"/>
    </row>
    <row r="3421" spans="1:15" ht="15" x14ac:dyDescent="0.25">
      <c r="A3421">
        <v>290720</v>
      </c>
      <c r="B3421" t="s">
        <v>28</v>
      </c>
      <c r="C3421" t="s">
        <v>263</v>
      </c>
      <c r="D3421" t="s">
        <v>707</v>
      </c>
      <c r="E3421">
        <v>6281931</v>
      </c>
      <c r="F3421" t="s">
        <v>2516</v>
      </c>
      <c r="G3421">
        <v>186767</v>
      </c>
      <c r="H3421" t="s">
        <v>4236</v>
      </c>
      <c r="I3421">
        <v>47</v>
      </c>
      <c r="J3421">
        <v>199</v>
      </c>
      <c r="K3421" s="172">
        <v>24</v>
      </c>
      <c r="L3421" t="s">
        <v>4764</v>
      </c>
      <c r="M3421" t="s">
        <v>4701</v>
      </c>
      <c r="N3421" s="177"/>
      <c r="O3421" s="166"/>
    </row>
    <row r="3422" spans="1:15" ht="15" x14ac:dyDescent="0.25">
      <c r="A3422">
        <v>292740</v>
      </c>
      <c r="B3422" t="s">
        <v>26</v>
      </c>
      <c r="C3422" t="s">
        <v>195</v>
      </c>
      <c r="D3422" t="s">
        <v>644</v>
      </c>
      <c r="E3422">
        <v>6388892</v>
      </c>
      <c r="F3422" t="s">
        <v>2073</v>
      </c>
      <c r="G3422">
        <v>212652</v>
      </c>
      <c r="H3422" t="s">
        <v>4236</v>
      </c>
      <c r="I3422">
        <v>89</v>
      </c>
      <c r="J3422">
        <v>231</v>
      </c>
      <c r="K3422" s="172">
        <v>39</v>
      </c>
      <c r="L3422" t="s">
        <v>4764</v>
      </c>
      <c r="M3422" t="s">
        <v>4701</v>
      </c>
      <c r="N3422" s="177"/>
      <c r="O3422" s="166"/>
    </row>
    <row r="3423" spans="1:15" ht="15" x14ac:dyDescent="0.25">
      <c r="A3423">
        <v>291970</v>
      </c>
      <c r="B3423" t="s">
        <v>30</v>
      </c>
      <c r="C3423" t="s">
        <v>377</v>
      </c>
      <c r="D3423" t="s">
        <v>820</v>
      </c>
      <c r="E3423">
        <v>6134823</v>
      </c>
      <c r="F3423" t="s">
        <v>3198</v>
      </c>
      <c r="G3423">
        <v>201936</v>
      </c>
      <c r="H3423" t="s">
        <v>4236</v>
      </c>
      <c r="I3423">
        <v>229</v>
      </c>
      <c r="J3423">
        <v>526</v>
      </c>
      <c r="K3423" s="172">
        <v>44</v>
      </c>
      <c r="L3423" t="s">
        <v>4764</v>
      </c>
      <c r="M3423" t="s">
        <v>4701</v>
      </c>
      <c r="N3423" s="177"/>
      <c r="O3423" s="166"/>
    </row>
    <row r="3424" spans="1:15" ht="15" x14ac:dyDescent="0.25">
      <c r="A3424">
        <v>292870</v>
      </c>
      <c r="B3424" t="s">
        <v>26</v>
      </c>
      <c r="C3424" t="s">
        <v>205</v>
      </c>
      <c r="D3424" t="s">
        <v>667</v>
      </c>
      <c r="E3424">
        <v>3553183</v>
      </c>
      <c r="F3424" t="s">
        <v>2266</v>
      </c>
      <c r="G3424">
        <v>214000</v>
      </c>
      <c r="H3424" t="s">
        <v>4236</v>
      </c>
      <c r="I3424">
        <v>192</v>
      </c>
      <c r="J3424">
        <v>492</v>
      </c>
      <c r="K3424" s="172">
        <v>39</v>
      </c>
      <c r="L3424" t="s">
        <v>4764</v>
      </c>
      <c r="M3424" t="s">
        <v>4701</v>
      </c>
      <c r="N3424" s="177"/>
      <c r="O3424" s="166"/>
    </row>
    <row r="3425" spans="1:15" ht="15" x14ac:dyDescent="0.25">
      <c r="A3425">
        <v>292740</v>
      </c>
      <c r="B3425" t="s">
        <v>26</v>
      </c>
      <c r="C3425" t="s">
        <v>195</v>
      </c>
      <c r="D3425" t="s">
        <v>644</v>
      </c>
      <c r="E3425">
        <v>9694501</v>
      </c>
      <c r="F3425" t="s">
        <v>2100</v>
      </c>
      <c r="G3425">
        <v>1678442</v>
      </c>
      <c r="H3425" t="s">
        <v>4236</v>
      </c>
      <c r="I3425">
        <v>120</v>
      </c>
      <c r="J3425">
        <v>258</v>
      </c>
      <c r="K3425" s="172">
        <v>47</v>
      </c>
      <c r="L3425" t="s">
        <v>4764</v>
      </c>
      <c r="M3425" t="s">
        <v>4701</v>
      </c>
      <c r="N3425" s="177"/>
      <c r="O3425" s="166"/>
    </row>
    <row r="3426" spans="1:15" ht="15" x14ac:dyDescent="0.25">
      <c r="A3426">
        <v>292740</v>
      </c>
      <c r="B3426" t="s">
        <v>26</v>
      </c>
      <c r="C3426" t="s">
        <v>195</v>
      </c>
      <c r="D3426" t="s">
        <v>644</v>
      </c>
      <c r="E3426">
        <v>2653419</v>
      </c>
      <c r="F3426" t="s">
        <v>2046</v>
      </c>
      <c r="G3426">
        <v>211583</v>
      </c>
      <c r="H3426" t="s">
        <v>4236</v>
      </c>
      <c r="I3426">
        <v>104</v>
      </c>
      <c r="J3426">
        <v>260</v>
      </c>
      <c r="K3426" s="172">
        <v>40</v>
      </c>
      <c r="L3426" t="s">
        <v>4764</v>
      </c>
      <c r="M3426" t="s">
        <v>4701</v>
      </c>
      <c r="N3426" s="177"/>
      <c r="O3426" s="166"/>
    </row>
    <row r="3427" spans="1:15" ht="15" x14ac:dyDescent="0.25">
      <c r="A3427">
        <v>292530</v>
      </c>
      <c r="B3427" t="s">
        <v>25</v>
      </c>
      <c r="C3427" t="s">
        <v>155</v>
      </c>
      <c r="D3427" t="s">
        <v>610</v>
      </c>
      <c r="E3427">
        <v>3667340</v>
      </c>
      <c r="F3427" t="s">
        <v>1680</v>
      </c>
      <c r="G3427">
        <v>207969</v>
      </c>
      <c r="H3427" t="s">
        <v>4236</v>
      </c>
      <c r="I3427">
        <v>50</v>
      </c>
      <c r="J3427">
        <v>427</v>
      </c>
      <c r="K3427" s="172">
        <v>12</v>
      </c>
      <c r="L3427" t="s">
        <v>4764</v>
      </c>
      <c r="M3427" t="s">
        <v>4701</v>
      </c>
      <c r="N3427" s="177"/>
      <c r="O3427" s="166"/>
    </row>
    <row r="3428" spans="1:15" ht="15" x14ac:dyDescent="0.25">
      <c r="A3428">
        <v>292800</v>
      </c>
      <c r="B3428" t="s">
        <v>23</v>
      </c>
      <c r="C3428" t="s">
        <v>95</v>
      </c>
      <c r="D3428" t="s">
        <v>560</v>
      </c>
      <c r="E3428">
        <v>5696909</v>
      </c>
      <c r="F3428" t="s">
        <v>1329</v>
      </c>
      <c r="G3428">
        <v>213209</v>
      </c>
      <c r="H3428" t="s">
        <v>4236</v>
      </c>
      <c r="I3428">
        <v>114</v>
      </c>
      <c r="J3428">
        <v>330</v>
      </c>
      <c r="K3428" s="172">
        <v>35</v>
      </c>
      <c r="L3428" t="s">
        <v>4764</v>
      </c>
      <c r="M3428" t="s">
        <v>4701</v>
      </c>
      <c r="N3428" s="177"/>
      <c r="O3428" s="166"/>
    </row>
    <row r="3429" spans="1:15" ht="15" x14ac:dyDescent="0.25">
      <c r="A3429">
        <v>291835</v>
      </c>
      <c r="B3429" t="s">
        <v>24</v>
      </c>
      <c r="C3429" t="s">
        <v>115</v>
      </c>
      <c r="D3429" t="s">
        <v>577</v>
      </c>
      <c r="E3429">
        <v>7347243</v>
      </c>
      <c r="F3429" t="s">
        <v>1451</v>
      </c>
      <c r="G3429">
        <v>1490486</v>
      </c>
      <c r="H3429" t="s">
        <v>4236</v>
      </c>
      <c r="I3429">
        <v>126</v>
      </c>
      <c r="J3429">
        <v>286</v>
      </c>
      <c r="K3429" s="172">
        <v>44</v>
      </c>
      <c r="L3429" t="s">
        <v>4764</v>
      </c>
      <c r="M3429" t="s">
        <v>4701</v>
      </c>
      <c r="N3429" s="177"/>
      <c r="O3429" s="166"/>
    </row>
    <row r="3430" spans="1:15" ht="15" x14ac:dyDescent="0.25">
      <c r="A3430">
        <v>291320</v>
      </c>
      <c r="B3430" t="s">
        <v>29</v>
      </c>
      <c r="C3430" t="s">
        <v>309</v>
      </c>
      <c r="D3430" t="s">
        <v>751</v>
      </c>
      <c r="E3430">
        <v>2800667</v>
      </c>
      <c r="F3430" t="s">
        <v>2813</v>
      </c>
      <c r="G3430">
        <v>193836</v>
      </c>
      <c r="H3430" t="s">
        <v>4236</v>
      </c>
      <c r="I3430">
        <v>169</v>
      </c>
      <c r="J3430">
        <v>465</v>
      </c>
      <c r="K3430" s="172">
        <v>36</v>
      </c>
      <c r="L3430" t="s">
        <v>4764</v>
      </c>
      <c r="M3430" t="s">
        <v>4701</v>
      </c>
      <c r="N3430" s="177"/>
      <c r="O3430" s="166"/>
    </row>
    <row r="3431" spans="1:15" ht="15" x14ac:dyDescent="0.25">
      <c r="A3431">
        <v>292740</v>
      </c>
      <c r="B3431" t="s">
        <v>26</v>
      </c>
      <c r="C3431" t="s">
        <v>195</v>
      </c>
      <c r="D3431" t="s">
        <v>644</v>
      </c>
      <c r="E3431">
        <v>53465</v>
      </c>
      <c r="F3431" t="s">
        <v>2039</v>
      </c>
      <c r="G3431">
        <v>1708252</v>
      </c>
      <c r="H3431" t="s">
        <v>4236</v>
      </c>
      <c r="I3431">
        <v>99</v>
      </c>
      <c r="J3431">
        <v>212</v>
      </c>
      <c r="K3431" s="172">
        <v>47</v>
      </c>
      <c r="L3431" t="s">
        <v>4764</v>
      </c>
      <c r="M3431" t="s">
        <v>4701</v>
      </c>
      <c r="N3431" s="177"/>
      <c r="O3431" s="166"/>
    </row>
    <row r="3432" spans="1:15" ht="15" x14ac:dyDescent="0.25">
      <c r="A3432">
        <v>291080</v>
      </c>
      <c r="B3432" t="s">
        <v>23</v>
      </c>
      <c r="C3432" t="s">
        <v>37</v>
      </c>
      <c r="D3432" t="s">
        <v>502</v>
      </c>
      <c r="E3432">
        <v>3995887</v>
      </c>
      <c r="F3432" t="s">
        <v>4319</v>
      </c>
      <c r="G3432">
        <v>191205</v>
      </c>
      <c r="H3432" t="s">
        <v>4236</v>
      </c>
      <c r="I3432">
        <v>90</v>
      </c>
      <c r="J3432">
        <v>258</v>
      </c>
      <c r="K3432" s="172">
        <v>35</v>
      </c>
      <c r="L3432" t="s">
        <v>4764</v>
      </c>
      <c r="M3432" t="s">
        <v>4701</v>
      </c>
      <c r="N3432" s="177"/>
      <c r="O3432" s="166"/>
    </row>
    <row r="3433" spans="1:15" ht="15" x14ac:dyDescent="0.25">
      <c r="A3433">
        <v>291992</v>
      </c>
      <c r="B3433" t="s">
        <v>26</v>
      </c>
      <c r="C3433" t="s">
        <v>195</v>
      </c>
      <c r="D3433" t="s">
        <v>643</v>
      </c>
      <c r="E3433">
        <v>7984472</v>
      </c>
      <c r="F3433" t="s">
        <v>2012</v>
      </c>
      <c r="G3433">
        <v>1625101</v>
      </c>
      <c r="H3433" t="s">
        <v>4236</v>
      </c>
      <c r="I3433">
        <v>21</v>
      </c>
      <c r="J3433">
        <v>214</v>
      </c>
      <c r="K3433" s="172">
        <v>10</v>
      </c>
      <c r="L3433" t="s">
        <v>4764</v>
      </c>
      <c r="M3433" t="s">
        <v>4701</v>
      </c>
      <c r="N3433" s="177"/>
      <c r="O3433" s="166"/>
    </row>
    <row r="3434" spans="1:15" ht="15" x14ac:dyDescent="0.25">
      <c r="A3434">
        <v>290110</v>
      </c>
      <c r="B3434" t="s">
        <v>23</v>
      </c>
      <c r="C3434" t="s">
        <v>37</v>
      </c>
      <c r="D3434" t="s">
        <v>494</v>
      </c>
      <c r="E3434">
        <v>2771748</v>
      </c>
      <c r="F3434" t="s">
        <v>915</v>
      </c>
      <c r="G3434">
        <v>179876</v>
      </c>
      <c r="H3434" t="s">
        <v>4236</v>
      </c>
      <c r="I3434">
        <v>201</v>
      </c>
      <c r="J3434">
        <v>390</v>
      </c>
      <c r="K3434" s="172">
        <v>52</v>
      </c>
      <c r="L3434" t="s">
        <v>4764</v>
      </c>
      <c r="M3434" t="s">
        <v>4701</v>
      </c>
      <c r="N3434" s="177"/>
      <c r="O3434" s="166"/>
    </row>
    <row r="3435" spans="1:15" ht="15" x14ac:dyDescent="0.25">
      <c r="A3435">
        <v>291840</v>
      </c>
      <c r="B3435" t="s">
        <v>28</v>
      </c>
      <c r="C3435" t="s">
        <v>263</v>
      </c>
      <c r="D3435" t="s">
        <v>709</v>
      </c>
      <c r="E3435">
        <v>2770679</v>
      </c>
      <c r="F3435" t="s">
        <v>2557</v>
      </c>
      <c r="G3435">
        <v>200158</v>
      </c>
      <c r="H3435" t="s">
        <v>4236</v>
      </c>
      <c r="I3435">
        <v>51</v>
      </c>
      <c r="J3435">
        <v>295</v>
      </c>
      <c r="K3435" s="172">
        <v>17</v>
      </c>
      <c r="L3435" t="s">
        <v>4764</v>
      </c>
      <c r="M3435" t="s">
        <v>4701</v>
      </c>
      <c r="N3435" s="177"/>
      <c r="O3435" s="166"/>
    </row>
    <row r="3436" spans="1:15" ht="15" x14ac:dyDescent="0.25">
      <c r="A3436">
        <v>290840</v>
      </c>
      <c r="B3436" t="s">
        <v>23</v>
      </c>
      <c r="C3436" t="s">
        <v>95</v>
      </c>
      <c r="D3436" t="s">
        <v>552</v>
      </c>
      <c r="E3436">
        <v>2601230</v>
      </c>
      <c r="F3436" t="s">
        <v>4536</v>
      </c>
      <c r="G3436">
        <v>187852</v>
      </c>
      <c r="H3436" t="s">
        <v>4236</v>
      </c>
      <c r="I3436">
        <v>226</v>
      </c>
      <c r="J3436">
        <v>323</v>
      </c>
      <c r="K3436" s="172">
        <v>70</v>
      </c>
      <c r="L3436" t="s">
        <v>4764</v>
      </c>
      <c r="M3436" t="s">
        <v>4701</v>
      </c>
      <c r="N3436" s="177"/>
      <c r="O3436" s="166"/>
    </row>
    <row r="3437" spans="1:15" ht="15" x14ac:dyDescent="0.25">
      <c r="A3437">
        <v>291440</v>
      </c>
      <c r="B3437" t="s">
        <v>23</v>
      </c>
      <c r="C3437" t="s">
        <v>84</v>
      </c>
      <c r="D3437" t="s">
        <v>539</v>
      </c>
      <c r="E3437">
        <v>4026802</v>
      </c>
      <c r="F3437" t="s">
        <v>4682</v>
      </c>
      <c r="G3437">
        <v>195170</v>
      </c>
      <c r="H3437" t="s">
        <v>4236</v>
      </c>
      <c r="I3437">
        <v>165</v>
      </c>
      <c r="J3437">
        <v>282</v>
      </c>
      <c r="K3437" s="172">
        <v>59</v>
      </c>
      <c r="L3437" t="s">
        <v>4764</v>
      </c>
      <c r="M3437" t="s">
        <v>4701</v>
      </c>
      <c r="N3437" s="177"/>
      <c r="O3437" s="166"/>
    </row>
    <row r="3438" spans="1:15" ht="15" x14ac:dyDescent="0.25">
      <c r="A3438">
        <v>292430</v>
      </c>
      <c r="B3438" t="s">
        <v>23</v>
      </c>
      <c r="C3438" t="s">
        <v>84</v>
      </c>
      <c r="D3438" t="s">
        <v>544</v>
      </c>
      <c r="E3438">
        <v>6205186</v>
      </c>
      <c r="F3438" t="s">
        <v>1211</v>
      </c>
      <c r="G3438">
        <v>206628</v>
      </c>
      <c r="H3438" t="s">
        <v>4236</v>
      </c>
      <c r="I3438">
        <v>109</v>
      </c>
      <c r="J3438">
        <v>284</v>
      </c>
      <c r="K3438" s="172">
        <v>38</v>
      </c>
      <c r="L3438" t="s">
        <v>4764</v>
      </c>
      <c r="M3438" t="s">
        <v>4701</v>
      </c>
      <c r="N3438" s="177"/>
      <c r="O3438" s="166"/>
    </row>
    <row r="3439" spans="1:15" ht="15" x14ac:dyDescent="0.25">
      <c r="A3439">
        <v>290840</v>
      </c>
      <c r="B3439" t="s">
        <v>23</v>
      </c>
      <c r="C3439" t="s">
        <v>95</v>
      </c>
      <c r="D3439" t="s">
        <v>552</v>
      </c>
      <c r="E3439">
        <v>2600668</v>
      </c>
      <c r="F3439" t="s">
        <v>4592</v>
      </c>
      <c r="G3439">
        <v>187798</v>
      </c>
      <c r="H3439" t="s">
        <v>4236</v>
      </c>
      <c r="I3439">
        <v>660</v>
      </c>
      <c r="J3439">
        <v>777</v>
      </c>
      <c r="K3439" s="172">
        <v>85</v>
      </c>
      <c r="L3439" t="s">
        <v>4764</v>
      </c>
      <c r="M3439" t="s">
        <v>4701</v>
      </c>
      <c r="N3439" s="177"/>
      <c r="O3439" s="166"/>
    </row>
    <row r="3440" spans="1:15" ht="15" x14ac:dyDescent="0.25">
      <c r="A3440">
        <v>291110</v>
      </c>
      <c r="B3440" t="s">
        <v>29</v>
      </c>
      <c r="C3440" t="s">
        <v>292</v>
      </c>
      <c r="D3440" t="s">
        <v>740</v>
      </c>
      <c r="E3440">
        <v>6138357</v>
      </c>
      <c r="F3440" t="s">
        <v>4681</v>
      </c>
      <c r="G3440">
        <v>192015</v>
      </c>
      <c r="H3440" t="s">
        <v>4236</v>
      </c>
      <c r="I3440">
        <v>87</v>
      </c>
      <c r="J3440">
        <v>248</v>
      </c>
      <c r="K3440" s="172">
        <v>35</v>
      </c>
      <c r="L3440" t="s">
        <v>4764</v>
      </c>
      <c r="M3440" t="s">
        <v>4701</v>
      </c>
      <c r="N3440" s="177"/>
      <c r="O3440" s="166"/>
    </row>
    <row r="3441" spans="1:15" ht="15" x14ac:dyDescent="0.25">
      <c r="A3441">
        <v>292870</v>
      </c>
      <c r="B3441" t="s">
        <v>26</v>
      </c>
      <c r="C3441" t="s">
        <v>205</v>
      </c>
      <c r="D3441" t="s">
        <v>667</v>
      </c>
      <c r="E3441">
        <v>3924564</v>
      </c>
      <c r="F3441" t="s">
        <v>4491</v>
      </c>
      <c r="G3441">
        <v>214108</v>
      </c>
      <c r="H3441" t="s">
        <v>4236</v>
      </c>
      <c r="I3441">
        <v>96</v>
      </c>
      <c r="J3441">
        <v>316</v>
      </c>
      <c r="K3441" s="172">
        <v>30</v>
      </c>
      <c r="L3441" t="s">
        <v>4764</v>
      </c>
      <c r="M3441" t="s">
        <v>4701</v>
      </c>
      <c r="N3441" s="177"/>
      <c r="O3441" s="166"/>
    </row>
    <row r="3442" spans="1:15" ht="15" x14ac:dyDescent="0.25">
      <c r="A3442">
        <v>292740</v>
      </c>
      <c r="B3442" t="s">
        <v>26</v>
      </c>
      <c r="C3442" t="s">
        <v>195</v>
      </c>
      <c r="D3442" t="s">
        <v>644</v>
      </c>
      <c r="E3442">
        <v>3991725</v>
      </c>
      <c r="F3442" t="s">
        <v>2060</v>
      </c>
      <c r="G3442">
        <v>212105</v>
      </c>
      <c r="H3442" t="s">
        <v>4236</v>
      </c>
      <c r="I3442">
        <v>76</v>
      </c>
      <c r="J3442">
        <v>299</v>
      </c>
      <c r="K3442" s="172">
        <v>25</v>
      </c>
      <c r="L3442" t="s">
        <v>4764</v>
      </c>
      <c r="M3442" t="s">
        <v>4701</v>
      </c>
      <c r="N3442" s="177"/>
      <c r="O3442" s="166"/>
    </row>
    <row r="3443" spans="1:15" ht="15" x14ac:dyDescent="0.25">
      <c r="A3443">
        <v>293050</v>
      </c>
      <c r="B3443" t="s">
        <v>23</v>
      </c>
      <c r="C3443" t="s">
        <v>95</v>
      </c>
      <c r="D3443" t="s">
        <v>562</v>
      </c>
      <c r="E3443">
        <v>9996672</v>
      </c>
      <c r="F3443" t="s">
        <v>1350</v>
      </c>
      <c r="G3443">
        <v>1696157</v>
      </c>
      <c r="H3443" t="s">
        <v>4236</v>
      </c>
      <c r="I3443">
        <v>87</v>
      </c>
      <c r="J3443">
        <v>313</v>
      </c>
      <c r="K3443" s="172">
        <v>28</v>
      </c>
      <c r="L3443" t="s">
        <v>4764</v>
      </c>
      <c r="M3443" t="s">
        <v>4701</v>
      </c>
      <c r="N3443" s="177"/>
      <c r="O3443" s="166"/>
    </row>
    <row r="3444" spans="1:15" ht="15" x14ac:dyDescent="0.25">
      <c r="A3444">
        <v>292205</v>
      </c>
      <c r="B3444" t="s">
        <v>24</v>
      </c>
      <c r="C3444" t="s">
        <v>115</v>
      </c>
      <c r="D3444" t="s">
        <v>580</v>
      </c>
      <c r="E3444">
        <v>9427325</v>
      </c>
      <c r="F3444" t="s">
        <v>1471</v>
      </c>
      <c r="G3444">
        <v>1655027</v>
      </c>
      <c r="H3444" t="s">
        <v>4236</v>
      </c>
      <c r="I3444">
        <v>131</v>
      </c>
      <c r="J3444">
        <v>220</v>
      </c>
      <c r="K3444" s="172">
        <v>60</v>
      </c>
      <c r="L3444" t="s">
        <v>4764</v>
      </c>
      <c r="M3444" t="s">
        <v>4701</v>
      </c>
      <c r="N3444" s="177"/>
      <c r="O3444" s="166"/>
    </row>
    <row r="3445" spans="1:15" ht="15" x14ac:dyDescent="0.25">
      <c r="A3445">
        <v>290570</v>
      </c>
      <c r="B3445" t="s">
        <v>26</v>
      </c>
      <c r="C3445" t="s">
        <v>177</v>
      </c>
      <c r="D3445" t="s">
        <v>625</v>
      </c>
      <c r="E3445">
        <v>3718999</v>
      </c>
      <c r="F3445" t="s">
        <v>1843</v>
      </c>
      <c r="G3445">
        <v>184888</v>
      </c>
      <c r="H3445" t="s">
        <v>4236</v>
      </c>
      <c r="I3445">
        <v>94</v>
      </c>
      <c r="J3445">
        <v>287</v>
      </c>
      <c r="K3445" s="172">
        <v>33</v>
      </c>
      <c r="L3445" t="s">
        <v>4764</v>
      </c>
      <c r="M3445" t="s">
        <v>4701</v>
      </c>
      <c r="N3445" s="177"/>
      <c r="O3445" s="166"/>
    </row>
    <row r="3446" spans="1:15" ht="15" x14ac:dyDescent="0.25">
      <c r="A3446">
        <v>292860</v>
      </c>
      <c r="B3446" t="s">
        <v>26</v>
      </c>
      <c r="C3446" t="s">
        <v>195</v>
      </c>
      <c r="D3446" t="s">
        <v>645</v>
      </c>
      <c r="E3446">
        <v>259349</v>
      </c>
      <c r="F3446" t="s">
        <v>3964</v>
      </c>
      <c r="G3446">
        <v>2103893</v>
      </c>
      <c r="H3446" t="s">
        <v>4236</v>
      </c>
      <c r="I3446">
        <v>31</v>
      </c>
      <c r="J3446">
        <v>279</v>
      </c>
      <c r="K3446" s="172">
        <v>11</v>
      </c>
      <c r="L3446" t="s">
        <v>4764</v>
      </c>
      <c r="M3446" t="s">
        <v>4613</v>
      </c>
      <c r="N3446" s="177"/>
      <c r="O3446" s="166"/>
    </row>
    <row r="3447" spans="1:15" ht="15" x14ac:dyDescent="0.25">
      <c r="A3447">
        <v>291080</v>
      </c>
      <c r="B3447" t="s">
        <v>23</v>
      </c>
      <c r="C3447" t="s">
        <v>37</v>
      </c>
      <c r="D3447" t="s">
        <v>502</v>
      </c>
      <c r="E3447">
        <v>3993574</v>
      </c>
      <c r="F3447" t="s">
        <v>4367</v>
      </c>
      <c r="G3447">
        <v>191116</v>
      </c>
      <c r="H3447" t="s">
        <v>4236</v>
      </c>
      <c r="I3447">
        <v>86</v>
      </c>
      <c r="J3447">
        <v>316</v>
      </c>
      <c r="K3447" s="172">
        <v>27</v>
      </c>
      <c r="L3447" t="s">
        <v>4764</v>
      </c>
      <c r="M3447" t="s">
        <v>4701</v>
      </c>
      <c r="N3447" s="177"/>
      <c r="O3447" s="166"/>
    </row>
    <row r="3448" spans="1:15" ht="15" x14ac:dyDescent="0.25">
      <c r="A3448">
        <v>291480</v>
      </c>
      <c r="B3448" t="s">
        <v>31</v>
      </c>
      <c r="C3448" t="s">
        <v>417</v>
      </c>
      <c r="D3448" t="s">
        <v>861</v>
      </c>
      <c r="E3448">
        <v>2510804</v>
      </c>
      <c r="F3448" t="s">
        <v>3449</v>
      </c>
      <c r="G3448">
        <v>195987</v>
      </c>
      <c r="H3448" t="s">
        <v>4236</v>
      </c>
      <c r="I3448">
        <v>143</v>
      </c>
      <c r="J3448">
        <v>447</v>
      </c>
      <c r="K3448" s="172">
        <v>32</v>
      </c>
      <c r="L3448" t="s">
        <v>4764</v>
      </c>
      <c r="M3448" t="s">
        <v>4701</v>
      </c>
      <c r="N3448" s="177"/>
      <c r="O3448" s="166"/>
    </row>
    <row r="3449" spans="1:15" ht="15" x14ac:dyDescent="0.25">
      <c r="A3449">
        <v>291840</v>
      </c>
      <c r="B3449" t="s">
        <v>28</v>
      </c>
      <c r="C3449" t="s">
        <v>263</v>
      </c>
      <c r="D3449" t="s">
        <v>709</v>
      </c>
      <c r="E3449">
        <v>2598019</v>
      </c>
      <c r="F3449" t="s">
        <v>2547</v>
      </c>
      <c r="G3449">
        <v>200026</v>
      </c>
      <c r="H3449" t="s">
        <v>4236</v>
      </c>
      <c r="I3449">
        <v>114</v>
      </c>
      <c r="J3449">
        <v>323</v>
      </c>
      <c r="K3449" s="172">
        <v>35</v>
      </c>
      <c r="L3449" t="s">
        <v>4764</v>
      </c>
      <c r="M3449" t="s">
        <v>4701</v>
      </c>
      <c r="N3449" s="177"/>
      <c r="O3449" s="166"/>
    </row>
    <row r="3450" spans="1:15" ht="15" x14ac:dyDescent="0.25">
      <c r="A3450">
        <v>291840</v>
      </c>
      <c r="B3450" t="s">
        <v>28</v>
      </c>
      <c r="C3450" t="s">
        <v>263</v>
      </c>
      <c r="D3450" t="s">
        <v>709</v>
      </c>
      <c r="E3450">
        <v>2770717</v>
      </c>
      <c r="F3450" t="s">
        <v>2559</v>
      </c>
      <c r="G3450">
        <v>200174</v>
      </c>
      <c r="H3450" t="s">
        <v>4236</v>
      </c>
      <c r="I3450">
        <v>25</v>
      </c>
      <c r="J3450">
        <v>356</v>
      </c>
      <c r="K3450" s="172">
        <v>7</v>
      </c>
      <c r="L3450" t="s">
        <v>4764</v>
      </c>
      <c r="M3450" t="s">
        <v>4701</v>
      </c>
      <c r="N3450" s="177"/>
      <c r="O3450" s="166"/>
    </row>
    <row r="3451" spans="1:15" ht="15" x14ac:dyDescent="0.25">
      <c r="A3451">
        <v>293280</v>
      </c>
      <c r="B3451" t="s">
        <v>23</v>
      </c>
      <c r="C3451" t="s">
        <v>69</v>
      </c>
      <c r="D3451" t="s">
        <v>534</v>
      </c>
      <c r="E3451">
        <v>5013836</v>
      </c>
      <c r="F3451" t="s">
        <v>1159</v>
      </c>
      <c r="G3451">
        <v>218758</v>
      </c>
      <c r="H3451" t="s">
        <v>4236</v>
      </c>
      <c r="I3451">
        <v>183</v>
      </c>
      <c r="J3451">
        <v>357</v>
      </c>
      <c r="K3451" s="172">
        <v>51</v>
      </c>
      <c r="L3451" t="s">
        <v>4764</v>
      </c>
      <c r="M3451" t="s">
        <v>4701</v>
      </c>
      <c r="N3451" s="177"/>
      <c r="O3451" s="166"/>
    </row>
    <row r="3452" spans="1:15" ht="15" x14ac:dyDescent="0.25">
      <c r="A3452">
        <v>291840</v>
      </c>
      <c r="B3452" t="s">
        <v>28</v>
      </c>
      <c r="C3452" t="s">
        <v>263</v>
      </c>
      <c r="D3452" t="s">
        <v>709</v>
      </c>
      <c r="E3452">
        <v>5460557</v>
      </c>
      <c r="F3452" t="s">
        <v>2574</v>
      </c>
      <c r="G3452">
        <v>200417</v>
      </c>
      <c r="H3452" t="s">
        <v>4236</v>
      </c>
      <c r="I3452">
        <v>83</v>
      </c>
      <c r="J3452">
        <v>277</v>
      </c>
      <c r="K3452" s="172">
        <v>30</v>
      </c>
      <c r="L3452" t="s">
        <v>4764</v>
      </c>
      <c r="M3452" t="s">
        <v>4701</v>
      </c>
      <c r="N3452" s="177"/>
      <c r="O3452" s="166"/>
    </row>
    <row r="3453" spans="1:15" ht="15" x14ac:dyDescent="0.25">
      <c r="A3453">
        <v>292740</v>
      </c>
      <c r="B3453" t="s">
        <v>26</v>
      </c>
      <c r="C3453" t="s">
        <v>195</v>
      </c>
      <c r="D3453" t="s">
        <v>644</v>
      </c>
      <c r="E3453">
        <v>5231</v>
      </c>
      <c r="F3453" t="s">
        <v>2020</v>
      </c>
      <c r="G3453">
        <v>210668</v>
      </c>
      <c r="H3453" t="s">
        <v>4236</v>
      </c>
      <c r="I3453">
        <v>57</v>
      </c>
      <c r="J3453">
        <v>205</v>
      </c>
      <c r="K3453" s="172">
        <v>28</v>
      </c>
      <c r="L3453" t="s">
        <v>4764</v>
      </c>
      <c r="M3453" t="s">
        <v>4701</v>
      </c>
      <c r="N3453" s="177"/>
      <c r="O3453" s="166"/>
    </row>
    <row r="3454" spans="1:15" ht="15" x14ac:dyDescent="0.25">
      <c r="A3454">
        <v>291080</v>
      </c>
      <c r="B3454" t="s">
        <v>23</v>
      </c>
      <c r="C3454" t="s">
        <v>37</v>
      </c>
      <c r="D3454" t="s">
        <v>502</v>
      </c>
      <c r="E3454">
        <v>4025598</v>
      </c>
      <c r="F3454" t="s">
        <v>4239</v>
      </c>
      <c r="G3454">
        <v>191388</v>
      </c>
      <c r="H3454" t="s">
        <v>4236</v>
      </c>
      <c r="I3454">
        <v>42</v>
      </c>
      <c r="J3454">
        <v>357</v>
      </c>
      <c r="K3454" s="172">
        <v>12</v>
      </c>
      <c r="L3454" t="s">
        <v>4764</v>
      </c>
      <c r="M3454" t="s">
        <v>4701</v>
      </c>
      <c r="N3454" s="177"/>
      <c r="O3454" s="166"/>
    </row>
    <row r="3455" spans="1:15" ht="15" x14ac:dyDescent="0.25">
      <c r="A3455">
        <v>291460</v>
      </c>
      <c r="B3455" t="s">
        <v>24</v>
      </c>
      <c r="C3455" t="s">
        <v>115</v>
      </c>
      <c r="D3455" t="s">
        <v>575</v>
      </c>
      <c r="E3455">
        <v>3185486</v>
      </c>
      <c r="F3455" t="s">
        <v>1427</v>
      </c>
      <c r="G3455">
        <v>195324</v>
      </c>
      <c r="H3455" t="s">
        <v>4236</v>
      </c>
      <c r="I3455">
        <v>151</v>
      </c>
      <c r="J3455">
        <v>324</v>
      </c>
      <c r="K3455" s="172">
        <v>47</v>
      </c>
      <c r="L3455" t="s">
        <v>4764</v>
      </c>
      <c r="M3455" t="s">
        <v>4701</v>
      </c>
      <c r="N3455" s="177"/>
      <c r="O3455" s="166"/>
    </row>
    <row r="3456" spans="1:15" ht="15" x14ac:dyDescent="0.25">
      <c r="A3456">
        <v>290750</v>
      </c>
      <c r="B3456" t="s">
        <v>27</v>
      </c>
      <c r="C3456" t="s">
        <v>230</v>
      </c>
      <c r="D3456" t="s">
        <v>678</v>
      </c>
      <c r="E3456">
        <v>2388537</v>
      </c>
      <c r="F3456" t="s">
        <v>2343</v>
      </c>
      <c r="G3456">
        <v>187089</v>
      </c>
      <c r="H3456" t="s">
        <v>4236</v>
      </c>
      <c r="I3456">
        <v>111</v>
      </c>
      <c r="J3456">
        <v>577</v>
      </c>
      <c r="K3456" s="172">
        <v>19</v>
      </c>
      <c r="L3456" t="s">
        <v>4764</v>
      </c>
      <c r="M3456" t="s">
        <v>4701</v>
      </c>
      <c r="N3456" s="177"/>
      <c r="O3456" s="166"/>
    </row>
    <row r="3457" spans="1:15" ht="15" x14ac:dyDescent="0.25">
      <c r="A3457">
        <v>290840</v>
      </c>
      <c r="B3457" t="s">
        <v>23</v>
      </c>
      <c r="C3457" t="s">
        <v>95</v>
      </c>
      <c r="D3457" t="s">
        <v>552</v>
      </c>
      <c r="E3457">
        <v>2620537</v>
      </c>
      <c r="F3457" t="s">
        <v>4570</v>
      </c>
      <c r="G3457">
        <v>187860</v>
      </c>
      <c r="H3457" t="s">
        <v>4236</v>
      </c>
      <c r="I3457">
        <v>254</v>
      </c>
      <c r="J3457">
        <v>347</v>
      </c>
      <c r="K3457" s="172">
        <v>73</v>
      </c>
      <c r="L3457" t="s">
        <v>4764</v>
      </c>
      <c r="M3457" t="s">
        <v>4701</v>
      </c>
      <c r="N3457" s="177"/>
      <c r="O3457" s="166"/>
    </row>
    <row r="3458" spans="1:15" ht="15" x14ac:dyDescent="0.25">
      <c r="A3458">
        <v>292040</v>
      </c>
      <c r="B3458" t="s">
        <v>31</v>
      </c>
      <c r="C3458" t="s">
        <v>440</v>
      </c>
      <c r="D3458" t="s">
        <v>894</v>
      </c>
      <c r="E3458">
        <v>4028538</v>
      </c>
      <c r="F3458" t="s">
        <v>4800</v>
      </c>
      <c r="G3458">
        <v>2423413</v>
      </c>
      <c r="H3458" t="s">
        <v>4001</v>
      </c>
      <c r="I3458">
        <v>0</v>
      </c>
      <c r="J3458">
        <v>2</v>
      </c>
      <c r="K3458" s="172">
        <v>0</v>
      </c>
      <c r="L3458" t="s">
        <v>4702</v>
      </c>
      <c r="M3458" t="s">
        <v>4613</v>
      </c>
      <c r="N3458" s="177"/>
      <c r="O3458" s="166"/>
    </row>
    <row r="3459" spans="1:15" ht="15" x14ac:dyDescent="0.25">
      <c r="A3459">
        <v>291220</v>
      </c>
      <c r="B3459" t="s">
        <v>30</v>
      </c>
      <c r="C3459" t="s">
        <v>332</v>
      </c>
      <c r="D3459" t="s">
        <v>779</v>
      </c>
      <c r="E3459">
        <v>4392558</v>
      </c>
      <c r="F3459" t="s">
        <v>4746</v>
      </c>
      <c r="G3459">
        <v>2406578</v>
      </c>
      <c r="H3459" t="s">
        <v>4001</v>
      </c>
      <c r="I3459">
        <v>1</v>
      </c>
      <c r="J3459">
        <v>2</v>
      </c>
      <c r="K3459" s="172">
        <v>50</v>
      </c>
      <c r="L3459" t="s">
        <v>4702</v>
      </c>
      <c r="M3459" t="s">
        <v>4613</v>
      </c>
      <c r="N3459" s="177"/>
      <c r="O3459" s="166"/>
    </row>
    <row r="3460" spans="1:15" ht="15" x14ac:dyDescent="0.25">
      <c r="A3460">
        <v>292740</v>
      </c>
      <c r="B3460" t="s">
        <v>26</v>
      </c>
      <c r="C3460" t="s">
        <v>195</v>
      </c>
      <c r="D3460" t="s">
        <v>644</v>
      </c>
      <c r="E3460">
        <v>4111</v>
      </c>
      <c r="F3460" t="s">
        <v>3914</v>
      </c>
      <c r="G3460">
        <v>2218607</v>
      </c>
      <c r="H3460" t="s">
        <v>4237</v>
      </c>
      <c r="I3460">
        <v>98</v>
      </c>
      <c r="J3460">
        <v>363</v>
      </c>
      <c r="K3460" s="172">
        <v>27</v>
      </c>
      <c r="L3460" t="s">
        <v>4764</v>
      </c>
      <c r="M3460" t="s">
        <v>4701</v>
      </c>
      <c r="N3460" s="177"/>
      <c r="O3460" s="166"/>
    </row>
    <row r="3461" spans="1:15" ht="15" x14ac:dyDescent="0.25">
      <c r="A3461">
        <v>292740</v>
      </c>
      <c r="B3461" t="s">
        <v>26</v>
      </c>
      <c r="C3461" t="s">
        <v>195</v>
      </c>
      <c r="D3461" t="s">
        <v>644</v>
      </c>
      <c r="E3461">
        <v>9276416</v>
      </c>
      <c r="F3461" t="s">
        <v>2087</v>
      </c>
      <c r="G3461">
        <v>1630407</v>
      </c>
      <c r="H3461" t="s">
        <v>4236</v>
      </c>
      <c r="I3461">
        <v>53</v>
      </c>
      <c r="J3461">
        <v>258</v>
      </c>
      <c r="K3461" s="172">
        <v>21</v>
      </c>
      <c r="L3461" t="s">
        <v>4764</v>
      </c>
      <c r="M3461" t="s">
        <v>4701</v>
      </c>
      <c r="N3461" s="177"/>
      <c r="O3461" s="166"/>
    </row>
    <row r="3462" spans="1:15" ht="15" x14ac:dyDescent="0.25">
      <c r="A3462">
        <v>290850</v>
      </c>
      <c r="B3462" t="s">
        <v>23</v>
      </c>
      <c r="C3462" t="s">
        <v>37</v>
      </c>
      <c r="D3462" t="s">
        <v>500</v>
      </c>
      <c r="E3462">
        <v>5085810</v>
      </c>
      <c r="F3462" t="s">
        <v>949</v>
      </c>
      <c r="G3462">
        <v>188018</v>
      </c>
      <c r="H3462" t="s">
        <v>4236</v>
      </c>
      <c r="I3462">
        <v>206</v>
      </c>
      <c r="J3462">
        <v>489</v>
      </c>
      <c r="K3462" s="172">
        <v>42</v>
      </c>
      <c r="L3462" t="s">
        <v>4764</v>
      </c>
      <c r="M3462" t="s">
        <v>4701</v>
      </c>
      <c r="N3462" s="177"/>
      <c r="O3462" s="166"/>
    </row>
    <row r="3463" spans="1:15" ht="15" x14ac:dyDescent="0.25">
      <c r="A3463">
        <v>291080</v>
      </c>
      <c r="B3463" t="s">
        <v>23</v>
      </c>
      <c r="C3463" t="s">
        <v>37</v>
      </c>
      <c r="D3463" t="s">
        <v>502</v>
      </c>
      <c r="E3463">
        <v>4025466</v>
      </c>
      <c r="F3463" t="s">
        <v>3810</v>
      </c>
      <c r="G3463">
        <v>2123711</v>
      </c>
      <c r="H3463" t="s">
        <v>4237</v>
      </c>
      <c r="I3463">
        <v>196</v>
      </c>
      <c r="J3463">
        <v>320</v>
      </c>
      <c r="K3463" s="172">
        <v>61</v>
      </c>
      <c r="L3463" t="s">
        <v>4764</v>
      </c>
      <c r="M3463" t="s">
        <v>4701</v>
      </c>
      <c r="N3463" s="177"/>
      <c r="O3463" s="166"/>
    </row>
    <row r="3464" spans="1:15" ht="15" x14ac:dyDescent="0.25">
      <c r="A3464">
        <v>290570</v>
      </c>
      <c r="B3464" t="s">
        <v>26</v>
      </c>
      <c r="C3464" t="s">
        <v>177</v>
      </c>
      <c r="D3464" t="s">
        <v>625</v>
      </c>
      <c r="E3464">
        <v>2500248</v>
      </c>
      <c r="F3464" t="s">
        <v>1838</v>
      </c>
      <c r="G3464">
        <v>184810</v>
      </c>
      <c r="H3464" t="s">
        <v>4236</v>
      </c>
      <c r="I3464">
        <v>102</v>
      </c>
      <c r="J3464">
        <v>305</v>
      </c>
      <c r="K3464" s="172">
        <v>33</v>
      </c>
      <c r="L3464" t="s">
        <v>4764</v>
      </c>
      <c r="M3464" t="s">
        <v>4701</v>
      </c>
      <c r="N3464" s="177"/>
      <c r="O3464" s="166"/>
    </row>
    <row r="3465" spans="1:15" ht="15" x14ac:dyDescent="0.25">
      <c r="A3465">
        <v>293330</v>
      </c>
      <c r="B3465" t="s">
        <v>30</v>
      </c>
      <c r="C3465" t="s">
        <v>333</v>
      </c>
      <c r="D3465" t="s">
        <v>842</v>
      </c>
      <c r="E3465">
        <v>2487675</v>
      </c>
      <c r="F3465" t="s">
        <v>3332</v>
      </c>
      <c r="G3465">
        <v>219886</v>
      </c>
      <c r="H3465" t="s">
        <v>4236</v>
      </c>
      <c r="I3465">
        <v>141</v>
      </c>
      <c r="J3465">
        <v>343</v>
      </c>
      <c r="K3465" s="172">
        <v>41</v>
      </c>
      <c r="L3465" t="s">
        <v>4764</v>
      </c>
      <c r="M3465" t="s">
        <v>4701</v>
      </c>
      <c r="N3465" s="177"/>
      <c r="O3465" s="166"/>
    </row>
    <row r="3466" spans="1:15" ht="15" x14ac:dyDescent="0.25">
      <c r="A3466">
        <v>292740</v>
      </c>
      <c r="B3466" t="s">
        <v>26</v>
      </c>
      <c r="C3466" t="s">
        <v>195</v>
      </c>
      <c r="D3466" t="s">
        <v>644</v>
      </c>
      <c r="E3466">
        <v>3883</v>
      </c>
      <c r="F3466" t="s">
        <v>3917</v>
      </c>
      <c r="G3466">
        <v>1723847</v>
      </c>
      <c r="H3466" t="s">
        <v>4237</v>
      </c>
      <c r="I3466">
        <v>102</v>
      </c>
      <c r="J3466">
        <v>210</v>
      </c>
      <c r="K3466" s="172">
        <v>49</v>
      </c>
      <c r="L3466" t="s">
        <v>4764</v>
      </c>
      <c r="M3466" t="s">
        <v>4701</v>
      </c>
      <c r="N3466" s="177"/>
      <c r="O3466" s="166"/>
    </row>
    <row r="3467" spans="1:15" ht="15" x14ac:dyDescent="0.25">
      <c r="A3467">
        <v>290070</v>
      </c>
      <c r="B3467" t="s">
        <v>27</v>
      </c>
      <c r="C3467" t="s">
        <v>230</v>
      </c>
      <c r="D3467" t="s">
        <v>673</v>
      </c>
      <c r="E3467">
        <v>2487225</v>
      </c>
      <c r="F3467" t="s">
        <v>2297</v>
      </c>
      <c r="G3467">
        <v>179264</v>
      </c>
      <c r="H3467" t="s">
        <v>4236</v>
      </c>
      <c r="I3467">
        <v>164</v>
      </c>
      <c r="J3467">
        <v>567</v>
      </c>
      <c r="K3467" s="172">
        <v>29</v>
      </c>
      <c r="L3467" t="s">
        <v>4764</v>
      </c>
      <c r="M3467" t="s">
        <v>4701</v>
      </c>
      <c r="N3467" s="177"/>
      <c r="O3467" s="166"/>
    </row>
    <row r="3468" spans="1:15" ht="15" x14ac:dyDescent="0.25">
      <c r="A3468">
        <v>293135</v>
      </c>
      <c r="B3468" t="s">
        <v>25</v>
      </c>
      <c r="C3468" t="s">
        <v>164</v>
      </c>
      <c r="D3468" t="s">
        <v>623</v>
      </c>
      <c r="E3468">
        <v>2301172</v>
      </c>
      <c r="F3468" t="s">
        <v>1786</v>
      </c>
      <c r="G3468">
        <v>217352</v>
      </c>
      <c r="H3468" t="s">
        <v>4236</v>
      </c>
      <c r="I3468">
        <v>74</v>
      </c>
      <c r="J3468">
        <v>339</v>
      </c>
      <c r="K3468" s="172">
        <v>22</v>
      </c>
      <c r="L3468" t="s">
        <v>4764</v>
      </c>
      <c r="M3468" t="s">
        <v>4701</v>
      </c>
      <c r="N3468" s="177"/>
      <c r="O3468" s="166"/>
    </row>
    <row r="3469" spans="1:15" ht="15" x14ac:dyDescent="0.25">
      <c r="A3469">
        <v>291270</v>
      </c>
      <c r="B3469" t="s">
        <v>31</v>
      </c>
      <c r="C3469" t="s">
        <v>417</v>
      </c>
      <c r="D3469" t="s">
        <v>860</v>
      </c>
      <c r="E3469">
        <v>2413027</v>
      </c>
      <c r="F3469" t="s">
        <v>3434</v>
      </c>
      <c r="G3469">
        <v>193496</v>
      </c>
      <c r="H3469" t="s">
        <v>4236</v>
      </c>
      <c r="I3469">
        <v>323</v>
      </c>
      <c r="J3469">
        <v>520</v>
      </c>
      <c r="K3469" s="172">
        <v>62</v>
      </c>
      <c r="L3469" t="s">
        <v>4764</v>
      </c>
      <c r="M3469" t="s">
        <v>4701</v>
      </c>
      <c r="N3469" s="177"/>
      <c r="O3469" s="166"/>
    </row>
    <row r="3470" spans="1:15" ht="15" x14ac:dyDescent="0.25">
      <c r="A3470">
        <v>292740</v>
      </c>
      <c r="B3470" t="s">
        <v>26</v>
      </c>
      <c r="C3470" t="s">
        <v>195</v>
      </c>
      <c r="D3470" t="s">
        <v>644</v>
      </c>
      <c r="E3470">
        <v>7509553</v>
      </c>
      <c r="F3470" t="s">
        <v>2079</v>
      </c>
      <c r="G3470">
        <v>1542206</v>
      </c>
      <c r="H3470" t="s">
        <v>4236</v>
      </c>
      <c r="I3470">
        <v>47</v>
      </c>
      <c r="J3470">
        <v>220</v>
      </c>
      <c r="K3470" s="172">
        <v>21</v>
      </c>
      <c r="L3470" t="s">
        <v>4764</v>
      </c>
      <c r="M3470" t="s">
        <v>4701</v>
      </c>
      <c r="N3470" s="177"/>
      <c r="O3470" s="166"/>
    </row>
    <row r="3471" spans="1:15" ht="15" x14ac:dyDescent="0.25">
      <c r="A3471">
        <v>292740</v>
      </c>
      <c r="B3471" t="s">
        <v>26</v>
      </c>
      <c r="C3471" t="s">
        <v>195</v>
      </c>
      <c r="D3471" t="s">
        <v>644</v>
      </c>
      <c r="E3471">
        <v>6890</v>
      </c>
      <c r="F3471" t="s">
        <v>2031</v>
      </c>
      <c r="G3471">
        <v>211095</v>
      </c>
      <c r="H3471" t="s">
        <v>4236</v>
      </c>
      <c r="I3471">
        <v>76</v>
      </c>
      <c r="J3471">
        <v>347</v>
      </c>
      <c r="K3471" s="172">
        <v>22</v>
      </c>
      <c r="L3471" t="s">
        <v>4764</v>
      </c>
      <c r="M3471" t="s">
        <v>4701</v>
      </c>
      <c r="N3471" s="177"/>
      <c r="O3471" s="166"/>
    </row>
    <row r="3472" spans="1:15" ht="15" x14ac:dyDescent="0.25">
      <c r="A3472">
        <v>291920</v>
      </c>
      <c r="B3472" t="s">
        <v>26</v>
      </c>
      <c r="C3472" t="s">
        <v>195</v>
      </c>
      <c r="D3472" t="s">
        <v>642</v>
      </c>
      <c r="E3472">
        <v>5672198</v>
      </c>
      <c r="F3472" t="s">
        <v>2001</v>
      </c>
      <c r="G3472">
        <v>201324</v>
      </c>
      <c r="H3472" t="s">
        <v>4236</v>
      </c>
      <c r="I3472">
        <v>55</v>
      </c>
      <c r="J3472">
        <v>330</v>
      </c>
      <c r="K3472" s="172">
        <v>17</v>
      </c>
      <c r="L3472" t="s">
        <v>4764</v>
      </c>
      <c r="M3472" t="s">
        <v>4701</v>
      </c>
      <c r="N3472" s="177"/>
      <c r="O3472" s="166"/>
    </row>
    <row r="3473" spans="1:15" ht="15" x14ac:dyDescent="0.25">
      <c r="A3473">
        <v>292740</v>
      </c>
      <c r="B3473" t="s">
        <v>26</v>
      </c>
      <c r="C3473" t="s">
        <v>195</v>
      </c>
      <c r="D3473" t="s">
        <v>644</v>
      </c>
      <c r="E3473">
        <v>9536256</v>
      </c>
      <c r="F3473" t="s">
        <v>2092</v>
      </c>
      <c r="G3473">
        <v>1684205</v>
      </c>
      <c r="H3473" t="s">
        <v>4236</v>
      </c>
      <c r="I3473">
        <v>74</v>
      </c>
      <c r="J3473">
        <v>227</v>
      </c>
      <c r="K3473" s="172">
        <v>33</v>
      </c>
      <c r="L3473" t="s">
        <v>4764</v>
      </c>
      <c r="M3473" t="s">
        <v>4701</v>
      </c>
      <c r="N3473" s="177"/>
      <c r="O3473" s="166"/>
    </row>
    <row r="3474" spans="1:15" ht="15" x14ac:dyDescent="0.25">
      <c r="A3474">
        <v>292010</v>
      </c>
      <c r="B3474" t="s">
        <v>24</v>
      </c>
      <c r="C3474" t="s">
        <v>134</v>
      </c>
      <c r="D3474" t="s">
        <v>589</v>
      </c>
      <c r="E3474">
        <v>2493144</v>
      </c>
      <c r="F3474" t="s">
        <v>1534</v>
      </c>
      <c r="G3474">
        <v>202355</v>
      </c>
      <c r="H3474" t="s">
        <v>4236</v>
      </c>
      <c r="I3474">
        <v>187</v>
      </c>
      <c r="J3474">
        <v>477</v>
      </c>
      <c r="K3474" s="172">
        <v>39</v>
      </c>
      <c r="L3474" t="s">
        <v>4764</v>
      </c>
      <c r="M3474" t="s">
        <v>4701</v>
      </c>
      <c r="N3474" s="177"/>
      <c r="O3474" s="166"/>
    </row>
    <row r="3475" spans="1:15" ht="15" x14ac:dyDescent="0.25">
      <c r="A3475">
        <v>293360</v>
      </c>
      <c r="B3475" t="s">
        <v>24</v>
      </c>
      <c r="C3475" t="s">
        <v>115</v>
      </c>
      <c r="D3475" t="s">
        <v>584</v>
      </c>
      <c r="E3475">
        <v>3924726</v>
      </c>
      <c r="F3475" t="s">
        <v>1492</v>
      </c>
      <c r="G3475">
        <v>220426</v>
      </c>
      <c r="H3475" t="s">
        <v>4236</v>
      </c>
      <c r="I3475">
        <v>161</v>
      </c>
      <c r="J3475">
        <v>511</v>
      </c>
      <c r="K3475" s="172">
        <v>32</v>
      </c>
      <c r="L3475" t="s">
        <v>4764</v>
      </c>
      <c r="M3475" t="s">
        <v>4701</v>
      </c>
      <c r="N3475" s="177"/>
      <c r="O3475" s="166"/>
    </row>
    <row r="3476" spans="1:15" ht="15" x14ac:dyDescent="0.25">
      <c r="A3476">
        <v>292400</v>
      </c>
      <c r="B3476" t="s">
        <v>28</v>
      </c>
      <c r="C3476" t="s">
        <v>274</v>
      </c>
      <c r="D3476" t="s">
        <v>720</v>
      </c>
      <c r="E3476">
        <v>5480132</v>
      </c>
      <c r="F3476" t="s">
        <v>2655</v>
      </c>
      <c r="G3476">
        <v>206326</v>
      </c>
      <c r="H3476" t="s">
        <v>4236</v>
      </c>
      <c r="I3476">
        <v>11</v>
      </c>
      <c r="J3476">
        <v>736</v>
      </c>
      <c r="K3476" s="172">
        <v>1</v>
      </c>
      <c r="L3476" t="s">
        <v>4764</v>
      </c>
      <c r="M3476" t="s">
        <v>4701</v>
      </c>
      <c r="N3476" s="177"/>
      <c r="O3476" s="166"/>
    </row>
    <row r="3477" spans="1:15" ht="15" x14ac:dyDescent="0.25">
      <c r="A3477">
        <v>290120</v>
      </c>
      <c r="B3477" t="s">
        <v>30</v>
      </c>
      <c r="C3477" t="s">
        <v>333</v>
      </c>
      <c r="D3477" t="s">
        <v>824</v>
      </c>
      <c r="E3477">
        <v>3310906</v>
      </c>
      <c r="F3477" t="s">
        <v>3213</v>
      </c>
      <c r="G3477">
        <v>2368498</v>
      </c>
      <c r="H3477" t="s">
        <v>4001</v>
      </c>
      <c r="I3477">
        <v>29</v>
      </c>
      <c r="J3477">
        <v>40</v>
      </c>
      <c r="K3477" s="172">
        <v>73</v>
      </c>
      <c r="L3477" t="s">
        <v>4702</v>
      </c>
      <c r="M3477" t="s">
        <v>4613</v>
      </c>
      <c r="N3477" s="177"/>
      <c r="O3477" s="166"/>
    </row>
    <row r="3478" spans="1:15" ht="15" x14ac:dyDescent="0.25">
      <c r="A3478">
        <v>292320</v>
      </c>
      <c r="B3478" t="s">
        <v>29</v>
      </c>
      <c r="C3478" t="s">
        <v>309</v>
      </c>
      <c r="D3478" t="s">
        <v>755</v>
      </c>
      <c r="E3478">
        <v>3473902</v>
      </c>
      <c r="F3478" t="s">
        <v>2831</v>
      </c>
      <c r="G3478">
        <v>205540</v>
      </c>
      <c r="H3478" t="s">
        <v>4236</v>
      </c>
      <c r="I3478">
        <v>157</v>
      </c>
      <c r="J3478">
        <v>344</v>
      </c>
      <c r="K3478" s="172">
        <v>46</v>
      </c>
      <c r="L3478" t="s">
        <v>4764</v>
      </c>
      <c r="M3478" t="s">
        <v>4701</v>
      </c>
      <c r="N3478" s="177"/>
      <c r="O3478" s="166"/>
    </row>
    <row r="3479" spans="1:15" ht="15" x14ac:dyDescent="0.25">
      <c r="A3479">
        <v>291950</v>
      </c>
      <c r="B3479" t="s">
        <v>30</v>
      </c>
      <c r="C3479" t="s">
        <v>332</v>
      </c>
      <c r="D3479" t="s">
        <v>783</v>
      </c>
      <c r="E3479">
        <v>3553248</v>
      </c>
      <c r="F3479" t="s">
        <v>4750</v>
      </c>
      <c r="G3479">
        <v>201677</v>
      </c>
      <c r="H3479" t="s">
        <v>4236</v>
      </c>
      <c r="I3479">
        <v>166</v>
      </c>
      <c r="J3479">
        <v>444</v>
      </c>
      <c r="K3479" s="172">
        <v>37</v>
      </c>
      <c r="L3479" t="s">
        <v>4764</v>
      </c>
      <c r="M3479" t="s">
        <v>4701</v>
      </c>
      <c r="N3479" s="177"/>
      <c r="O3479" s="166"/>
    </row>
    <row r="3480" spans="1:15" ht="15" x14ac:dyDescent="0.25">
      <c r="A3480">
        <v>292910</v>
      </c>
      <c r="B3480" t="s">
        <v>26</v>
      </c>
      <c r="C3480" t="s">
        <v>205</v>
      </c>
      <c r="D3480" t="s">
        <v>668</v>
      </c>
      <c r="E3480">
        <v>2520133</v>
      </c>
      <c r="F3480" t="s">
        <v>2273</v>
      </c>
      <c r="G3480">
        <v>214566</v>
      </c>
      <c r="H3480" t="s">
        <v>4236</v>
      </c>
      <c r="I3480">
        <v>53</v>
      </c>
      <c r="J3480">
        <v>749</v>
      </c>
      <c r="K3480" s="172">
        <v>7</v>
      </c>
      <c r="L3480" t="s">
        <v>4764</v>
      </c>
      <c r="M3480" t="s">
        <v>4701</v>
      </c>
      <c r="N3480" s="177"/>
      <c r="O3480" s="166"/>
    </row>
    <row r="3481" spans="1:15" ht="15" x14ac:dyDescent="0.25">
      <c r="A3481">
        <v>290780</v>
      </c>
      <c r="B3481" t="s">
        <v>27</v>
      </c>
      <c r="C3481" t="s">
        <v>248</v>
      </c>
      <c r="D3481" t="s">
        <v>693</v>
      </c>
      <c r="E3481">
        <v>7413629</v>
      </c>
      <c r="F3481" t="s">
        <v>2434</v>
      </c>
      <c r="G3481">
        <v>187410</v>
      </c>
      <c r="H3481" t="s">
        <v>4236</v>
      </c>
      <c r="I3481">
        <v>132</v>
      </c>
      <c r="J3481">
        <v>524</v>
      </c>
      <c r="K3481" s="172">
        <v>25</v>
      </c>
      <c r="L3481" t="s">
        <v>4764</v>
      </c>
      <c r="M3481" t="s">
        <v>4701</v>
      </c>
      <c r="N3481" s="177"/>
      <c r="O3481" s="166"/>
    </row>
    <row r="3482" spans="1:15" ht="15" x14ac:dyDescent="0.25">
      <c r="A3482">
        <v>292740</v>
      </c>
      <c r="B3482" t="s">
        <v>26</v>
      </c>
      <c r="C3482" t="s">
        <v>195</v>
      </c>
      <c r="D3482" t="s">
        <v>644</v>
      </c>
      <c r="E3482">
        <v>9669965</v>
      </c>
      <c r="F3482" t="s">
        <v>2097</v>
      </c>
      <c r="G3482">
        <v>1683241</v>
      </c>
      <c r="H3482" t="s">
        <v>4236</v>
      </c>
      <c r="I3482">
        <v>42</v>
      </c>
      <c r="J3482">
        <v>123</v>
      </c>
      <c r="K3482" s="172">
        <v>34</v>
      </c>
      <c r="L3482" t="s">
        <v>4764</v>
      </c>
      <c r="M3482" t="s">
        <v>4701</v>
      </c>
      <c r="N3482" s="177"/>
      <c r="O3482" s="166"/>
    </row>
    <row r="3483" spans="1:15" ht="15" x14ac:dyDescent="0.25">
      <c r="A3483">
        <v>292740</v>
      </c>
      <c r="B3483" t="s">
        <v>26</v>
      </c>
      <c r="C3483" t="s">
        <v>195</v>
      </c>
      <c r="D3483" t="s">
        <v>644</v>
      </c>
      <c r="E3483">
        <v>5347</v>
      </c>
      <c r="F3483" t="s">
        <v>2024</v>
      </c>
      <c r="G3483">
        <v>210749</v>
      </c>
      <c r="H3483" t="s">
        <v>4236</v>
      </c>
      <c r="I3483">
        <v>21</v>
      </c>
      <c r="J3483">
        <v>268</v>
      </c>
      <c r="K3483" s="172">
        <v>8</v>
      </c>
      <c r="L3483" t="s">
        <v>4764</v>
      </c>
      <c r="M3483" t="s">
        <v>4701</v>
      </c>
      <c r="N3483" s="177"/>
      <c r="O3483" s="166"/>
    </row>
    <row r="3484" spans="1:15" ht="15" x14ac:dyDescent="0.25">
      <c r="A3484">
        <v>292740</v>
      </c>
      <c r="B3484" t="s">
        <v>26</v>
      </c>
      <c r="C3484" t="s">
        <v>195</v>
      </c>
      <c r="D3484" t="s">
        <v>644</v>
      </c>
      <c r="E3484">
        <v>9498702</v>
      </c>
      <c r="F3484" t="s">
        <v>2091</v>
      </c>
      <c r="G3484">
        <v>1663291</v>
      </c>
      <c r="H3484" t="s">
        <v>4236</v>
      </c>
      <c r="I3484">
        <v>75</v>
      </c>
      <c r="J3484">
        <v>197</v>
      </c>
      <c r="K3484" s="172">
        <v>38</v>
      </c>
      <c r="L3484" t="s">
        <v>4764</v>
      </c>
      <c r="M3484" t="s">
        <v>4701</v>
      </c>
      <c r="N3484" s="177"/>
      <c r="O3484" s="166"/>
    </row>
    <row r="3485" spans="1:15" ht="15" x14ac:dyDescent="0.25">
      <c r="A3485">
        <v>292880</v>
      </c>
      <c r="B3485" t="s">
        <v>23</v>
      </c>
      <c r="C3485" t="s">
        <v>37</v>
      </c>
      <c r="D3485" t="s">
        <v>516</v>
      </c>
      <c r="E3485">
        <v>3023230</v>
      </c>
      <c r="F3485" t="s">
        <v>1051</v>
      </c>
      <c r="G3485">
        <v>214213</v>
      </c>
      <c r="H3485" t="s">
        <v>4236</v>
      </c>
      <c r="I3485">
        <v>63</v>
      </c>
      <c r="J3485">
        <v>432</v>
      </c>
      <c r="K3485" s="172">
        <v>15</v>
      </c>
      <c r="L3485" t="s">
        <v>4764</v>
      </c>
      <c r="M3485" t="s">
        <v>4701</v>
      </c>
      <c r="N3485" s="177"/>
      <c r="O3485" s="166"/>
    </row>
    <row r="3486" spans="1:15" ht="15" x14ac:dyDescent="0.25">
      <c r="A3486">
        <v>291750</v>
      </c>
      <c r="B3486" t="s">
        <v>24</v>
      </c>
      <c r="C3486" t="s">
        <v>134</v>
      </c>
      <c r="D3486" t="s">
        <v>588</v>
      </c>
      <c r="E3486">
        <v>2466988</v>
      </c>
      <c r="F3486" t="s">
        <v>1520</v>
      </c>
      <c r="G3486">
        <v>1472135</v>
      </c>
      <c r="H3486" t="s">
        <v>4236</v>
      </c>
      <c r="I3486">
        <v>41</v>
      </c>
      <c r="J3486">
        <v>363</v>
      </c>
      <c r="K3486" s="172">
        <v>11</v>
      </c>
      <c r="L3486" t="s">
        <v>4764</v>
      </c>
      <c r="M3486" t="s">
        <v>4701</v>
      </c>
      <c r="N3486" s="177"/>
      <c r="O3486" s="166"/>
    </row>
    <row r="3487" spans="1:15" ht="15" x14ac:dyDescent="0.25">
      <c r="A3487">
        <v>292740</v>
      </c>
      <c r="B3487" t="s">
        <v>26</v>
      </c>
      <c r="C3487" t="s">
        <v>195</v>
      </c>
      <c r="D3487" t="s">
        <v>644</v>
      </c>
      <c r="E3487">
        <v>9622861</v>
      </c>
      <c r="F3487" t="s">
        <v>2094</v>
      </c>
      <c r="G3487">
        <v>1671987</v>
      </c>
      <c r="H3487" t="s">
        <v>4236</v>
      </c>
      <c r="I3487">
        <v>99</v>
      </c>
      <c r="J3487">
        <v>275</v>
      </c>
      <c r="K3487" s="172">
        <v>36</v>
      </c>
      <c r="L3487" t="s">
        <v>4764</v>
      </c>
      <c r="M3487" t="s">
        <v>4701</v>
      </c>
      <c r="N3487" s="177"/>
      <c r="O3487" s="166"/>
    </row>
    <row r="3488" spans="1:15" ht="15" x14ac:dyDescent="0.25">
      <c r="A3488">
        <v>293330</v>
      </c>
      <c r="B3488" t="s">
        <v>30</v>
      </c>
      <c r="C3488" t="s">
        <v>333</v>
      </c>
      <c r="D3488" t="s">
        <v>842</v>
      </c>
      <c r="E3488">
        <v>2486571</v>
      </c>
      <c r="F3488" t="s">
        <v>3326</v>
      </c>
      <c r="G3488">
        <v>219754</v>
      </c>
      <c r="H3488" t="s">
        <v>4236</v>
      </c>
      <c r="I3488">
        <v>122</v>
      </c>
      <c r="J3488">
        <v>461</v>
      </c>
      <c r="K3488" s="172">
        <v>26</v>
      </c>
      <c r="L3488" t="s">
        <v>4764</v>
      </c>
      <c r="M3488" t="s">
        <v>4701</v>
      </c>
      <c r="N3488" s="177"/>
      <c r="O3488" s="166"/>
    </row>
    <row r="3489" spans="1:15" ht="15" x14ac:dyDescent="0.25">
      <c r="A3489">
        <v>292360</v>
      </c>
      <c r="B3489" t="s">
        <v>30</v>
      </c>
      <c r="C3489" t="s">
        <v>332</v>
      </c>
      <c r="D3489" t="s">
        <v>786</v>
      </c>
      <c r="E3489">
        <v>9066292</v>
      </c>
      <c r="F3489" t="s">
        <v>3021</v>
      </c>
      <c r="G3489">
        <v>205826</v>
      </c>
      <c r="H3489" t="s">
        <v>4236</v>
      </c>
      <c r="I3489">
        <v>444</v>
      </c>
      <c r="J3489">
        <v>496</v>
      </c>
      <c r="K3489" s="172">
        <v>90</v>
      </c>
      <c r="L3489" t="s">
        <v>4764</v>
      </c>
      <c r="M3489" t="s">
        <v>4701</v>
      </c>
      <c r="N3489" s="177"/>
      <c r="O3489" s="166"/>
    </row>
    <row r="3490" spans="1:15" ht="15" x14ac:dyDescent="0.25">
      <c r="A3490">
        <v>292060</v>
      </c>
      <c r="B3490" t="s">
        <v>26</v>
      </c>
      <c r="C3490" t="s">
        <v>185</v>
      </c>
      <c r="D3490" t="s">
        <v>636</v>
      </c>
      <c r="E3490">
        <v>7209665</v>
      </c>
      <c r="F3490" t="s">
        <v>1967</v>
      </c>
      <c r="G3490">
        <v>202835</v>
      </c>
      <c r="H3490" t="s">
        <v>4236</v>
      </c>
      <c r="I3490">
        <v>37</v>
      </c>
      <c r="J3490">
        <v>573</v>
      </c>
      <c r="K3490" s="172">
        <v>6</v>
      </c>
      <c r="L3490" t="s">
        <v>4764</v>
      </c>
      <c r="M3490" t="s">
        <v>4701</v>
      </c>
      <c r="N3490" s="177"/>
      <c r="O3490" s="166"/>
    </row>
    <row r="3491" spans="1:15" ht="15" x14ac:dyDescent="0.25">
      <c r="A3491">
        <v>291120</v>
      </c>
      <c r="B3491" t="s">
        <v>31</v>
      </c>
      <c r="C3491" t="s">
        <v>465</v>
      </c>
      <c r="D3491" t="s">
        <v>901</v>
      </c>
      <c r="E3491">
        <v>6047394</v>
      </c>
      <c r="F3491" t="s">
        <v>3672</v>
      </c>
      <c r="G3491">
        <v>192104</v>
      </c>
      <c r="H3491" t="s">
        <v>4236</v>
      </c>
      <c r="I3491">
        <v>220</v>
      </c>
      <c r="J3491">
        <v>533</v>
      </c>
      <c r="K3491" s="172">
        <v>41</v>
      </c>
      <c r="L3491" t="s">
        <v>4764</v>
      </c>
      <c r="M3491" t="s">
        <v>4701</v>
      </c>
      <c r="N3491" s="177"/>
      <c r="O3491" s="166"/>
    </row>
    <row r="3492" spans="1:15" ht="15" x14ac:dyDescent="0.25">
      <c r="A3492">
        <v>292740</v>
      </c>
      <c r="B3492" t="s">
        <v>26</v>
      </c>
      <c r="C3492" t="s">
        <v>195</v>
      </c>
      <c r="D3492" t="s">
        <v>644</v>
      </c>
      <c r="E3492">
        <v>6769</v>
      </c>
      <c r="F3492" t="s">
        <v>2025</v>
      </c>
      <c r="G3492">
        <v>210803</v>
      </c>
      <c r="H3492" t="s">
        <v>4236</v>
      </c>
      <c r="I3492">
        <v>160</v>
      </c>
      <c r="J3492">
        <v>296</v>
      </c>
      <c r="K3492" s="172">
        <v>54</v>
      </c>
      <c r="L3492" t="s">
        <v>4764</v>
      </c>
      <c r="M3492" t="s">
        <v>4701</v>
      </c>
      <c r="N3492" s="177"/>
      <c r="O3492" s="166"/>
    </row>
    <row r="3493" spans="1:15" ht="15" x14ac:dyDescent="0.25">
      <c r="A3493">
        <v>292820</v>
      </c>
      <c r="B3493" t="s">
        <v>29</v>
      </c>
      <c r="C3493" t="s">
        <v>319</v>
      </c>
      <c r="D3493" t="s">
        <v>764</v>
      </c>
      <c r="E3493">
        <v>3426165</v>
      </c>
      <c r="F3493" t="s">
        <v>2907</v>
      </c>
      <c r="G3493">
        <v>213462</v>
      </c>
      <c r="H3493" t="s">
        <v>4236</v>
      </c>
      <c r="I3493">
        <v>206</v>
      </c>
      <c r="J3493">
        <v>453</v>
      </c>
      <c r="K3493" s="172">
        <v>45</v>
      </c>
      <c r="L3493" t="s">
        <v>4764</v>
      </c>
      <c r="M3493" t="s">
        <v>4701</v>
      </c>
      <c r="N3493" s="177"/>
      <c r="O3493" s="166"/>
    </row>
    <row r="3494" spans="1:15" ht="15" x14ac:dyDescent="0.25">
      <c r="A3494">
        <v>292740</v>
      </c>
      <c r="B3494" t="s">
        <v>26</v>
      </c>
      <c r="C3494" t="s">
        <v>195</v>
      </c>
      <c r="D3494" t="s">
        <v>644</v>
      </c>
      <c r="E3494">
        <v>4359</v>
      </c>
      <c r="F3494" t="s">
        <v>3929</v>
      </c>
      <c r="G3494">
        <v>210315</v>
      </c>
      <c r="H3494" t="s">
        <v>4001</v>
      </c>
      <c r="I3494">
        <v>4</v>
      </c>
      <c r="J3494">
        <v>221</v>
      </c>
      <c r="K3494" s="172">
        <v>2</v>
      </c>
      <c r="L3494" t="s">
        <v>4702</v>
      </c>
      <c r="M3494" t="s">
        <v>4613</v>
      </c>
      <c r="N3494" s="177"/>
      <c r="O3494" s="166"/>
    </row>
    <row r="3495" spans="1:15" ht="15" x14ac:dyDescent="0.25">
      <c r="A3495">
        <v>291840</v>
      </c>
      <c r="B3495" t="s">
        <v>28</v>
      </c>
      <c r="C3495" t="s">
        <v>263</v>
      </c>
      <c r="D3495" t="s">
        <v>709</v>
      </c>
      <c r="E3495">
        <v>5460549</v>
      </c>
      <c r="F3495" t="s">
        <v>2573</v>
      </c>
      <c r="G3495">
        <v>200409</v>
      </c>
      <c r="H3495" t="s">
        <v>4236</v>
      </c>
      <c r="I3495">
        <v>111</v>
      </c>
      <c r="J3495">
        <v>313</v>
      </c>
      <c r="K3495" s="172">
        <v>35</v>
      </c>
      <c r="L3495" t="s">
        <v>4764</v>
      </c>
      <c r="M3495" t="s">
        <v>4701</v>
      </c>
      <c r="N3495" s="177"/>
      <c r="O3495" s="166"/>
    </row>
    <row r="3496" spans="1:15" ht="15" x14ac:dyDescent="0.25">
      <c r="A3496">
        <v>291080</v>
      </c>
      <c r="B3496" t="s">
        <v>23</v>
      </c>
      <c r="C3496" t="s">
        <v>37</v>
      </c>
      <c r="D3496" t="s">
        <v>502</v>
      </c>
      <c r="E3496">
        <v>4025350</v>
      </c>
      <c r="F3496" t="s">
        <v>3812</v>
      </c>
      <c r="G3496">
        <v>191272</v>
      </c>
      <c r="H3496" t="s">
        <v>4237</v>
      </c>
      <c r="I3496">
        <v>60</v>
      </c>
      <c r="J3496">
        <v>377</v>
      </c>
      <c r="K3496" s="172">
        <v>16</v>
      </c>
      <c r="L3496" t="s">
        <v>4764</v>
      </c>
      <c r="M3496" t="s">
        <v>4701</v>
      </c>
      <c r="N3496" s="177"/>
      <c r="O3496" s="166"/>
    </row>
    <row r="3497" spans="1:15" ht="15" x14ac:dyDescent="0.25">
      <c r="A3497">
        <v>292820</v>
      </c>
      <c r="B3497" t="s">
        <v>29</v>
      </c>
      <c r="C3497" t="s">
        <v>319</v>
      </c>
      <c r="D3497" t="s">
        <v>764</v>
      </c>
      <c r="E3497">
        <v>2823470</v>
      </c>
      <c r="F3497" t="s">
        <v>4206</v>
      </c>
      <c r="G3497">
        <v>213438</v>
      </c>
      <c r="H3497" t="s">
        <v>4236</v>
      </c>
      <c r="I3497">
        <v>20</v>
      </c>
      <c r="J3497">
        <v>557</v>
      </c>
      <c r="K3497" s="172">
        <v>4</v>
      </c>
      <c r="L3497" t="s">
        <v>4764</v>
      </c>
      <c r="M3497" t="s">
        <v>4701</v>
      </c>
      <c r="N3497" s="177"/>
      <c r="O3497" s="166"/>
    </row>
    <row r="3498" spans="1:15" ht="15" x14ac:dyDescent="0.25">
      <c r="A3498">
        <v>292740</v>
      </c>
      <c r="B3498" t="s">
        <v>26</v>
      </c>
      <c r="C3498" t="s">
        <v>195</v>
      </c>
      <c r="D3498" t="s">
        <v>644</v>
      </c>
      <c r="E3498">
        <v>154016</v>
      </c>
      <c r="F3498" t="s">
        <v>3944</v>
      </c>
      <c r="G3498">
        <v>2039052</v>
      </c>
      <c r="H3498" t="s">
        <v>4236</v>
      </c>
      <c r="I3498">
        <v>48</v>
      </c>
      <c r="J3498">
        <v>199</v>
      </c>
      <c r="K3498" s="172">
        <v>24</v>
      </c>
      <c r="L3498" t="s">
        <v>4764</v>
      </c>
      <c r="M3498" t="s">
        <v>4701</v>
      </c>
      <c r="N3498" s="177"/>
      <c r="O3498" s="166"/>
    </row>
    <row r="3499" spans="1:15" ht="15" x14ac:dyDescent="0.25">
      <c r="A3499">
        <v>292740</v>
      </c>
      <c r="B3499" t="s">
        <v>26</v>
      </c>
      <c r="C3499" t="s">
        <v>195</v>
      </c>
      <c r="D3499" t="s">
        <v>644</v>
      </c>
      <c r="E3499">
        <v>2653370</v>
      </c>
      <c r="F3499" t="s">
        <v>2043</v>
      </c>
      <c r="G3499">
        <v>211478</v>
      </c>
      <c r="H3499" t="s">
        <v>4236</v>
      </c>
      <c r="I3499">
        <v>80</v>
      </c>
      <c r="J3499">
        <v>264</v>
      </c>
      <c r="K3499" s="172">
        <v>30</v>
      </c>
      <c r="L3499" t="s">
        <v>4764</v>
      </c>
      <c r="M3499" t="s">
        <v>4701</v>
      </c>
      <c r="N3499" s="177"/>
      <c r="O3499" s="166"/>
    </row>
    <row r="3500" spans="1:15" ht="15" x14ac:dyDescent="0.25">
      <c r="A3500">
        <v>291955</v>
      </c>
      <c r="B3500" t="s">
        <v>29</v>
      </c>
      <c r="C3500" t="s">
        <v>292</v>
      </c>
      <c r="D3500" t="s">
        <v>741</v>
      </c>
      <c r="E3500">
        <v>7187491</v>
      </c>
      <c r="F3500" t="s">
        <v>3847</v>
      </c>
      <c r="G3500">
        <v>1524879</v>
      </c>
      <c r="H3500" t="s">
        <v>4236</v>
      </c>
      <c r="I3500">
        <v>81</v>
      </c>
      <c r="J3500">
        <v>252</v>
      </c>
      <c r="K3500" s="172">
        <v>32</v>
      </c>
      <c r="L3500" t="s">
        <v>4764</v>
      </c>
      <c r="M3500" t="s">
        <v>4701</v>
      </c>
      <c r="N3500" s="177"/>
      <c r="O3500" s="166"/>
    </row>
    <row r="3501" spans="1:15" ht="15" x14ac:dyDescent="0.25">
      <c r="A3501">
        <v>292530</v>
      </c>
      <c r="B3501" t="s">
        <v>25</v>
      </c>
      <c r="C3501" t="s">
        <v>155</v>
      </c>
      <c r="D3501" t="s">
        <v>610</v>
      </c>
      <c r="E3501">
        <v>3285030</v>
      </c>
      <c r="F3501" t="s">
        <v>1670</v>
      </c>
      <c r="G3501">
        <v>207837</v>
      </c>
      <c r="H3501" t="s">
        <v>4236</v>
      </c>
      <c r="I3501">
        <v>39</v>
      </c>
      <c r="J3501">
        <v>447</v>
      </c>
      <c r="K3501" s="172">
        <v>9</v>
      </c>
      <c r="L3501" t="s">
        <v>4764</v>
      </c>
      <c r="M3501" t="s">
        <v>4701</v>
      </c>
      <c r="N3501" s="177"/>
      <c r="O3501" s="166"/>
    </row>
    <row r="3502" spans="1:15" ht="15" x14ac:dyDescent="0.25">
      <c r="A3502">
        <v>292740</v>
      </c>
      <c r="B3502" t="s">
        <v>26</v>
      </c>
      <c r="C3502" t="s">
        <v>195</v>
      </c>
      <c r="D3502" t="s">
        <v>644</v>
      </c>
      <c r="E3502">
        <v>5373840</v>
      </c>
      <c r="F3502" t="s">
        <v>2062</v>
      </c>
      <c r="G3502">
        <v>212288</v>
      </c>
      <c r="H3502" t="s">
        <v>4236</v>
      </c>
      <c r="I3502">
        <v>48</v>
      </c>
      <c r="J3502">
        <v>267</v>
      </c>
      <c r="K3502" s="172">
        <v>18</v>
      </c>
      <c r="L3502" t="s">
        <v>4764</v>
      </c>
      <c r="M3502" t="s">
        <v>4701</v>
      </c>
      <c r="N3502" s="177"/>
      <c r="O3502" s="166"/>
    </row>
    <row r="3503" spans="1:15" ht="15" x14ac:dyDescent="0.25">
      <c r="A3503">
        <v>290570</v>
      </c>
      <c r="B3503" t="s">
        <v>26</v>
      </c>
      <c r="C3503" t="s">
        <v>177</v>
      </c>
      <c r="D3503" t="s">
        <v>625</v>
      </c>
      <c r="E3503">
        <v>2388049</v>
      </c>
      <c r="F3503" t="s">
        <v>1834</v>
      </c>
      <c r="G3503">
        <v>184721</v>
      </c>
      <c r="H3503" t="s">
        <v>4236</v>
      </c>
      <c r="I3503">
        <v>67</v>
      </c>
      <c r="J3503">
        <v>300</v>
      </c>
      <c r="K3503" s="172">
        <v>22</v>
      </c>
      <c r="L3503" t="s">
        <v>4764</v>
      </c>
      <c r="M3503" t="s">
        <v>4701</v>
      </c>
      <c r="N3503" s="177"/>
      <c r="O3503" s="166"/>
    </row>
    <row r="3504" spans="1:15" ht="15" x14ac:dyDescent="0.25">
      <c r="A3504">
        <v>292100</v>
      </c>
      <c r="B3504" t="s">
        <v>26</v>
      </c>
      <c r="C3504" t="s">
        <v>177</v>
      </c>
      <c r="D3504" t="s">
        <v>628</v>
      </c>
      <c r="E3504">
        <v>2627426</v>
      </c>
      <c r="F3504" t="s">
        <v>1884</v>
      </c>
      <c r="G3504">
        <v>203149</v>
      </c>
      <c r="H3504" t="s">
        <v>4236</v>
      </c>
      <c r="I3504">
        <v>177</v>
      </c>
      <c r="J3504">
        <v>273</v>
      </c>
      <c r="K3504" s="172">
        <v>65</v>
      </c>
      <c r="L3504" t="s">
        <v>4764</v>
      </c>
      <c r="M3504" t="s">
        <v>4701</v>
      </c>
      <c r="N3504" s="177"/>
      <c r="O3504" s="166"/>
    </row>
    <row r="3505" spans="1:15" ht="15" x14ac:dyDescent="0.25">
      <c r="A3505">
        <v>292440</v>
      </c>
      <c r="B3505" t="s">
        <v>28</v>
      </c>
      <c r="C3505" t="s">
        <v>263</v>
      </c>
      <c r="D3505" t="s">
        <v>710</v>
      </c>
      <c r="E3505">
        <v>6694071</v>
      </c>
      <c r="F3505" t="s">
        <v>2584</v>
      </c>
      <c r="G3505">
        <v>206660</v>
      </c>
      <c r="H3505" t="s">
        <v>4236</v>
      </c>
      <c r="I3505">
        <v>700</v>
      </c>
      <c r="J3505">
        <v>1158</v>
      </c>
      <c r="K3505" s="172">
        <v>60</v>
      </c>
      <c r="L3505" t="s">
        <v>4764</v>
      </c>
      <c r="M3505" t="s">
        <v>4701</v>
      </c>
      <c r="N3505" s="177"/>
      <c r="O3505" s="166"/>
    </row>
    <row r="3506" spans="1:15" ht="15" x14ac:dyDescent="0.25">
      <c r="A3506">
        <v>292740</v>
      </c>
      <c r="B3506" t="s">
        <v>26</v>
      </c>
      <c r="C3506" t="s">
        <v>195</v>
      </c>
      <c r="D3506" t="s">
        <v>644</v>
      </c>
      <c r="E3506">
        <v>6388892</v>
      </c>
      <c r="F3506" t="s">
        <v>2073</v>
      </c>
      <c r="G3506">
        <v>2335093</v>
      </c>
      <c r="H3506" t="s">
        <v>4236</v>
      </c>
      <c r="I3506">
        <v>81</v>
      </c>
      <c r="J3506">
        <v>98</v>
      </c>
      <c r="K3506" s="172">
        <v>83</v>
      </c>
      <c r="L3506" t="s">
        <v>4764</v>
      </c>
      <c r="M3506" t="s">
        <v>4701</v>
      </c>
      <c r="N3506" s="177"/>
      <c r="O3506" s="166"/>
    </row>
    <row r="3507" spans="1:15" ht="15" x14ac:dyDescent="0.25">
      <c r="A3507">
        <v>292740</v>
      </c>
      <c r="B3507" t="s">
        <v>26</v>
      </c>
      <c r="C3507" t="s">
        <v>195</v>
      </c>
      <c r="D3507" t="s">
        <v>644</v>
      </c>
      <c r="E3507">
        <v>2653400</v>
      </c>
      <c r="F3507" t="s">
        <v>2045</v>
      </c>
      <c r="G3507">
        <v>211559</v>
      </c>
      <c r="H3507" t="s">
        <v>4236</v>
      </c>
      <c r="I3507">
        <v>75</v>
      </c>
      <c r="J3507">
        <v>269</v>
      </c>
      <c r="K3507" s="172">
        <v>28</v>
      </c>
      <c r="L3507" t="s">
        <v>4764</v>
      </c>
      <c r="M3507" t="s">
        <v>4701</v>
      </c>
      <c r="N3507" s="177"/>
      <c r="O3507" s="166"/>
    </row>
    <row r="3508" spans="1:15" ht="15" x14ac:dyDescent="0.25">
      <c r="A3508">
        <v>293330</v>
      </c>
      <c r="B3508" t="s">
        <v>30</v>
      </c>
      <c r="C3508" t="s">
        <v>333</v>
      </c>
      <c r="D3508" t="s">
        <v>842</v>
      </c>
      <c r="E3508">
        <v>2486490</v>
      </c>
      <c r="F3508" t="s">
        <v>3322</v>
      </c>
      <c r="G3508">
        <v>219622</v>
      </c>
      <c r="H3508" t="s">
        <v>4236</v>
      </c>
      <c r="I3508">
        <v>270</v>
      </c>
      <c r="J3508">
        <v>526</v>
      </c>
      <c r="K3508" s="172">
        <v>51</v>
      </c>
      <c r="L3508" t="s">
        <v>4764</v>
      </c>
      <c r="M3508" t="s">
        <v>4701</v>
      </c>
      <c r="N3508" s="177"/>
      <c r="O3508" s="166"/>
    </row>
    <row r="3509" spans="1:15" ht="15" x14ac:dyDescent="0.25">
      <c r="A3509">
        <v>292740</v>
      </c>
      <c r="B3509" t="s">
        <v>26</v>
      </c>
      <c r="C3509" t="s">
        <v>195</v>
      </c>
      <c r="D3509" t="s">
        <v>644</v>
      </c>
      <c r="E3509">
        <v>9669965</v>
      </c>
      <c r="F3509" t="s">
        <v>2097</v>
      </c>
      <c r="G3509">
        <v>1674889</v>
      </c>
      <c r="H3509" t="s">
        <v>4236</v>
      </c>
      <c r="I3509">
        <v>76</v>
      </c>
      <c r="J3509">
        <v>149</v>
      </c>
      <c r="K3509" s="172">
        <v>51</v>
      </c>
      <c r="L3509" t="s">
        <v>4764</v>
      </c>
      <c r="M3509" t="s">
        <v>4701</v>
      </c>
      <c r="N3509" s="177"/>
      <c r="O3509" s="166"/>
    </row>
    <row r="3510" spans="1:15" ht="15" x14ac:dyDescent="0.25">
      <c r="A3510">
        <v>290420</v>
      </c>
      <c r="B3510" t="s">
        <v>30</v>
      </c>
      <c r="C3510" t="s">
        <v>356</v>
      </c>
      <c r="D3510" t="s">
        <v>772</v>
      </c>
      <c r="E3510">
        <v>6220711</v>
      </c>
      <c r="F3510" t="s">
        <v>4594</v>
      </c>
      <c r="G3510">
        <v>183032</v>
      </c>
      <c r="H3510" t="s">
        <v>4236</v>
      </c>
      <c r="I3510">
        <v>58</v>
      </c>
      <c r="J3510">
        <v>373</v>
      </c>
      <c r="K3510" s="172">
        <v>16</v>
      </c>
      <c r="L3510" t="s">
        <v>4764</v>
      </c>
      <c r="M3510" t="s">
        <v>4701</v>
      </c>
      <c r="N3510" s="177"/>
      <c r="O3510" s="166"/>
    </row>
    <row r="3511" spans="1:15" ht="15" x14ac:dyDescent="0.25">
      <c r="A3511">
        <v>292380</v>
      </c>
      <c r="B3511" t="s">
        <v>27</v>
      </c>
      <c r="C3511" t="s">
        <v>248</v>
      </c>
      <c r="D3511" t="s">
        <v>701</v>
      </c>
      <c r="E3511">
        <v>3634329</v>
      </c>
      <c r="F3511" t="s">
        <v>4523</v>
      </c>
      <c r="G3511">
        <v>2285991</v>
      </c>
      <c r="H3511" t="s">
        <v>4236</v>
      </c>
      <c r="I3511">
        <v>15</v>
      </c>
      <c r="J3511">
        <v>53</v>
      </c>
      <c r="K3511" s="172">
        <v>28</v>
      </c>
      <c r="L3511" t="s">
        <v>4764</v>
      </c>
      <c r="M3511" t="s">
        <v>4701</v>
      </c>
      <c r="N3511" s="177"/>
      <c r="O3511" s="166"/>
    </row>
    <row r="3512" spans="1:15" ht="15" x14ac:dyDescent="0.25">
      <c r="A3512">
        <v>292740</v>
      </c>
      <c r="B3512" t="s">
        <v>26</v>
      </c>
      <c r="C3512" t="s">
        <v>195</v>
      </c>
      <c r="D3512" t="s">
        <v>644</v>
      </c>
      <c r="E3512">
        <v>4898</v>
      </c>
      <c r="F3512" t="s">
        <v>2017</v>
      </c>
      <c r="G3512">
        <v>210560</v>
      </c>
      <c r="H3512" t="s">
        <v>4236</v>
      </c>
      <c r="I3512">
        <v>138</v>
      </c>
      <c r="J3512">
        <v>390</v>
      </c>
      <c r="K3512" s="172">
        <v>35</v>
      </c>
      <c r="L3512" t="s">
        <v>4764</v>
      </c>
      <c r="M3512" t="s">
        <v>4701</v>
      </c>
      <c r="N3512" s="177"/>
      <c r="O3512" s="166"/>
    </row>
    <row r="3513" spans="1:15" ht="15" x14ac:dyDescent="0.25">
      <c r="A3513">
        <v>292740</v>
      </c>
      <c r="B3513" t="s">
        <v>26</v>
      </c>
      <c r="C3513" t="s">
        <v>195</v>
      </c>
      <c r="D3513" t="s">
        <v>644</v>
      </c>
      <c r="E3513">
        <v>4030</v>
      </c>
      <c r="F3513" t="s">
        <v>3913</v>
      </c>
      <c r="G3513">
        <v>1731777</v>
      </c>
      <c r="H3513" t="s">
        <v>4237</v>
      </c>
      <c r="I3513">
        <v>217</v>
      </c>
      <c r="J3513">
        <v>611</v>
      </c>
      <c r="K3513" s="172">
        <v>36</v>
      </c>
      <c r="L3513" t="s">
        <v>4764</v>
      </c>
      <c r="M3513" t="s">
        <v>4701</v>
      </c>
      <c r="N3513" s="177"/>
      <c r="O3513" s="166"/>
    </row>
    <row r="3514" spans="1:15" ht="15" x14ac:dyDescent="0.25">
      <c r="A3514">
        <v>292740</v>
      </c>
      <c r="B3514" t="s">
        <v>26</v>
      </c>
      <c r="C3514" t="s">
        <v>195</v>
      </c>
      <c r="D3514" t="s">
        <v>644</v>
      </c>
      <c r="E3514">
        <v>4758</v>
      </c>
      <c r="F3514" t="s">
        <v>3918</v>
      </c>
      <c r="G3514">
        <v>1759930</v>
      </c>
      <c r="H3514" t="s">
        <v>4237</v>
      </c>
      <c r="I3514">
        <v>7</v>
      </c>
      <c r="J3514">
        <v>39</v>
      </c>
      <c r="K3514" s="172">
        <v>18</v>
      </c>
      <c r="L3514" t="s">
        <v>4764</v>
      </c>
      <c r="M3514" t="s">
        <v>4701</v>
      </c>
      <c r="N3514" s="177"/>
      <c r="O3514" s="166"/>
    </row>
    <row r="3515" spans="1:15" ht="15" x14ac:dyDescent="0.25">
      <c r="A3515">
        <v>291560</v>
      </c>
      <c r="B3515" t="s">
        <v>25</v>
      </c>
      <c r="C3515" t="s">
        <v>164</v>
      </c>
      <c r="D3515" t="s">
        <v>615</v>
      </c>
      <c r="E3515">
        <v>2414104</v>
      </c>
      <c r="F3515" t="s">
        <v>1718</v>
      </c>
      <c r="G3515">
        <v>196835</v>
      </c>
      <c r="H3515" t="s">
        <v>4236</v>
      </c>
      <c r="I3515">
        <v>7</v>
      </c>
      <c r="J3515">
        <v>279</v>
      </c>
      <c r="K3515" s="172">
        <v>3</v>
      </c>
      <c r="L3515" t="s">
        <v>4764</v>
      </c>
      <c r="M3515" t="s">
        <v>4701</v>
      </c>
      <c r="N3515" s="177"/>
      <c r="O3515" s="166"/>
    </row>
    <row r="3516" spans="1:15" ht="15" x14ac:dyDescent="0.25">
      <c r="A3516">
        <v>293330</v>
      </c>
      <c r="B3516" t="s">
        <v>30</v>
      </c>
      <c r="C3516" t="s">
        <v>333</v>
      </c>
      <c r="D3516" t="s">
        <v>842</v>
      </c>
      <c r="E3516">
        <v>2487667</v>
      </c>
      <c r="F3516" t="s">
        <v>3331</v>
      </c>
      <c r="G3516">
        <v>219878</v>
      </c>
      <c r="H3516" t="s">
        <v>4236</v>
      </c>
      <c r="I3516">
        <v>281</v>
      </c>
      <c r="J3516">
        <v>486</v>
      </c>
      <c r="K3516" s="172">
        <v>58</v>
      </c>
      <c r="L3516" t="s">
        <v>4764</v>
      </c>
      <c r="M3516" t="s">
        <v>4701</v>
      </c>
      <c r="N3516" s="177"/>
      <c r="O3516" s="166"/>
    </row>
    <row r="3517" spans="1:15" ht="15" x14ac:dyDescent="0.25">
      <c r="A3517">
        <v>292850</v>
      </c>
      <c r="B3517" t="s">
        <v>26</v>
      </c>
      <c r="C3517" t="s">
        <v>205</v>
      </c>
      <c r="D3517" t="s">
        <v>666</v>
      </c>
      <c r="E3517">
        <v>6649742</v>
      </c>
      <c r="F3517" t="s">
        <v>4510</v>
      </c>
      <c r="G3517">
        <v>2281465</v>
      </c>
      <c r="H3517" t="s">
        <v>4237</v>
      </c>
      <c r="I3517">
        <v>77</v>
      </c>
      <c r="J3517">
        <v>141</v>
      </c>
      <c r="K3517" s="172">
        <v>55</v>
      </c>
      <c r="L3517" t="s">
        <v>4764</v>
      </c>
      <c r="M3517" t="s">
        <v>4701</v>
      </c>
      <c r="N3517" s="177"/>
      <c r="O3517" s="166"/>
    </row>
    <row r="3518" spans="1:15" ht="15" x14ac:dyDescent="0.25">
      <c r="A3518">
        <v>290515</v>
      </c>
      <c r="B3518" t="s">
        <v>30</v>
      </c>
      <c r="C3518" t="s">
        <v>333</v>
      </c>
      <c r="D3518" t="s">
        <v>828</v>
      </c>
      <c r="E3518">
        <v>9973893</v>
      </c>
      <c r="F3518" t="s">
        <v>3768</v>
      </c>
      <c r="G3518">
        <v>2162229</v>
      </c>
      <c r="H3518" t="s">
        <v>4237</v>
      </c>
      <c r="I3518">
        <v>31</v>
      </c>
      <c r="J3518">
        <v>47</v>
      </c>
      <c r="K3518" s="172">
        <v>66</v>
      </c>
      <c r="L3518" t="s">
        <v>4764</v>
      </c>
      <c r="M3518" t="s">
        <v>4701</v>
      </c>
      <c r="N3518" s="177"/>
      <c r="O3518" s="166"/>
    </row>
    <row r="3519" spans="1:15" ht="15" x14ac:dyDescent="0.25">
      <c r="A3519">
        <v>291150</v>
      </c>
      <c r="B3519" t="s">
        <v>31</v>
      </c>
      <c r="C3519" t="s">
        <v>417</v>
      </c>
      <c r="D3519" t="s">
        <v>858</v>
      </c>
      <c r="E3519">
        <v>3885313</v>
      </c>
      <c r="F3519" t="s">
        <v>3424</v>
      </c>
      <c r="G3519">
        <v>2215853</v>
      </c>
      <c r="H3519" t="s">
        <v>4001</v>
      </c>
      <c r="I3519">
        <v>8</v>
      </c>
      <c r="J3519">
        <v>71</v>
      </c>
      <c r="K3519" s="172">
        <v>11</v>
      </c>
      <c r="L3519" t="s">
        <v>4702</v>
      </c>
      <c r="M3519" t="s">
        <v>4613</v>
      </c>
      <c r="N3519" s="177"/>
      <c r="O3519" s="166"/>
    </row>
    <row r="3520" spans="1:15" ht="15" x14ac:dyDescent="0.25">
      <c r="A3520">
        <v>292270</v>
      </c>
      <c r="B3520" t="s">
        <v>30</v>
      </c>
      <c r="C3520" t="s">
        <v>377</v>
      </c>
      <c r="D3520" t="s">
        <v>822</v>
      </c>
      <c r="E3520">
        <v>7567669</v>
      </c>
      <c r="F3520" t="s">
        <v>3206</v>
      </c>
      <c r="G3520">
        <v>1550357</v>
      </c>
      <c r="H3520" t="s">
        <v>4236</v>
      </c>
      <c r="I3520">
        <v>40</v>
      </c>
      <c r="J3520">
        <v>70</v>
      </c>
      <c r="K3520" s="172">
        <v>57</v>
      </c>
      <c r="L3520" t="s">
        <v>4764</v>
      </c>
      <c r="M3520" t="s">
        <v>4701</v>
      </c>
      <c r="N3520" s="177"/>
      <c r="O3520" s="166"/>
    </row>
    <row r="3521" spans="1:15" ht="15" x14ac:dyDescent="0.25">
      <c r="A3521">
        <v>292740</v>
      </c>
      <c r="B3521" t="s">
        <v>26</v>
      </c>
      <c r="C3521" t="s">
        <v>195</v>
      </c>
      <c r="D3521" t="s">
        <v>644</v>
      </c>
      <c r="E3521">
        <v>6963</v>
      </c>
      <c r="F3521" t="s">
        <v>2034</v>
      </c>
      <c r="G3521">
        <v>211184</v>
      </c>
      <c r="H3521" t="s">
        <v>4236</v>
      </c>
      <c r="I3521">
        <v>146</v>
      </c>
      <c r="J3521">
        <v>319</v>
      </c>
      <c r="K3521" s="172">
        <v>46</v>
      </c>
      <c r="L3521" t="s">
        <v>4764</v>
      </c>
      <c r="M3521" t="s">
        <v>4701</v>
      </c>
      <c r="N3521" s="177"/>
      <c r="O3521" s="166"/>
    </row>
    <row r="3522" spans="1:15" ht="15" x14ac:dyDescent="0.25">
      <c r="A3522">
        <v>292740</v>
      </c>
      <c r="B3522" t="s">
        <v>26</v>
      </c>
      <c r="C3522" t="s">
        <v>195</v>
      </c>
      <c r="D3522" t="s">
        <v>644</v>
      </c>
      <c r="E3522">
        <v>4022</v>
      </c>
      <c r="F3522" t="s">
        <v>2014</v>
      </c>
      <c r="G3522">
        <v>1568191</v>
      </c>
      <c r="H3522" t="s">
        <v>4236</v>
      </c>
      <c r="I3522">
        <v>53</v>
      </c>
      <c r="J3522">
        <v>220</v>
      </c>
      <c r="K3522" s="172">
        <v>24</v>
      </c>
      <c r="L3522" t="s">
        <v>4764</v>
      </c>
      <c r="M3522" t="s">
        <v>4701</v>
      </c>
      <c r="N3522" s="177"/>
      <c r="O3522" s="166"/>
    </row>
    <row r="3523" spans="1:15" ht="15" x14ac:dyDescent="0.25">
      <c r="A3523">
        <v>292740</v>
      </c>
      <c r="B3523" t="s">
        <v>26</v>
      </c>
      <c r="C3523" t="s">
        <v>195</v>
      </c>
      <c r="D3523" t="s">
        <v>644</v>
      </c>
      <c r="E3523">
        <v>2444763</v>
      </c>
      <c r="F3523" t="s">
        <v>3949</v>
      </c>
      <c r="G3523">
        <v>1730606</v>
      </c>
      <c r="H3523" t="s">
        <v>4237</v>
      </c>
      <c r="I3523">
        <v>212</v>
      </c>
      <c r="J3523">
        <v>449</v>
      </c>
      <c r="K3523" s="172">
        <v>47</v>
      </c>
      <c r="L3523" t="s">
        <v>4764</v>
      </c>
      <c r="M3523" t="s">
        <v>4701</v>
      </c>
      <c r="N3523" s="177"/>
      <c r="O3523" s="166"/>
    </row>
    <row r="3524" spans="1:15" ht="15" x14ac:dyDescent="0.25">
      <c r="A3524">
        <v>290225</v>
      </c>
      <c r="B3524" t="s">
        <v>31</v>
      </c>
      <c r="C3524" t="s">
        <v>408</v>
      </c>
      <c r="D3524" t="s">
        <v>843</v>
      </c>
      <c r="E3524">
        <v>4021959</v>
      </c>
      <c r="F3524" t="s">
        <v>3355</v>
      </c>
      <c r="G3524">
        <v>1545469</v>
      </c>
      <c r="H3524" t="s">
        <v>4236</v>
      </c>
      <c r="I3524">
        <v>37</v>
      </c>
      <c r="J3524">
        <v>77</v>
      </c>
      <c r="K3524" s="172">
        <v>48</v>
      </c>
      <c r="L3524" t="s">
        <v>4764</v>
      </c>
      <c r="M3524" t="s">
        <v>4701</v>
      </c>
      <c r="N3524" s="177"/>
      <c r="O3524" s="166"/>
    </row>
    <row r="3525" spans="1:15" ht="15" x14ac:dyDescent="0.25">
      <c r="A3525">
        <v>291490</v>
      </c>
      <c r="B3525" t="s">
        <v>31</v>
      </c>
      <c r="C3525" t="s">
        <v>408</v>
      </c>
      <c r="D3525" t="s">
        <v>846</v>
      </c>
      <c r="E3525">
        <v>750794</v>
      </c>
      <c r="F3525" t="s">
        <v>4437</v>
      </c>
      <c r="G3525">
        <v>2255715</v>
      </c>
      <c r="H3525" t="s">
        <v>4236</v>
      </c>
      <c r="I3525">
        <v>58</v>
      </c>
      <c r="J3525">
        <v>96</v>
      </c>
      <c r="K3525" s="172">
        <v>60</v>
      </c>
      <c r="L3525" t="s">
        <v>4764</v>
      </c>
      <c r="M3525" t="s">
        <v>4701</v>
      </c>
      <c r="N3525" s="177"/>
      <c r="O3525" s="166"/>
    </row>
    <row r="3526" spans="1:15" ht="15" x14ac:dyDescent="0.25">
      <c r="A3526">
        <v>292470</v>
      </c>
      <c r="B3526" t="s">
        <v>30</v>
      </c>
      <c r="C3526" t="s">
        <v>333</v>
      </c>
      <c r="D3526" t="s">
        <v>836</v>
      </c>
      <c r="E3526">
        <v>6496466</v>
      </c>
      <c r="F3526" t="s">
        <v>3278</v>
      </c>
      <c r="G3526">
        <v>206970</v>
      </c>
      <c r="H3526" t="s">
        <v>4236</v>
      </c>
      <c r="I3526">
        <v>74</v>
      </c>
      <c r="J3526">
        <v>119</v>
      </c>
      <c r="K3526" s="172">
        <v>62</v>
      </c>
      <c r="L3526" t="s">
        <v>4764</v>
      </c>
      <c r="M3526" t="s">
        <v>4701</v>
      </c>
      <c r="N3526" s="177"/>
      <c r="O3526" s="166"/>
    </row>
    <row r="3527" spans="1:15" ht="15" x14ac:dyDescent="0.25">
      <c r="A3527">
        <v>292740</v>
      </c>
      <c r="B3527" t="s">
        <v>26</v>
      </c>
      <c r="C3527" t="s">
        <v>195</v>
      </c>
      <c r="D3527" t="s">
        <v>644</v>
      </c>
      <c r="E3527">
        <v>3015785</v>
      </c>
      <c r="F3527" t="s">
        <v>2049</v>
      </c>
      <c r="G3527">
        <v>211702</v>
      </c>
      <c r="H3527" t="s">
        <v>4236</v>
      </c>
      <c r="I3527">
        <v>77</v>
      </c>
      <c r="J3527">
        <v>332</v>
      </c>
      <c r="K3527" s="172">
        <v>23</v>
      </c>
      <c r="L3527" t="s">
        <v>4764</v>
      </c>
      <c r="M3527" t="s">
        <v>4701</v>
      </c>
      <c r="N3527" s="177"/>
      <c r="O3527" s="166"/>
    </row>
    <row r="3528" spans="1:15" ht="15" x14ac:dyDescent="0.25">
      <c r="A3528">
        <v>292740</v>
      </c>
      <c r="B3528" t="s">
        <v>26</v>
      </c>
      <c r="C3528" t="s">
        <v>195</v>
      </c>
      <c r="D3528" t="s">
        <v>644</v>
      </c>
      <c r="E3528">
        <v>4855</v>
      </c>
      <c r="F3528" t="s">
        <v>3932</v>
      </c>
      <c r="G3528">
        <v>1730355</v>
      </c>
      <c r="H3528" t="s">
        <v>4237</v>
      </c>
      <c r="I3528">
        <v>85</v>
      </c>
      <c r="J3528">
        <v>206</v>
      </c>
      <c r="K3528" s="172">
        <v>41</v>
      </c>
      <c r="L3528" t="s">
        <v>4764</v>
      </c>
      <c r="M3528" t="s">
        <v>4701</v>
      </c>
      <c r="N3528" s="177"/>
      <c r="O3528" s="166"/>
    </row>
    <row r="3529" spans="1:15" ht="15" x14ac:dyDescent="0.25">
      <c r="A3529">
        <v>292740</v>
      </c>
      <c r="B3529" t="s">
        <v>26</v>
      </c>
      <c r="C3529" t="s">
        <v>195</v>
      </c>
      <c r="D3529" t="s">
        <v>644</v>
      </c>
      <c r="E3529">
        <v>2877708</v>
      </c>
      <c r="F3529" t="s">
        <v>4359</v>
      </c>
      <c r="G3529">
        <v>2292122</v>
      </c>
      <c r="H3529" t="s">
        <v>4237</v>
      </c>
      <c r="I3529">
        <v>32</v>
      </c>
      <c r="J3529">
        <v>103</v>
      </c>
      <c r="K3529" s="172">
        <v>31</v>
      </c>
      <c r="L3529" t="s">
        <v>4764</v>
      </c>
      <c r="M3529" t="s">
        <v>4701</v>
      </c>
      <c r="N3529" s="177"/>
      <c r="O3529" s="166"/>
    </row>
    <row r="3530" spans="1:15" ht="15" x14ac:dyDescent="0.25">
      <c r="A3530">
        <v>292460</v>
      </c>
      <c r="B3530" t="s">
        <v>28</v>
      </c>
      <c r="C3530" t="s">
        <v>283</v>
      </c>
      <c r="D3530" t="s">
        <v>730</v>
      </c>
      <c r="E3530">
        <v>2997428</v>
      </c>
      <c r="F3530" t="s">
        <v>4445</v>
      </c>
      <c r="G3530">
        <v>2278669</v>
      </c>
      <c r="H3530" t="s">
        <v>4236</v>
      </c>
      <c r="I3530">
        <v>35</v>
      </c>
      <c r="J3530">
        <v>69</v>
      </c>
      <c r="K3530" s="172">
        <v>51</v>
      </c>
      <c r="L3530" t="s">
        <v>4764</v>
      </c>
      <c r="M3530" t="s">
        <v>4701</v>
      </c>
      <c r="N3530" s="177"/>
      <c r="O3530" s="166"/>
    </row>
    <row r="3531" spans="1:15" ht="15" x14ac:dyDescent="0.25">
      <c r="A3531">
        <v>292740</v>
      </c>
      <c r="B3531" t="s">
        <v>26</v>
      </c>
      <c r="C3531" t="s">
        <v>195</v>
      </c>
      <c r="D3531" t="s">
        <v>644</v>
      </c>
      <c r="E3531">
        <v>4804</v>
      </c>
      <c r="F3531" t="s">
        <v>3939</v>
      </c>
      <c r="G3531">
        <v>1755781</v>
      </c>
      <c r="H3531" t="s">
        <v>4237</v>
      </c>
      <c r="I3531">
        <v>135</v>
      </c>
      <c r="J3531">
        <v>357</v>
      </c>
      <c r="K3531" s="172">
        <v>38</v>
      </c>
      <c r="L3531" t="s">
        <v>4764</v>
      </c>
      <c r="M3531" t="s">
        <v>4701</v>
      </c>
      <c r="N3531" s="177"/>
      <c r="O3531" s="166"/>
    </row>
    <row r="3532" spans="1:15" ht="15" x14ac:dyDescent="0.25">
      <c r="A3532">
        <v>292260</v>
      </c>
      <c r="B3532" t="s">
        <v>31</v>
      </c>
      <c r="C3532" t="s">
        <v>465</v>
      </c>
      <c r="D3532" t="s">
        <v>904</v>
      </c>
      <c r="E3532">
        <v>4297318</v>
      </c>
      <c r="F3532" t="s">
        <v>4675</v>
      </c>
      <c r="G3532">
        <v>2384493</v>
      </c>
      <c r="H3532" t="s">
        <v>4236</v>
      </c>
      <c r="I3532">
        <v>45</v>
      </c>
      <c r="J3532">
        <v>90</v>
      </c>
      <c r="K3532" s="172">
        <v>50</v>
      </c>
      <c r="L3532" t="s">
        <v>4764</v>
      </c>
      <c r="M3532" t="s">
        <v>4613</v>
      </c>
      <c r="N3532" s="177"/>
      <c r="O3532" s="166"/>
    </row>
    <row r="3533" spans="1:15" ht="15" x14ac:dyDescent="0.25">
      <c r="A3533">
        <v>292905</v>
      </c>
      <c r="B3533" t="s">
        <v>29</v>
      </c>
      <c r="C3533" t="s">
        <v>319</v>
      </c>
      <c r="D3533" t="s">
        <v>765</v>
      </c>
      <c r="E3533">
        <v>5346371</v>
      </c>
      <c r="F3533" t="s">
        <v>2911</v>
      </c>
      <c r="G3533">
        <v>214515</v>
      </c>
      <c r="H3533" t="s">
        <v>4236</v>
      </c>
      <c r="I3533">
        <v>8</v>
      </c>
      <c r="J3533">
        <v>79</v>
      </c>
      <c r="K3533" s="172">
        <v>10</v>
      </c>
      <c r="L3533" t="s">
        <v>4764</v>
      </c>
      <c r="M3533" t="s">
        <v>4701</v>
      </c>
      <c r="N3533" s="177"/>
      <c r="O3533" s="166"/>
    </row>
    <row r="3534" spans="1:15" ht="15" x14ac:dyDescent="0.25">
      <c r="A3534">
        <v>291180</v>
      </c>
      <c r="B3534" t="s">
        <v>25</v>
      </c>
      <c r="C3534" t="s">
        <v>155</v>
      </c>
      <c r="D3534" t="s">
        <v>606</v>
      </c>
      <c r="E3534">
        <v>2412292</v>
      </c>
      <c r="F3534" t="s">
        <v>1634</v>
      </c>
      <c r="G3534">
        <v>192740</v>
      </c>
      <c r="H3534" t="s">
        <v>4236</v>
      </c>
      <c r="I3534">
        <v>8</v>
      </c>
      <c r="J3534">
        <v>97</v>
      </c>
      <c r="K3534" s="172">
        <v>8</v>
      </c>
      <c r="L3534" t="s">
        <v>4764</v>
      </c>
      <c r="M3534" t="s">
        <v>4701</v>
      </c>
      <c r="N3534" s="177"/>
      <c r="O3534" s="166"/>
    </row>
    <row r="3535" spans="1:15" ht="15" x14ac:dyDescent="0.25">
      <c r="A3535">
        <v>292740</v>
      </c>
      <c r="B3535" t="s">
        <v>26</v>
      </c>
      <c r="C3535" t="s">
        <v>195</v>
      </c>
      <c r="D3535" t="s">
        <v>644</v>
      </c>
      <c r="E3535">
        <v>4014</v>
      </c>
      <c r="F3535" t="s">
        <v>2013</v>
      </c>
      <c r="G3535">
        <v>1606441</v>
      </c>
      <c r="H3535" t="s">
        <v>4236</v>
      </c>
      <c r="I3535">
        <v>28</v>
      </c>
      <c r="J3535">
        <v>203</v>
      </c>
      <c r="K3535" s="172">
        <v>14</v>
      </c>
      <c r="L3535" t="s">
        <v>4764</v>
      </c>
      <c r="M3535" t="s">
        <v>4701</v>
      </c>
      <c r="N3535" s="177"/>
      <c r="O3535" s="166"/>
    </row>
    <row r="3536" spans="1:15" ht="15" x14ac:dyDescent="0.25">
      <c r="A3536">
        <v>292740</v>
      </c>
      <c r="B3536" t="s">
        <v>26</v>
      </c>
      <c r="C3536" t="s">
        <v>195</v>
      </c>
      <c r="D3536" t="s">
        <v>644</v>
      </c>
      <c r="E3536">
        <v>4332</v>
      </c>
      <c r="F3536" t="s">
        <v>3945</v>
      </c>
      <c r="G3536">
        <v>2225468</v>
      </c>
      <c r="H3536" t="s">
        <v>4237</v>
      </c>
      <c r="I3536">
        <v>6</v>
      </c>
      <c r="J3536">
        <v>42</v>
      </c>
      <c r="K3536" s="172">
        <v>14</v>
      </c>
      <c r="L3536" t="s">
        <v>4764</v>
      </c>
      <c r="M3536" t="s">
        <v>4701</v>
      </c>
      <c r="N3536" s="177"/>
      <c r="O3536" s="166"/>
    </row>
    <row r="3537" spans="1:15" ht="15" x14ac:dyDescent="0.25">
      <c r="A3537">
        <v>292610</v>
      </c>
      <c r="B3537" t="s">
        <v>23</v>
      </c>
      <c r="C3537" t="s">
        <v>95</v>
      </c>
      <c r="D3537" t="s">
        <v>559</v>
      </c>
      <c r="E3537">
        <v>4268504</v>
      </c>
      <c r="F3537" t="s">
        <v>4676</v>
      </c>
      <c r="G3537">
        <v>2374196</v>
      </c>
      <c r="H3537" t="s">
        <v>4236</v>
      </c>
      <c r="I3537">
        <v>28</v>
      </c>
      <c r="J3537">
        <v>48</v>
      </c>
      <c r="K3537" s="172">
        <v>58</v>
      </c>
      <c r="L3537" t="s">
        <v>4764</v>
      </c>
      <c r="M3537" t="s">
        <v>4701</v>
      </c>
      <c r="N3537" s="177"/>
      <c r="O3537" s="166"/>
    </row>
    <row r="3538" spans="1:15" ht="15" x14ac:dyDescent="0.25">
      <c r="A3538">
        <v>290010</v>
      </c>
      <c r="B3538" t="s">
        <v>23</v>
      </c>
      <c r="C3538" t="s">
        <v>84</v>
      </c>
      <c r="D3538" t="s">
        <v>536</v>
      </c>
      <c r="E3538">
        <v>4021096</v>
      </c>
      <c r="F3538" t="s">
        <v>1169</v>
      </c>
      <c r="G3538">
        <v>178829</v>
      </c>
      <c r="H3538" t="s">
        <v>4236</v>
      </c>
      <c r="I3538">
        <v>41</v>
      </c>
      <c r="J3538">
        <v>131</v>
      </c>
      <c r="K3538" s="172">
        <v>31</v>
      </c>
      <c r="L3538" t="s">
        <v>4764</v>
      </c>
      <c r="M3538" t="s">
        <v>4701</v>
      </c>
      <c r="N3538" s="177"/>
      <c r="O3538" s="166"/>
    </row>
    <row r="3539" spans="1:15" ht="15" x14ac:dyDescent="0.25">
      <c r="A3539">
        <v>292010</v>
      </c>
      <c r="B3539" t="s">
        <v>24</v>
      </c>
      <c r="C3539" t="s">
        <v>134</v>
      </c>
      <c r="D3539" t="s">
        <v>589</v>
      </c>
      <c r="E3539">
        <v>2493667</v>
      </c>
      <c r="F3539" t="s">
        <v>1535</v>
      </c>
      <c r="G3539">
        <v>202363</v>
      </c>
      <c r="H3539" t="s">
        <v>4236</v>
      </c>
      <c r="I3539">
        <v>71</v>
      </c>
      <c r="J3539">
        <v>161</v>
      </c>
      <c r="K3539" s="172">
        <v>44</v>
      </c>
      <c r="L3539" t="s">
        <v>4764</v>
      </c>
      <c r="M3539" t="s">
        <v>4701</v>
      </c>
      <c r="N3539" s="177"/>
      <c r="O3539" s="166"/>
    </row>
    <row r="3540" spans="1:15" ht="15" x14ac:dyDescent="0.25">
      <c r="A3540">
        <v>292250</v>
      </c>
      <c r="B3540" t="s">
        <v>26</v>
      </c>
      <c r="C3540" t="s">
        <v>205</v>
      </c>
      <c r="D3540" t="s">
        <v>663</v>
      </c>
      <c r="E3540">
        <v>3035603</v>
      </c>
      <c r="F3540" t="s">
        <v>2237</v>
      </c>
      <c r="G3540">
        <v>204730</v>
      </c>
      <c r="H3540" t="s">
        <v>4236</v>
      </c>
      <c r="I3540">
        <v>32</v>
      </c>
      <c r="J3540">
        <v>108</v>
      </c>
      <c r="K3540" s="172">
        <v>30</v>
      </c>
      <c r="L3540" t="s">
        <v>4764</v>
      </c>
      <c r="M3540" t="s">
        <v>4701</v>
      </c>
      <c r="N3540" s="177"/>
      <c r="O3540" s="166"/>
    </row>
    <row r="3541" spans="1:15" ht="15" x14ac:dyDescent="0.25">
      <c r="A3541">
        <v>290240</v>
      </c>
      <c r="B3541" t="s">
        <v>31</v>
      </c>
      <c r="C3541" t="s">
        <v>417</v>
      </c>
      <c r="D3541" t="s">
        <v>852</v>
      </c>
      <c r="E3541">
        <v>7607539</v>
      </c>
      <c r="F3541" t="s">
        <v>3411</v>
      </c>
      <c r="G3541">
        <v>1625330</v>
      </c>
      <c r="H3541" t="s">
        <v>4236</v>
      </c>
      <c r="I3541">
        <v>44</v>
      </c>
      <c r="J3541">
        <v>75</v>
      </c>
      <c r="K3541" s="172">
        <v>59</v>
      </c>
      <c r="L3541" t="s">
        <v>4764</v>
      </c>
      <c r="M3541" t="s">
        <v>4701</v>
      </c>
      <c r="N3541" s="177"/>
      <c r="O3541" s="166"/>
    </row>
    <row r="3542" spans="1:15" ht="15" x14ac:dyDescent="0.25">
      <c r="A3542">
        <v>293245</v>
      </c>
      <c r="B3542" t="s">
        <v>24</v>
      </c>
      <c r="C3542" t="s">
        <v>134</v>
      </c>
      <c r="D3542" t="s">
        <v>600</v>
      </c>
      <c r="E3542">
        <v>4177258</v>
      </c>
      <c r="F3542" t="s">
        <v>4801</v>
      </c>
      <c r="G3542">
        <v>2328755</v>
      </c>
      <c r="H3542" t="s">
        <v>4236</v>
      </c>
      <c r="I3542">
        <v>49</v>
      </c>
      <c r="J3542">
        <v>58</v>
      </c>
      <c r="K3542" s="172">
        <v>84</v>
      </c>
      <c r="L3542" t="s">
        <v>4764</v>
      </c>
      <c r="M3542" t="s">
        <v>4701</v>
      </c>
      <c r="N3542" s="177"/>
      <c r="O3542" s="166"/>
    </row>
    <row r="3543" spans="1:15" ht="15" x14ac:dyDescent="0.25">
      <c r="A3543">
        <v>291370</v>
      </c>
      <c r="B3543" t="s">
        <v>27</v>
      </c>
      <c r="C3543" t="s">
        <v>230</v>
      </c>
      <c r="D3543" t="s">
        <v>682</v>
      </c>
      <c r="E3543">
        <v>2626837</v>
      </c>
      <c r="F3543" t="s">
        <v>4538</v>
      </c>
      <c r="G3543">
        <v>194638</v>
      </c>
      <c r="H3543" t="s">
        <v>4236</v>
      </c>
      <c r="I3543">
        <v>73</v>
      </c>
      <c r="J3543">
        <v>103</v>
      </c>
      <c r="K3543" s="172">
        <v>71</v>
      </c>
      <c r="L3543" t="s">
        <v>4764</v>
      </c>
      <c r="M3543" t="s">
        <v>4701</v>
      </c>
      <c r="N3543" s="177"/>
      <c r="O3543" s="166"/>
    </row>
    <row r="3544" spans="1:15" ht="15" x14ac:dyDescent="0.25">
      <c r="A3544">
        <v>293330</v>
      </c>
      <c r="B3544" t="s">
        <v>30</v>
      </c>
      <c r="C3544" t="s">
        <v>333</v>
      </c>
      <c r="D3544" t="s">
        <v>842</v>
      </c>
      <c r="E3544">
        <v>2487640</v>
      </c>
      <c r="F3544" t="s">
        <v>3992</v>
      </c>
      <c r="G3544">
        <v>2335050</v>
      </c>
      <c r="H3544" t="s">
        <v>4237</v>
      </c>
      <c r="I3544">
        <v>22</v>
      </c>
      <c r="J3544">
        <v>68</v>
      </c>
      <c r="K3544" s="172">
        <v>32</v>
      </c>
      <c r="L3544" t="s">
        <v>4764</v>
      </c>
      <c r="M3544" t="s">
        <v>4701</v>
      </c>
      <c r="N3544" s="177"/>
      <c r="O3544" s="166"/>
    </row>
    <row r="3545" spans="1:15" ht="15" x14ac:dyDescent="0.25">
      <c r="A3545">
        <v>291180</v>
      </c>
      <c r="B3545" t="s">
        <v>25</v>
      </c>
      <c r="C3545" t="s">
        <v>155</v>
      </c>
      <c r="D3545" t="s">
        <v>606</v>
      </c>
      <c r="E3545">
        <v>2412330</v>
      </c>
      <c r="F3545" t="s">
        <v>1638</v>
      </c>
      <c r="G3545">
        <v>192783</v>
      </c>
      <c r="H3545" t="s">
        <v>4236</v>
      </c>
      <c r="I3545">
        <v>9</v>
      </c>
      <c r="J3545">
        <v>107</v>
      </c>
      <c r="K3545" s="172">
        <v>8</v>
      </c>
      <c r="L3545" t="s">
        <v>4764</v>
      </c>
      <c r="M3545" t="s">
        <v>4701</v>
      </c>
      <c r="N3545" s="177"/>
      <c r="O3545" s="166"/>
    </row>
    <row r="3546" spans="1:15" ht="15" x14ac:dyDescent="0.25">
      <c r="A3546">
        <v>291050</v>
      </c>
      <c r="B3546" t="s">
        <v>27</v>
      </c>
      <c r="C3546" t="s">
        <v>230</v>
      </c>
      <c r="D3546" t="s">
        <v>680</v>
      </c>
      <c r="E3546">
        <v>2627140</v>
      </c>
      <c r="F3546" t="s">
        <v>2361</v>
      </c>
      <c r="G3546">
        <v>2392402</v>
      </c>
      <c r="H3546" t="s">
        <v>4237</v>
      </c>
      <c r="I3546">
        <v>1</v>
      </c>
      <c r="J3546">
        <v>2</v>
      </c>
      <c r="K3546" s="172">
        <v>50</v>
      </c>
      <c r="L3546" t="s">
        <v>4764</v>
      </c>
      <c r="M3546" t="s">
        <v>4613</v>
      </c>
      <c r="N3546" s="177"/>
      <c r="O3546" s="166"/>
    </row>
    <row r="3547" spans="1:15" ht="15" x14ac:dyDescent="0.25">
      <c r="A3547">
        <v>293315</v>
      </c>
      <c r="B3547" t="s">
        <v>24</v>
      </c>
      <c r="C3547" t="s">
        <v>134</v>
      </c>
      <c r="D3547" t="s">
        <v>603</v>
      </c>
      <c r="E3547">
        <v>2526107</v>
      </c>
      <c r="F3547" t="s">
        <v>1606</v>
      </c>
      <c r="G3547">
        <v>1554956</v>
      </c>
      <c r="H3547" t="s">
        <v>4236</v>
      </c>
      <c r="I3547">
        <v>24</v>
      </c>
      <c r="J3547">
        <v>81</v>
      </c>
      <c r="K3547" s="172">
        <v>30</v>
      </c>
      <c r="L3547" t="s">
        <v>4764</v>
      </c>
      <c r="M3547" t="s">
        <v>4701</v>
      </c>
      <c r="N3547" s="177"/>
      <c r="O3547" s="166"/>
    </row>
    <row r="3548" spans="1:15" ht="15" x14ac:dyDescent="0.25">
      <c r="A3548">
        <v>291800</v>
      </c>
      <c r="B3548" t="s">
        <v>31</v>
      </c>
      <c r="C3548" t="s">
        <v>440</v>
      </c>
      <c r="D3548" t="s">
        <v>890</v>
      </c>
      <c r="E3548">
        <v>2400804</v>
      </c>
      <c r="F3548" t="s">
        <v>3840</v>
      </c>
      <c r="G3548">
        <v>199273</v>
      </c>
      <c r="H3548" t="s">
        <v>4001</v>
      </c>
      <c r="I3548">
        <v>6</v>
      </c>
      <c r="J3548">
        <v>125</v>
      </c>
      <c r="K3548" s="172">
        <v>5</v>
      </c>
      <c r="L3548" t="s">
        <v>4702</v>
      </c>
      <c r="M3548" t="s">
        <v>4613</v>
      </c>
      <c r="N3548" s="177"/>
      <c r="O3548" s="166"/>
    </row>
    <row r="3549" spans="1:15" ht="15" x14ac:dyDescent="0.25">
      <c r="A3549">
        <v>292070</v>
      </c>
      <c r="B3549" t="s">
        <v>31</v>
      </c>
      <c r="C3549" t="s">
        <v>417</v>
      </c>
      <c r="D3549" t="s">
        <v>867</v>
      </c>
      <c r="E3549">
        <v>2493497</v>
      </c>
      <c r="F3549" t="s">
        <v>3490</v>
      </c>
      <c r="G3549">
        <v>202851</v>
      </c>
      <c r="H3549" t="s">
        <v>4236</v>
      </c>
      <c r="I3549">
        <v>84</v>
      </c>
      <c r="J3549">
        <v>136</v>
      </c>
      <c r="K3549" s="172">
        <v>62</v>
      </c>
      <c r="L3549" t="s">
        <v>4764</v>
      </c>
      <c r="M3549" t="s">
        <v>4701</v>
      </c>
      <c r="N3549" s="177"/>
      <c r="O3549" s="166"/>
    </row>
    <row r="3550" spans="1:15" ht="15" x14ac:dyDescent="0.25">
      <c r="A3550">
        <v>292790</v>
      </c>
      <c r="B3550" t="s">
        <v>31</v>
      </c>
      <c r="C3550" t="s">
        <v>440</v>
      </c>
      <c r="D3550" t="s">
        <v>898</v>
      </c>
      <c r="E3550">
        <v>7546815</v>
      </c>
      <c r="F3550" t="s">
        <v>3649</v>
      </c>
      <c r="G3550">
        <v>213101</v>
      </c>
      <c r="H3550" t="s">
        <v>4236</v>
      </c>
      <c r="I3550">
        <v>43</v>
      </c>
      <c r="J3550">
        <v>102</v>
      </c>
      <c r="K3550" s="172">
        <v>42</v>
      </c>
      <c r="L3550" t="s">
        <v>4764</v>
      </c>
      <c r="M3550" t="s">
        <v>4701</v>
      </c>
      <c r="N3550" s="177"/>
      <c r="O3550" s="166"/>
    </row>
    <row r="3551" spans="1:15" ht="15" x14ac:dyDescent="0.25">
      <c r="A3551">
        <v>291855</v>
      </c>
      <c r="B3551" t="s">
        <v>31</v>
      </c>
      <c r="C3551" t="s">
        <v>417</v>
      </c>
      <c r="D3551" t="s">
        <v>866</v>
      </c>
      <c r="E3551">
        <v>2483203</v>
      </c>
      <c r="F3551" t="s">
        <v>938</v>
      </c>
      <c r="G3551">
        <v>200638</v>
      </c>
      <c r="H3551" t="s">
        <v>4236</v>
      </c>
      <c r="I3551">
        <v>63</v>
      </c>
      <c r="J3551">
        <v>116</v>
      </c>
      <c r="K3551" s="172">
        <v>54</v>
      </c>
      <c r="L3551" t="s">
        <v>4764</v>
      </c>
      <c r="M3551" t="s">
        <v>4701</v>
      </c>
      <c r="N3551" s="177"/>
      <c r="O3551" s="166"/>
    </row>
    <row r="3552" spans="1:15" ht="15" x14ac:dyDescent="0.25">
      <c r="A3552">
        <v>292590</v>
      </c>
      <c r="B3552" t="s">
        <v>23</v>
      </c>
      <c r="C3552" t="s">
        <v>95</v>
      </c>
      <c r="D3552" t="s">
        <v>558</v>
      </c>
      <c r="E3552">
        <v>9412492</v>
      </c>
      <c r="F3552" t="s">
        <v>4752</v>
      </c>
      <c r="G3552">
        <v>2254182</v>
      </c>
      <c r="H3552" t="s">
        <v>4236</v>
      </c>
      <c r="I3552">
        <v>15</v>
      </c>
      <c r="J3552">
        <v>103</v>
      </c>
      <c r="K3552" s="172">
        <v>15</v>
      </c>
      <c r="L3552" t="s">
        <v>4764</v>
      </c>
      <c r="M3552" t="s">
        <v>4701</v>
      </c>
      <c r="N3552" s="177"/>
      <c r="O3552" s="166"/>
    </row>
    <row r="3553" spans="1:15" ht="15" x14ac:dyDescent="0.25">
      <c r="A3553">
        <v>293135</v>
      </c>
      <c r="B3553" t="s">
        <v>25</v>
      </c>
      <c r="C3553" t="s">
        <v>164</v>
      </c>
      <c r="D3553" t="s">
        <v>623</v>
      </c>
      <c r="E3553">
        <v>2301083</v>
      </c>
      <c r="F3553" t="s">
        <v>1782</v>
      </c>
      <c r="G3553">
        <v>217301</v>
      </c>
      <c r="H3553" t="s">
        <v>4236</v>
      </c>
      <c r="I3553">
        <v>40</v>
      </c>
      <c r="J3553">
        <v>153</v>
      </c>
      <c r="K3553" s="172">
        <v>26</v>
      </c>
      <c r="L3553" t="s">
        <v>4764</v>
      </c>
      <c r="M3553" t="s">
        <v>4701</v>
      </c>
      <c r="N3553" s="177"/>
      <c r="O3553" s="166"/>
    </row>
    <row r="3554" spans="1:15" ht="15" x14ac:dyDescent="0.25">
      <c r="A3554">
        <v>292960</v>
      </c>
      <c r="B3554" t="s">
        <v>26</v>
      </c>
      <c r="C3554" t="s">
        <v>185</v>
      </c>
      <c r="D3554" t="s">
        <v>639</v>
      </c>
      <c r="E3554">
        <v>7163576</v>
      </c>
      <c r="F3554" t="s">
        <v>1983</v>
      </c>
      <c r="G3554">
        <v>2324466</v>
      </c>
      <c r="H3554" t="s">
        <v>4237</v>
      </c>
      <c r="I3554">
        <v>26</v>
      </c>
      <c r="J3554">
        <v>65</v>
      </c>
      <c r="K3554" s="172">
        <v>40</v>
      </c>
      <c r="L3554" t="s">
        <v>4764</v>
      </c>
      <c r="M3554" t="s">
        <v>4701</v>
      </c>
      <c r="N3554" s="177"/>
      <c r="O3554" s="166"/>
    </row>
    <row r="3555" spans="1:15" ht="15" x14ac:dyDescent="0.25">
      <c r="A3555">
        <v>290327</v>
      </c>
      <c r="B3555" t="s">
        <v>23</v>
      </c>
      <c r="C3555" t="s">
        <v>95</v>
      </c>
      <c r="D3555" t="s">
        <v>549</v>
      </c>
      <c r="E3555">
        <v>3032760</v>
      </c>
      <c r="F3555" t="s">
        <v>1244</v>
      </c>
      <c r="G3555">
        <v>1644300</v>
      </c>
      <c r="H3555" t="s">
        <v>4236</v>
      </c>
      <c r="I3555">
        <v>66</v>
      </c>
      <c r="J3555">
        <v>156</v>
      </c>
      <c r="K3555" s="172">
        <v>42</v>
      </c>
      <c r="L3555" t="s">
        <v>4764</v>
      </c>
      <c r="M3555" t="s">
        <v>4701</v>
      </c>
      <c r="N3555" s="177"/>
      <c r="O3555" s="166"/>
    </row>
    <row r="3556" spans="1:15" ht="15" x14ac:dyDescent="0.25">
      <c r="A3556">
        <v>291980</v>
      </c>
      <c r="B3556" t="s">
        <v>30</v>
      </c>
      <c r="C3556" t="s">
        <v>332</v>
      </c>
      <c r="D3556" t="s">
        <v>784</v>
      </c>
      <c r="E3556">
        <v>2490080</v>
      </c>
      <c r="F3556" t="s">
        <v>2996</v>
      </c>
      <c r="G3556">
        <v>1575414</v>
      </c>
      <c r="H3556" t="s">
        <v>4236</v>
      </c>
      <c r="I3556">
        <v>21</v>
      </c>
      <c r="J3556">
        <v>143</v>
      </c>
      <c r="K3556" s="172">
        <v>15</v>
      </c>
      <c r="L3556" t="s">
        <v>4764</v>
      </c>
      <c r="M3556" t="s">
        <v>4701</v>
      </c>
      <c r="N3556" s="177"/>
      <c r="O3556" s="166"/>
    </row>
    <row r="3557" spans="1:15" ht="15" x14ac:dyDescent="0.25">
      <c r="A3557">
        <v>292840</v>
      </c>
      <c r="B3557" t="s">
        <v>29</v>
      </c>
      <c r="C3557" t="s">
        <v>292</v>
      </c>
      <c r="D3557" t="s">
        <v>744</v>
      </c>
      <c r="E3557">
        <v>3028712</v>
      </c>
      <c r="F3557" t="s">
        <v>2767</v>
      </c>
      <c r="G3557">
        <v>213616</v>
      </c>
      <c r="H3557" t="s">
        <v>4236</v>
      </c>
      <c r="I3557">
        <v>8</v>
      </c>
      <c r="J3557">
        <v>149</v>
      </c>
      <c r="K3557" s="172">
        <v>5</v>
      </c>
      <c r="L3557" t="s">
        <v>4764</v>
      </c>
      <c r="M3557" t="s">
        <v>4701</v>
      </c>
      <c r="N3557" s="177"/>
      <c r="O3557" s="166"/>
    </row>
    <row r="3558" spans="1:15" ht="15" x14ac:dyDescent="0.25">
      <c r="A3558">
        <v>291165</v>
      </c>
      <c r="B3558" t="s">
        <v>30</v>
      </c>
      <c r="C3558" t="s">
        <v>332</v>
      </c>
      <c r="D3558" t="s">
        <v>778</v>
      </c>
      <c r="E3558">
        <v>3498204</v>
      </c>
      <c r="F3558" t="s">
        <v>4444</v>
      </c>
      <c r="G3558">
        <v>192457</v>
      </c>
      <c r="H3558" t="s">
        <v>4236</v>
      </c>
      <c r="I3558">
        <v>103</v>
      </c>
      <c r="J3558">
        <v>174</v>
      </c>
      <c r="K3558" s="172">
        <v>59</v>
      </c>
      <c r="L3558" t="s">
        <v>4764</v>
      </c>
      <c r="M3558" t="s">
        <v>4701</v>
      </c>
      <c r="N3558" s="177"/>
      <c r="O3558" s="166"/>
    </row>
    <row r="3559" spans="1:15" ht="15" x14ac:dyDescent="0.25">
      <c r="A3559">
        <v>290950</v>
      </c>
      <c r="B3559" t="s">
        <v>31</v>
      </c>
      <c r="C3559" t="s">
        <v>440</v>
      </c>
      <c r="D3559" t="s">
        <v>878</v>
      </c>
      <c r="E3559">
        <v>3016870</v>
      </c>
      <c r="F3559" t="s">
        <v>3531</v>
      </c>
      <c r="G3559">
        <v>188689</v>
      </c>
      <c r="H3559" t="s">
        <v>4236</v>
      </c>
      <c r="I3559">
        <v>50</v>
      </c>
      <c r="J3559">
        <v>112</v>
      </c>
      <c r="K3559" s="172">
        <v>45</v>
      </c>
      <c r="L3559" t="s">
        <v>4764</v>
      </c>
      <c r="M3559" t="s">
        <v>4701</v>
      </c>
      <c r="N3559" s="177"/>
      <c r="O3559" s="166"/>
    </row>
    <row r="3560" spans="1:15" ht="15" x14ac:dyDescent="0.25">
      <c r="A3560">
        <v>290755</v>
      </c>
      <c r="B3560" t="s">
        <v>30</v>
      </c>
      <c r="C3560" t="s">
        <v>332</v>
      </c>
      <c r="D3560" t="s">
        <v>774</v>
      </c>
      <c r="E3560">
        <v>5010322</v>
      </c>
      <c r="F3560" t="s">
        <v>2969</v>
      </c>
      <c r="G3560">
        <v>187240</v>
      </c>
      <c r="H3560" t="s">
        <v>4236</v>
      </c>
      <c r="I3560">
        <v>17</v>
      </c>
      <c r="J3560">
        <v>75</v>
      </c>
      <c r="K3560" s="172">
        <v>23</v>
      </c>
      <c r="L3560" t="s">
        <v>4764</v>
      </c>
      <c r="M3560" t="s">
        <v>4701</v>
      </c>
      <c r="N3560" s="177"/>
      <c r="O3560" s="166"/>
    </row>
    <row r="3561" spans="1:15" ht="15" x14ac:dyDescent="0.25">
      <c r="A3561">
        <v>291360</v>
      </c>
      <c r="B3561" t="s">
        <v>31</v>
      </c>
      <c r="C3561" t="s">
        <v>408</v>
      </c>
      <c r="D3561" t="s">
        <v>845</v>
      </c>
      <c r="E3561">
        <v>9970770</v>
      </c>
      <c r="F3561" t="s">
        <v>4482</v>
      </c>
      <c r="G3561">
        <v>2175932</v>
      </c>
      <c r="H3561" t="s">
        <v>4237</v>
      </c>
      <c r="I3561">
        <v>0</v>
      </c>
      <c r="J3561">
        <v>7</v>
      </c>
      <c r="K3561" s="172">
        <v>0</v>
      </c>
      <c r="L3561" t="s">
        <v>4702</v>
      </c>
      <c r="M3561" t="s">
        <v>4613</v>
      </c>
      <c r="N3561" s="177"/>
      <c r="O3561" s="166"/>
    </row>
    <row r="3562" spans="1:15" ht="15" x14ac:dyDescent="0.25">
      <c r="A3562">
        <v>291930</v>
      </c>
      <c r="B3562" t="s">
        <v>23</v>
      </c>
      <c r="C3562" t="s">
        <v>84</v>
      </c>
      <c r="D3562" t="s">
        <v>540</v>
      </c>
      <c r="E3562">
        <v>2483653</v>
      </c>
      <c r="F3562" t="s">
        <v>1186</v>
      </c>
      <c r="G3562">
        <v>201480</v>
      </c>
      <c r="H3562" t="s">
        <v>4236</v>
      </c>
      <c r="I3562">
        <v>10</v>
      </c>
      <c r="J3562">
        <v>60</v>
      </c>
      <c r="K3562" s="172">
        <v>17</v>
      </c>
      <c r="L3562" t="s">
        <v>4764</v>
      </c>
      <c r="M3562" t="s">
        <v>4701</v>
      </c>
      <c r="N3562" s="177"/>
      <c r="O3562" s="166"/>
    </row>
    <row r="3563" spans="1:15" ht="15" x14ac:dyDescent="0.25">
      <c r="A3563">
        <v>291230</v>
      </c>
      <c r="B3563" t="s">
        <v>30</v>
      </c>
      <c r="C3563" t="s">
        <v>377</v>
      </c>
      <c r="D3563" t="s">
        <v>814</v>
      </c>
      <c r="E3563">
        <v>2412861</v>
      </c>
      <c r="F3563" t="s">
        <v>3164</v>
      </c>
      <c r="G3563">
        <v>193275</v>
      </c>
      <c r="H3563" t="s">
        <v>4236</v>
      </c>
      <c r="I3563">
        <v>67</v>
      </c>
      <c r="J3563">
        <v>131</v>
      </c>
      <c r="K3563" s="172">
        <v>51</v>
      </c>
      <c r="L3563" t="s">
        <v>4764</v>
      </c>
      <c r="M3563" t="s">
        <v>4701</v>
      </c>
      <c r="N3563" s="177"/>
      <c r="O3563" s="166"/>
    </row>
    <row r="3564" spans="1:15" ht="15" x14ac:dyDescent="0.25">
      <c r="A3564">
        <v>290320</v>
      </c>
      <c r="B3564" t="s">
        <v>29</v>
      </c>
      <c r="C3564" t="s">
        <v>292</v>
      </c>
      <c r="D3564" t="s">
        <v>735</v>
      </c>
      <c r="E3564">
        <v>9238964</v>
      </c>
      <c r="F3564" t="s">
        <v>3742</v>
      </c>
      <c r="G3564">
        <v>1628038</v>
      </c>
      <c r="H3564" t="s">
        <v>4236</v>
      </c>
      <c r="I3564">
        <v>14</v>
      </c>
      <c r="J3564">
        <v>76</v>
      </c>
      <c r="K3564" s="172">
        <v>18</v>
      </c>
      <c r="L3564" t="s">
        <v>4764</v>
      </c>
      <c r="M3564" t="s">
        <v>4701</v>
      </c>
      <c r="N3564" s="177"/>
      <c r="O3564" s="166"/>
    </row>
    <row r="3565" spans="1:15" ht="15" x14ac:dyDescent="0.25">
      <c r="A3565">
        <v>290870</v>
      </c>
      <c r="B3565" t="s">
        <v>30</v>
      </c>
      <c r="C3565" t="s">
        <v>333</v>
      </c>
      <c r="D3565" t="s">
        <v>831</v>
      </c>
      <c r="E3565">
        <v>4024761</v>
      </c>
      <c r="F3565" t="s">
        <v>3257</v>
      </c>
      <c r="G3565">
        <v>188204</v>
      </c>
      <c r="H3565" t="s">
        <v>4236</v>
      </c>
      <c r="I3565">
        <v>35</v>
      </c>
      <c r="J3565">
        <v>68</v>
      </c>
      <c r="K3565" s="172">
        <v>51</v>
      </c>
      <c r="L3565" t="s">
        <v>4764</v>
      </c>
      <c r="M3565" t="s">
        <v>4701</v>
      </c>
      <c r="N3565" s="177"/>
      <c r="O3565" s="166"/>
    </row>
    <row r="3566" spans="1:15" ht="15" x14ac:dyDescent="0.25">
      <c r="A3566">
        <v>290850</v>
      </c>
      <c r="B3566" t="s">
        <v>23</v>
      </c>
      <c r="C3566" t="s">
        <v>37</v>
      </c>
      <c r="D3566" t="s">
        <v>500</v>
      </c>
      <c r="E3566">
        <v>845574</v>
      </c>
      <c r="F3566" t="s">
        <v>4115</v>
      </c>
      <c r="G3566">
        <v>2198010</v>
      </c>
      <c r="H3566" t="s">
        <v>4236</v>
      </c>
      <c r="I3566">
        <v>76</v>
      </c>
      <c r="J3566">
        <v>137</v>
      </c>
      <c r="K3566" s="172">
        <v>55</v>
      </c>
      <c r="L3566" t="s">
        <v>4764</v>
      </c>
      <c r="M3566" t="s">
        <v>4701</v>
      </c>
      <c r="N3566" s="177"/>
      <c r="O3566" s="166"/>
    </row>
    <row r="3567" spans="1:15" ht="15" x14ac:dyDescent="0.25">
      <c r="A3567">
        <v>291080</v>
      </c>
      <c r="B3567" t="s">
        <v>23</v>
      </c>
      <c r="C3567" t="s">
        <v>37</v>
      </c>
      <c r="D3567" t="s">
        <v>502</v>
      </c>
      <c r="E3567">
        <v>9986065</v>
      </c>
      <c r="F3567" t="s">
        <v>4286</v>
      </c>
      <c r="G3567">
        <v>1696572</v>
      </c>
      <c r="H3567" t="s">
        <v>4236</v>
      </c>
      <c r="I3567">
        <v>33</v>
      </c>
      <c r="J3567">
        <v>109</v>
      </c>
      <c r="K3567" s="172">
        <v>30</v>
      </c>
      <c r="L3567" t="s">
        <v>4764</v>
      </c>
      <c r="M3567" t="s">
        <v>4701</v>
      </c>
      <c r="N3567" s="177"/>
      <c r="O3567" s="166"/>
    </row>
    <row r="3568" spans="1:15" ht="15" x14ac:dyDescent="0.25">
      <c r="A3568">
        <v>291220</v>
      </c>
      <c r="B3568" t="s">
        <v>30</v>
      </c>
      <c r="C3568" t="s">
        <v>332</v>
      </c>
      <c r="D3568" t="s">
        <v>779</v>
      </c>
      <c r="E3568">
        <v>6021948</v>
      </c>
      <c r="F3568" t="s">
        <v>2982</v>
      </c>
      <c r="G3568">
        <v>193259</v>
      </c>
      <c r="H3568" t="s">
        <v>4236</v>
      </c>
      <c r="I3568">
        <v>39</v>
      </c>
      <c r="J3568">
        <v>65</v>
      </c>
      <c r="K3568" s="172">
        <v>60</v>
      </c>
      <c r="L3568" t="s">
        <v>4764</v>
      </c>
      <c r="M3568" t="s">
        <v>4701</v>
      </c>
      <c r="N3568" s="177"/>
      <c r="O3568" s="166"/>
    </row>
    <row r="3569" spans="1:15" ht="15" x14ac:dyDescent="0.25">
      <c r="A3569">
        <v>292740</v>
      </c>
      <c r="B3569" t="s">
        <v>26</v>
      </c>
      <c r="C3569" t="s">
        <v>195</v>
      </c>
      <c r="D3569" t="s">
        <v>644</v>
      </c>
      <c r="E3569">
        <v>9577629</v>
      </c>
      <c r="F3569" t="s">
        <v>2093</v>
      </c>
      <c r="G3569">
        <v>1698524</v>
      </c>
      <c r="H3569" t="s">
        <v>4236</v>
      </c>
      <c r="I3569">
        <v>34</v>
      </c>
      <c r="J3569">
        <v>72</v>
      </c>
      <c r="K3569" s="172">
        <v>47</v>
      </c>
      <c r="L3569" t="s">
        <v>4764</v>
      </c>
      <c r="M3569" t="s">
        <v>4701</v>
      </c>
      <c r="N3569" s="177"/>
      <c r="O3569" s="166"/>
    </row>
    <row r="3570" spans="1:15" ht="15" x14ac:dyDescent="0.25">
      <c r="A3570">
        <v>291420</v>
      </c>
      <c r="B3570" t="s">
        <v>31</v>
      </c>
      <c r="C3570" t="s">
        <v>440</v>
      </c>
      <c r="D3570" t="s">
        <v>882</v>
      </c>
      <c r="E3570">
        <v>2413647</v>
      </c>
      <c r="F3570" t="s">
        <v>3558</v>
      </c>
      <c r="G3570">
        <v>195057</v>
      </c>
      <c r="H3570" t="s">
        <v>4236</v>
      </c>
      <c r="I3570">
        <v>33</v>
      </c>
      <c r="J3570">
        <v>112</v>
      </c>
      <c r="K3570" s="172">
        <v>29</v>
      </c>
      <c r="L3570" t="s">
        <v>4764</v>
      </c>
      <c r="M3570" t="s">
        <v>4701</v>
      </c>
      <c r="N3570" s="177"/>
      <c r="O3570" s="166"/>
    </row>
    <row r="3571" spans="1:15" ht="15" x14ac:dyDescent="0.25">
      <c r="A3571">
        <v>292440</v>
      </c>
      <c r="B3571" t="s">
        <v>28</v>
      </c>
      <c r="C3571" t="s">
        <v>263</v>
      </c>
      <c r="D3571" t="s">
        <v>710</v>
      </c>
      <c r="E3571">
        <v>874965</v>
      </c>
      <c r="F3571" t="s">
        <v>4175</v>
      </c>
      <c r="G3571">
        <v>2215438</v>
      </c>
      <c r="H3571" t="s">
        <v>4236</v>
      </c>
      <c r="I3571">
        <v>85</v>
      </c>
      <c r="J3571">
        <v>134</v>
      </c>
      <c r="K3571" s="172">
        <v>63</v>
      </c>
      <c r="L3571" t="s">
        <v>4764</v>
      </c>
      <c r="M3571" t="s">
        <v>4613</v>
      </c>
      <c r="N3571" s="177"/>
      <c r="O3571" s="166"/>
    </row>
    <row r="3572" spans="1:15" ht="15" x14ac:dyDescent="0.25">
      <c r="A3572">
        <v>292430</v>
      </c>
      <c r="B3572" t="s">
        <v>23</v>
      </c>
      <c r="C3572" t="s">
        <v>84</v>
      </c>
      <c r="D3572" t="s">
        <v>544</v>
      </c>
      <c r="E3572">
        <v>2508648</v>
      </c>
      <c r="F3572" t="s">
        <v>1209</v>
      </c>
      <c r="G3572">
        <v>206598</v>
      </c>
      <c r="H3572" t="s">
        <v>4236</v>
      </c>
      <c r="I3572">
        <v>75</v>
      </c>
      <c r="J3572">
        <v>134</v>
      </c>
      <c r="K3572" s="172">
        <v>56</v>
      </c>
      <c r="L3572" t="s">
        <v>4764</v>
      </c>
      <c r="M3572" t="s">
        <v>4701</v>
      </c>
      <c r="N3572" s="177"/>
      <c r="O3572" s="166"/>
    </row>
    <row r="3573" spans="1:15" ht="15" x14ac:dyDescent="0.25">
      <c r="A3573">
        <v>290200</v>
      </c>
      <c r="B3573" t="s">
        <v>30</v>
      </c>
      <c r="C3573" t="s">
        <v>332</v>
      </c>
      <c r="D3573" t="s">
        <v>769</v>
      </c>
      <c r="E3573">
        <v>3354660</v>
      </c>
      <c r="F3573" t="s">
        <v>2933</v>
      </c>
      <c r="G3573">
        <v>180580</v>
      </c>
      <c r="H3573" t="s">
        <v>4236</v>
      </c>
      <c r="I3573">
        <v>71</v>
      </c>
      <c r="J3573">
        <v>127</v>
      </c>
      <c r="K3573" s="172">
        <v>56</v>
      </c>
      <c r="L3573" t="s">
        <v>4764</v>
      </c>
      <c r="M3573" t="s">
        <v>4701</v>
      </c>
      <c r="N3573" s="177"/>
      <c r="O3573" s="166"/>
    </row>
    <row r="3574" spans="1:15" ht="15" x14ac:dyDescent="0.25">
      <c r="A3574">
        <v>292070</v>
      </c>
      <c r="B3574" t="s">
        <v>31</v>
      </c>
      <c r="C3574" t="s">
        <v>417</v>
      </c>
      <c r="D3574" t="s">
        <v>867</v>
      </c>
      <c r="E3574">
        <v>2493926</v>
      </c>
      <c r="F3574" t="s">
        <v>4149</v>
      </c>
      <c r="G3574">
        <v>2230348</v>
      </c>
      <c r="H3574" t="s">
        <v>4236</v>
      </c>
      <c r="I3574">
        <v>76</v>
      </c>
      <c r="J3574">
        <v>118</v>
      </c>
      <c r="K3574" s="172">
        <v>64</v>
      </c>
      <c r="L3574" t="s">
        <v>4764</v>
      </c>
      <c r="M3574" t="s">
        <v>4701</v>
      </c>
      <c r="N3574" s="177"/>
      <c r="O3574" s="166"/>
    </row>
    <row r="3575" spans="1:15" ht="15" x14ac:dyDescent="0.25">
      <c r="A3575">
        <v>291910</v>
      </c>
      <c r="B3575" t="s">
        <v>23</v>
      </c>
      <c r="C3575" t="s">
        <v>95</v>
      </c>
      <c r="D3575" t="s">
        <v>554</v>
      </c>
      <c r="E3575">
        <v>9280030</v>
      </c>
      <c r="F3575" t="s">
        <v>1291</v>
      </c>
      <c r="G3575">
        <v>1638238</v>
      </c>
      <c r="H3575" t="s">
        <v>4236</v>
      </c>
      <c r="I3575">
        <v>153</v>
      </c>
      <c r="J3575">
        <v>225</v>
      </c>
      <c r="K3575" s="172">
        <v>68</v>
      </c>
      <c r="L3575" t="s">
        <v>4764</v>
      </c>
      <c r="M3575" t="s">
        <v>4701</v>
      </c>
      <c r="N3575" s="177"/>
      <c r="O3575" s="166"/>
    </row>
    <row r="3576" spans="1:15" ht="15" x14ac:dyDescent="0.25">
      <c r="A3576">
        <v>291345</v>
      </c>
      <c r="B3576" t="s">
        <v>31</v>
      </c>
      <c r="C3576" t="s">
        <v>465</v>
      </c>
      <c r="D3576" t="s">
        <v>902</v>
      </c>
      <c r="E3576">
        <v>2413345</v>
      </c>
      <c r="F3576" t="s">
        <v>3677</v>
      </c>
      <c r="G3576">
        <v>194050</v>
      </c>
      <c r="H3576" t="s">
        <v>4236</v>
      </c>
      <c r="I3576">
        <v>56</v>
      </c>
      <c r="J3576">
        <v>104</v>
      </c>
      <c r="K3576" s="172">
        <v>54</v>
      </c>
      <c r="L3576" t="s">
        <v>4764</v>
      </c>
      <c r="M3576" t="s">
        <v>4701</v>
      </c>
      <c r="N3576" s="177"/>
      <c r="O3576" s="166"/>
    </row>
    <row r="3577" spans="1:15" ht="15" x14ac:dyDescent="0.25">
      <c r="A3577">
        <v>290860</v>
      </c>
      <c r="B3577" t="s">
        <v>26</v>
      </c>
      <c r="C3577" t="s">
        <v>177</v>
      </c>
      <c r="D3577" t="s">
        <v>626</v>
      </c>
      <c r="E3577">
        <v>2626861</v>
      </c>
      <c r="F3577" t="s">
        <v>1858</v>
      </c>
      <c r="G3577">
        <v>188077</v>
      </c>
      <c r="H3577" t="s">
        <v>4236</v>
      </c>
      <c r="I3577">
        <v>22</v>
      </c>
      <c r="J3577">
        <v>117</v>
      </c>
      <c r="K3577" s="172">
        <v>19</v>
      </c>
      <c r="L3577" t="s">
        <v>4764</v>
      </c>
      <c r="M3577" t="s">
        <v>4701</v>
      </c>
      <c r="N3577" s="177"/>
      <c r="O3577" s="166"/>
    </row>
    <row r="3578" spans="1:15" ht="15" x14ac:dyDescent="0.25">
      <c r="A3578">
        <v>290265</v>
      </c>
      <c r="B3578" t="s">
        <v>27</v>
      </c>
      <c r="C3578" t="s">
        <v>248</v>
      </c>
      <c r="D3578" t="s">
        <v>692</v>
      </c>
      <c r="E3578">
        <v>3057321</v>
      </c>
      <c r="F3578" t="s">
        <v>4504</v>
      </c>
      <c r="G3578">
        <v>181196</v>
      </c>
      <c r="H3578" t="s">
        <v>4236</v>
      </c>
      <c r="I3578">
        <v>92</v>
      </c>
      <c r="J3578">
        <v>144</v>
      </c>
      <c r="K3578" s="172">
        <v>64</v>
      </c>
      <c r="L3578" t="s">
        <v>4764</v>
      </c>
      <c r="M3578" t="s">
        <v>4701</v>
      </c>
      <c r="N3578" s="177"/>
      <c r="O3578" s="166"/>
    </row>
    <row r="3579" spans="1:15" ht="15" x14ac:dyDescent="0.25">
      <c r="A3579">
        <v>292690</v>
      </c>
      <c r="B3579" t="s">
        <v>30</v>
      </c>
      <c r="C3579" t="s">
        <v>332</v>
      </c>
      <c r="D3579" t="s">
        <v>788</v>
      </c>
      <c r="E3579">
        <v>2800632</v>
      </c>
      <c r="F3579" t="s">
        <v>3028</v>
      </c>
      <c r="G3579">
        <v>209767</v>
      </c>
      <c r="H3579" t="s">
        <v>4236</v>
      </c>
      <c r="I3579">
        <v>123</v>
      </c>
      <c r="J3579">
        <v>134</v>
      </c>
      <c r="K3579" s="172">
        <v>92</v>
      </c>
      <c r="L3579" t="s">
        <v>4764</v>
      </c>
      <c r="M3579" t="s">
        <v>4701</v>
      </c>
      <c r="N3579" s="177"/>
      <c r="O3579" s="166"/>
    </row>
    <row r="3580" spans="1:15" ht="15" x14ac:dyDescent="0.25">
      <c r="A3580">
        <v>291990</v>
      </c>
      <c r="B3580" t="s">
        <v>28</v>
      </c>
      <c r="C3580" t="s">
        <v>274</v>
      </c>
      <c r="D3580" t="s">
        <v>719</v>
      </c>
      <c r="E3580">
        <v>2492806</v>
      </c>
      <c r="F3580" t="s">
        <v>2635</v>
      </c>
      <c r="G3580">
        <v>202126</v>
      </c>
      <c r="H3580" t="s">
        <v>4236</v>
      </c>
      <c r="I3580">
        <v>91</v>
      </c>
      <c r="J3580">
        <v>147</v>
      </c>
      <c r="K3580" s="172">
        <v>62</v>
      </c>
      <c r="L3580" t="s">
        <v>4764</v>
      </c>
      <c r="M3580" t="s">
        <v>4701</v>
      </c>
      <c r="N3580" s="177"/>
      <c r="O3580" s="166"/>
    </row>
    <row r="3581" spans="1:15" ht="15" x14ac:dyDescent="0.25">
      <c r="A3581">
        <v>290980</v>
      </c>
      <c r="B3581" t="s">
        <v>26</v>
      </c>
      <c r="C3581" t="s">
        <v>185</v>
      </c>
      <c r="D3581" t="s">
        <v>634</v>
      </c>
      <c r="E3581">
        <v>2389967</v>
      </c>
      <c r="F3581" t="s">
        <v>1935</v>
      </c>
      <c r="G3581">
        <v>188808</v>
      </c>
      <c r="H3581" t="s">
        <v>4236</v>
      </c>
      <c r="I3581">
        <v>115</v>
      </c>
      <c r="J3581">
        <v>190</v>
      </c>
      <c r="K3581" s="172">
        <v>61</v>
      </c>
      <c r="L3581" t="s">
        <v>4764</v>
      </c>
      <c r="M3581" t="s">
        <v>4701</v>
      </c>
      <c r="N3581" s="177"/>
      <c r="O3581" s="166"/>
    </row>
    <row r="3582" spans="1:15" ht="15" x14ac:dyDescent="0.25">
      <c r="A3582">
        <v>292710</v>
      </c>
      <c r="B3582" t="s">
        <v>28</v>
      </c>
      <c r="C3582" t="s">
        <v>274</v>
      </c>
      <c r="D3582" t="s">
        <v>722</v>
      </c>
      <c r="E3582">
        <v>2510316</v>
      </c>
      <c r="F3582" t="s">
        <v>2664</v>
      </c>
      <c r="G3582">
        <v>209945</v>
      </c>
      <c r="H3582" t="s">
        <v>4236</v>
      </c>
      <c r="I3582">
        <v>56</v>
      </c>
      <c r="J3582">
        <v>125</v>
      </c>
      <c r="K3582" s="172">
        <v>45</v>
      </c>
      <c r="L3582" t="s">
        <v>4764</v>
      </c>
      <c r="M3582" t="s">
        <v>4701</v>
      </c>
      <c r="N3582" s="177"/>
      <c r="O3582" s="166"/>
    </row>
    <row r="3583" spans="1:15" ht="15" x14ac:dyDescent="0.25">
      <c r="A3583">
        <v>290150</v>
      </c>
      <c r="B3583" t="s">
        <v>23</v>
      </c>
      <c r="C3583" t="s">
        <v>37</v>
      </c>
      <c r="D3583" t="s">
        <v>495</v>
      </c>
      <c r="E3583">
        <v>9413170</v>
      </c>
      <c r="F3583" t="s">
        <v>924</v>
      </c>
      <c r="G3583">
        <v>1648365</v>
      </c>
      <c r="H3583" t="s">
        <v>4236</v>
      </c>
      <c r="I3583">
        <v>20</v>
      </c>
      <c r="J3583">
        <v>123</v>
      </c>
      <c r="K3583" s="172">
        <v>16</v>
      </c>
      <c r="L3583" t="s">
        <v>4764</v>
      </c>
      <c r="M3583" t="s">
        <v>4701</v>
      </c>
      <c r="N3583" s="177"/>
      <c r="O3583" s="166"/>
    </row>
    <row r="3584" spans="1:15" ht="15" x14ac:dyDescent="0.25">
      <c r="A3584">
        <v>290160</v>
      </c>
      <c r="B3584" t="s">
        <v>27</v>
      </c>
      <c r="C3584" t="s">
        <v>248</v>
      </c>
      <c r="D3584" t="s">
        <v>691</v>
      </c>
      <c r="E3584">
        <v>5269954</v>
      </c>
      <c r="F3584" t="s">
        <v>2423</v>
      </c>
      <c r="G3584">
        <v>180319</v>
      </c>
      <c r="H3584" t="s">
        <v>4236</v>
      </c>
      <c r="I3584">
        <v>30</v>
      </c>
      <c r="J3584">
        <v>91</v>
      </c>
      <c r="K3584" s="172">
        <v>33</v>
      </c>
      <c r="L3584" t="s">
        <v>4764</v>
      </c>
      <c r="M3584" t="s">
        <v>4701</v>
      </c>
      <c r="N3584" s="177"/>
      <c r="O3584" s="166"/>
    </row>
    <row r="3585" spans="1:15" ht="15" x14ac:dyDescent="0.25">
      <c r="A3585">
        <v>293210</v>
      </c>
      <c r="B3585" t="s">
        <v>26</v>
      </c>
      <c r="C3585" t="s">
        <v>205</v>
      </c>
      <c r="D3585" t="s">
        <v>670</v>
      </c>
      <c r="E3585">
        <v>2524929</v>
      </c>
      <c r="F3585" t="s">
        <v>2282</v>
      </c>
      <c r="G3585">
        <v>218243</v>
      </c>
      <c r="H3585" t="s">
        <v>4236</v>
      </c>
      <c r="I3585">
        <v>27</v>
      </c>
      <c r="J3585">
        <v>168</v>
      </c>
      <c r="K3585" s="172">
        <v>16</v>
      </c>
      <c r="L3585" t="s">
        <v>4764</v>
      </c>
      <c r="M3585" t="s">
        <v>4701</v>
      </c>
      <c r="N3585" s="177"/>
      <c r="O3585" s="166"/>
    </row>
    <row r="3586" spans="1:15" ht="15" x14ac:dyDescent="0.25">
      <c r="A3586">
        <v>292273</v>
      </c>
      <c r="B3586" t="s">
        <v>23</v>
      </c>
      <c r="C3586" t="s">
        <v>37</v>
      </c>
      <c r="D3586" t="s">
        <v>509</v>
      </c>
      <c r="E3586">
        <v>3019950</v>
      </c>
      <c r="F3586" t="s">
        <v>1004</v>
      </c>
      <c r="G3586">
        <v>204986</v>
      </c>
      <c r="H3586" t="s">
        <v>4236</v>
      </c>
      <c r="I3586">
        <v>49</v>
      </c>
      <c r="J3586">
        <v>130</v>
      </c>
      <c r="K3586" s="172">
        <v>38</v>
      </c>
      <c r="L3586" t="s">
        <v>4764</v>
      </c>
      <c r="M3586" t="s">
        <v>4701</v>
      </c>
      <c r="N3586" s="177"/>
      <c r="O3586" s="166"/>
    </row>
    <row r="3587" spans="1:15" ht="15" x14ac:dyDescent="0.25">
      <c r="A3587">
        <v>291800</v>
      </c>
      <c r="B3587" t="s">
        <v>31</v>
      </c>
      <c r="C3587" t="s">
        <v>440</v>
      </c>
      <c r="D3587" t="s">
        <v>890</v>
      </c>
      <c r="E3587">
        <v>2400715</v>
      </c>
      <c r="F3587" t="s">
        <v>3841</v>
      </c>
      <c r="G3587">
        <v>199214</v>
      </c>
      <c r="H3587" t="s">
        <v>4001</v>
      </c>
      <c r="I3587">
        <v>49</v>
      </c>
      <c r="J3587">
        <v>191</v>
      </c>
      <c r="K3587" s="172">
        <v>26</v>
      </c>
      <c r="L3587" t="s">
        <v>4702</v>
      </c>
      <c r="M3587" t="s">
        <v>4613</v>
      </c>
      <c r="N3587" s="177"/>
      <c r="O3587" s="166"/>
    </row>
    <row r="3588" spans="1:15" ht="15" x14ac:dyDescent="0.25">
      <c r="A3588">
        <v>290260</v>
      </c>
      <c r="B3588" t="s">
        <v>23</v>
      </c>
      <c r="C3588" t="s">
        <v>37</v>
      </c>
      <c r="D3588" t="s">
        <v>497</v>
      </c>
      <c r="E3588">
        <v>3008959</v>
      </c>
      <c r="F3588" t="s">
        <v>931</v>
      </c>
      <c r="G3588">
        <v>181102</v>
      </c>
      <c r="H3588" t="s">
        <v>4236</v>
      </c>
      <c r="I3588">
        <v>26</v>
      </c>
      <c r="J3588">
        <v>165</v>
      </c>
      <c r="K3588" s="172">
        <v>16</v>
      </c>
      <c r="L3588" t="s">
        <v>4764</v>
      </c>
      <c r="M3588" t="s">
        <v>4701</v>
      </c>
      <c r="N3588" s="177"/>
      <c r="O3588" s="166"/>
    </row>
    <row r="3589" spans="1:15" ht="15" x14ac:dyDescent="0.25">
      <c r="A3589">
        <v>290470</v>
      </c>
      <c r="B3589" t="s">
        <v>31</v>
      </c>
      <c r="C3589" t="s">
        <v>417</v>
      </c>
      <c r="D3589" t="s">
        <v>854</v>
      </c>
      <c r="E3589">
        <v>2601826</v>
      </c>
      <c r="F3589" t="s">
        <v>4183</v>
      </c>
      <c r="G3589">
        <v>183504</v>
      </c>
      <c r="H3589" t="s">
        <v>4236</v>
      </c>
      <c r="I3589">
        <v>54</v>
      </c>
      <c r="J3589">
        <v>190</v>
      </c>
      <c r="K3589" s="172">
        <v>28</v>
      </c>
      <c r="L3589" t="s">
        <v>4764</v>
      </c>
      <c r="M3589" t="s">
        <v>4701</v>
      </c>
      <c r="N3589" s="177"/>
      <c r="O3589" s="166"/>
    </row>
    <row r="3590" spans="1:15" ht="15" x14ac:dyDescent="0.25">
      <c r="A3590">
        <v>291550</v>
      </c>
      <c r="B3590" t="s">
        <v>31</v>
      </c>
      <c r="C3590" t="s">
        <v>417</v>
      </c>
      <c r="D3590" t="s">
        <v>863</v>
      </c>
      <c r="E3590">
        <v>2526611</v>
      </c>
      <c r="F3590" t="s">
        <v>3477</v>
      </c>
      <c r="G3590">
        <v>196770</v>
      </c>
      <c r="H3590" t="s">
        <v>4236</v>
      </c>
      <c r="I3590">
        <v>63</v>
      </c>
      <c r="J3590">
        <v>209</v>
      </c>
      <c r="K3590" s="172">
        <v>30</v>
      </c>
      <c r="L3590" t="s">
        <v>4764</v>
      </c>
      <c r="M3590" t="s">
        <v>4701</v>
      </c>
      <c r="N3590" s="177"/>
      <c r="O3590" s="166"/>
    </row>
    <row r="3591" spans="1:15" ht="15" x14ac:dyDescent="0.25">
      <c r="A3591">
        <v>293360</v>
      </c>
      <c r="B3591" t="s">
        <v>24</v>
      </c>
      <c r="C3591" t="s">
        <v>115</v>
      </c>
      <c r="D3591" t="s">
        <v>584</v>
      </c>
      <c r="E3591">
        <v>6865437</v>
      </c>
      <c r="F3591" t="s">
        <v>1494</v>
      </c>
      <c r="G3591">
        <v>220450</v>
      </c>
      <c r="H3591" t="s">
        <v>4236</v>
      </c>
      <c r="I3591">
        <v>29</v>
      </c>
      <c r="J3591">
        <v>60</v>
      </c>
      <c r="K3591" s="172">
        <v>48</v>
      </c>
      <c r="L3591" t="s">
        <v>4764</v>
      </c>
      <c r="M3591" t="s">
        <v>4701</v>
      </c>
      <c r="N3591" s="177"/>
      <c r="O3591" s="166"/>
    </row>
    <row r="3592" spans="1:15" ht="15" x14ac:dyDescent="0.25">
      <c r="A3592">
        <v>292740</v>
      </c>
      <c r="B3592" t="s">
        <v>26</v>
      </c>
      <c r="C3592" t="s">
        <v>195</v>
      </c>
      <c r="D3592" t="s">
        <v>644</v>
      </c>
      <c r="E3592">
        <v>958905</v>
      </c>
      <c r="F3592" t="s">
        <v>4254</v>
      </c>
      <c r="G3592">
        <v>2235277</v>
      </c>
      <c r="H3592" t="s">
        <v>4236</v>
      </c>
      <c r="I3592">
        <v>32</v>
      </c>
      <c r="J3592">
        <v>89</v>
      </c>
      <c r="K3592" s="172">
        <v>36</v>
      </c>
      <c r="L3592" t="s">
        <v>4764</v>
      </c>
      <c r="M3592" t="s">
        <v>4701</v>
      </c>
      <c r="N3592" s="177"/>
      <c r="O3592" s="166"/>
    </row>
    <row r="3593" spans="1:15" ht="15" x14ac:dyDescent="0.25">
      <c r="A3593">
        <v>293200</v>
      </c>
      <c r="B3593" t="s">
        <v>28</v>
      </c>
      <c r="C3593" t="s">
        <v>263</v>
      </c>
      <c r="D3593" t="s">
        <v>714</v>
      </c>
      <c r="E3593">
        <v>6335543</v>
      </c>
      <c r="F3593" t="s">
        <v>4267</v>
      </c>
      <c r="G3593">
        <v>218200</v>
      </c>
      <c r="H3593" t="s">
        <v>4236</v>
      </c>
      <c r="I3593">
        <v>26</v>
      </c>
      <c r="J3593">
        <v>161</v>
      </c>
      <c r="K3593" s="172">
        <v>16</v>
      </c>
      <c r="L3593" t="s">
        <v>4764</v>
      </c>
      <c r="M3593" t="s">
        <v>4701</v>
      </c>
      <c r="N3593" s="177"/>
      <c r="O3593" s="166"/>
    </row>
    <row r="3594" spans="1:15" ht="15" x14ac:dyDescent="0.25">
      <c r="A3594">
        <v>290850</v>
      </c>
      <c r="B3594" t="s">
        <v>23</v>
      </c>
      <c r="C3594" t="s">
        <v>37</v>
      </c>
      <c r="D3594" t="s">
        <v>500</v>
      </c>
      <c r="E3594">
        <v>4238656</v>
      </c>
      <c r="F3594" t="s">
        <v>4672</v>
      </c>
      <c r="G3594">
        <v>1609955</v>
      </c>
      <c r="H3594" t="s">
        <v>4236</v>
      </c>
      <c r="I3594">
        <v>28</v>
      </c>
      <c r="J3594">
        <v>125</v>
      </c>
      <c r="K3594" s="172">
        <v>22</v>
      </c>
      <c r="L3594" t="s">
        <v>4764</v>
      </c>
      <c r="M3594" t="s">
        <v>4701</v>
      </c>
      <c r="N3594" s="177"/>
      <c r="O3594" s="166"/>
    </row>
    <row r="3595" spans="1:15" ht="15" x14ac:dyDescent="0.25">
      <c r="A3595">
        <v>293350</v>
      </c>
      <c r="B3595" t="s">
        <v>31</v>
      </c>
      <c r="C3595" t="s">
        <v>465</v>
      </c>
      <c r="D3595" t="s">
        <v>910</v>
      </c>
      <c r="E3595">
        <v>2526220</v>
      </c>
      <c r="F3595" t="s">
        <v>3716</v>
      </c>
      <c r="G3595">
        <v>220183</v>
      </c>
      <c r="H3595" t="s">
        <v>4236</v>
      </c>
      <c r="I3595">
        <v>32</v>
      </c>
      <c r="J3595">
        <v>138</v>
      </c>
      <c r="K3595" s="172">
        <v>23</v>
      </c>
      <c r="L3595" t="s">
        <v>4764</v>
      </c>
      <c r="M3595" t="s">
        <v>4701</v>
      </c>
      <c r="N3595" s="177"/>
      <c r="O3595" s="166"/>
    </row>
    <row r="3596" spans="1:15" ht="15" x14ac:dyDescent="0.25">
      <c r="A3596">
        <v>292170</v>
      </c>
      <c r="B3596" t="s">
        <v>24</v>
      </c>
      <c r="C3596" t="s">
        <v>134</v>
      </c>
      <c r="D3596" t="s">
        <v>592</v>
      </c>
      <c r="E3596">
        <v>966479</v>
      </c>
      <c r="F3596" t="s">
        <v>4370</v>
      </c>
      <c r="G3596">
        <v>2236052</v>
      </c>
      <c r="H3596" t="s">
        <v>4236</v>
      </c>
      <c r="I3596">
        <v>59</v>
      </c>
      <c r="J3596">
        <v>111</v>
      </c>
      <c r="K3596" s="172">
        <v>53</v>
      </c>
      <c r="L3596" t="s">
        <v>4764</v>
      </c>
      <c r="M3596" t="s">
        <v>4701</v>
      </c>
      <c r="N3596" s="177"/>
      <c r="O3596" s="166"/>
    </row>
    <row r="3597" spans="1:15" ht="15" x14ac:dyDescent="0.25">
      <c r="A3597">
        <v>292580</v>
      </c>
      <c r="B3597" t="s">
        <v>23</v>
      </c>
      <c r="C3597" t="s">
        <v>95</v>
      </c>
      <c r="D3597" t="s">
        <v>557</v>
      </c>
      <c r="E3597">
        <v>2823268</v>
      </c>
      <c r="F3597" t="s">
        <v>1309</v>
      </c>
      <c r="G3597">
        <v>208531</v>
      </c>
      <c r="H3597" t="s">
        <v>4236</v>
      </c>
      <c r="I3597">
        <v>57</v>
      </c>
      <c r="J3597">
        <v>197</v>
      </c>
      <c r="K3597" s="172">
        <v>29</v>
      </c>
      <c r="L3597" t="s">
        <v>4764</v>
      </c>
      <c r="M3597" t="s">
        <v>4701</v>
      </c>
      <c r="N3597" s="177"/>
      <c r="O3597" s="166"/>
    </row>
    <row r="3598" spans="1:15" ht="15" x14ac:dyDescent="0.25">
      <c r="A3598">
        <v>292570</v>
      </c>
      <c r="B3598" t="s">
        <v>30</v>
      </c>
      <c r="C3598" t="s">
        <v>333</v>
      </c>
      <c r="D3598" t="s">
        <v>839</v>
      </c>
      <c r="E3598">
        <v>3447529</v>
      </c>
      <c r="F3598" t="s">
        <v>3300</v>
      </c>
      <c r="G3598">
        <v>208345</v>
      </c>
      <c r="H3598" t="s">
        <v>4236</v>
      </c>
      <c r="I3598">
        <v>89</v>
      </c>
      <c r="J3598">
        <v>129</v>
      </c>
      <c r="K3598" s="172">
        <v>69</v>
      </c>
      <c r="L3598" t="s">
        <v>4764</v>
      </c>
      <c r="M3598" t="s">
        <v>4701</v>
      </c>
      <c r="N3598" s="177"/>
      <c r="O3598" s="166"/>
    </row>
    <row r="3599" spans="1:15" ht="15" x14ac:dyDescent="0.25">
      <c r="A3599">
        <v>291610</v>
      </c>
      <c r="B3599" t="s">
        <v>26</v>
      </c>
      <c r="C3599" t="s">
        <v>195</v>
      </c>
      <c r="D3599" t="s">
        <v>641</v>
      </c>
      <c r="E3599">
        <v>3019640</v>
      </c>
      <c r="F3599" t="s">
        <v>1985</v>
      </c>
      <c r="G3599">
        <v>1608061</v>
      </c>
      <c r="H3599" t="s">
        <v>4236</v>
      </c>
      <c r="I3599">
        <v>13</v>
      </c>
      <c r="J3599">
        <v>200</v>
      </c>
      <c r="K3599" s="172">
        <v>7</v>
      </c>
      <c r="L3599" t="s">
        <v>4764</v>
      </c>
      <c r="M3599" t="s">
        <v>4701</v>
      </c>
      <c r="N3599" s="177"/>
      <c r="O3599" s="166"/>
    </row>
    <row r="3600" spans="1:15" ht="15" x14ac:dyDescent="0.25">
      <c r="A3600">
        <v>290080</v>
      </c>
      <c r="B3600" t="s">
        <v>25</v>
      </c>
      <c r="C3600" t="s">
        <v>164</v>
      </c>
      <c r="D3600" t="s">
        <v>612</v>
      </c>
      <c r="E3600">
        <v>2304414</v>
      </c>
      <c r="F3600" t="s">
        <v>1704</v>
      </c>
      <c r="G3600">
        <v>179590</v>
      </c>
      <c r="H3600" t="s">
        <v>4236</v>
      </c>
      <c r="I3600">
        <v>14</v>
      </c>
      <c r="J3600">
        <v>139</v>
      </c>
      <c r="K3600" s="172">
        <v>10</v>
      </c>
      <c r="L3600" t="s">
        <v>4764</v>
      </c>
      <c r="M3600" t="s">
        <v>4701</v>
      </c>
      <c r="N3600" s="177"/>
      <c r="O3600" s="166"/>
    </row>
    <row r="3601" spans="1:15" ht="15" x14ac:dyDescent="0.25">
      <c r="A3601">
        <v>291740</v>
      </c>
      <c r="B3601" t="s">
        <v>30</v>
      </c>
      <c r="C3601" t="s">
        <v>356</v>
      </c>
      <c r="D3601" t="s">
        <v>799</v>
      </c>
      <c r="E3601">
        <v>890162</v>
      </c>
      <c r="F3601" t="s">
        <v>4188</v>
      </c>
      <c r="G3601">
        <v>2212331</v>
      </c>
      <c r="H3601" t="s">
        <v>4236</v>
      </c>
      <c r="I3601">
        <v>85</v>
      </c>
      <c r="J3601">
        <v>152</v>
      </c>
      <c r="K3601" s="172">
        <v>56</v>
      </c>
      <c r="L3601" t="s">
        <v>4764</v>
      </c>
      <c r="M3601" t="s">
        <v>4701</v>
      </c>
      <c r="N3601" s="177"/>
      <c r="O3601" s="166"/>
    </row>
    <row r="3602" spans="1:15" ht="15" x14ac:dyDescent="0.25">
      <c r="A3602">
        <v>290780</v>
      </c>
      <c r="B3602" t="s">
        <v>27</v>
      </c>
      <c r="C3602" t="s">
        <v>248</v>
      </c>
      <c r="D3602" t="s">
        <v>693</v>
      </c>
      <c r="E3602">
        <v>2388774</v>
      </c>
      <c r="F3602" t="s">
        <v>2430</v>
      </c>
      <c r="G3602">
        <v>1504150</v>
      </c>
      <c r="H3602" t="s">
        <v>4236</v>
      </c>
      <c r="I3602">
        <v>91</v>
      </c>
      <c r="J3602">
        <v>189</v>
      </c>
      <c r="K3602" s="172">
        <v>48</v>
      </c>
      <c r="L3602" t="s">
        <v>4764</v>
      </c>
      <c r="M3602" t="s">
        <v>4701</v>
      </c>
      <c r="N3602" s="177"/>
      <c r="O3602" s="166"/>
    </row>
    <row r="3603" spans="1:15" ht="15" x14ac:dyDescent="0.25">
      <c r="A3603">
        <v>292160</v>
      </c>
      <c r="B3603" t="s">
        <v>29</v>
      </c>
      <c r="C3603" t="s">
        <v>309</v>
      </c>
      <c r="D3603" t="s">
        <v>753</v>
      </c>
      <c r="E3603">
        <v>7466811</v>
      </c>
      <c r="F3603" t="s">
        <v>2821</v>
      </c>
      <c r="G3603">
        <v>1520016</v>
      </c>
      <c r="H3603" t="s">
        <v>4236</v>
      </c>
      <c r="I3603">
        <v>5</v>
      </c>
      <c r="J3603">
        <v>137</v>
      </c>
      <c r="K3603" s="172">
        <v>4</v>
      </c>
      <c r="L3603" t="s">
        <v>4764</v>
      </c>
      <c r="M3603" t="s">
        <v>4701</v>
      </c>
      <c r="N3603" s="177"/>
      <c r="O3603" s="166"/>
    </row>
    <row r="3604" spans="1:15" ht="15" x14ac:dyDescent="0.25">
      <c r="A3604">
        <v>293170</v>
      </c>
      <c r="B3604" t="s">
        <v>23</v>
      </c>
      <c r="C3604" t="s">
        <v>37</v>
      </c>
      <c r="D3604" t="s">
        <v>521</v>
      </c>
      <c r="E3604">
        <v>3476995</v>
      </c>
      <c r="F3604" t="s">
        <v>1084</v>
      </c>
      <c r="G3604">
        <v>2441349</v>
      </c>
      <c r="H3604" t="s">
        <v>4236</v>
      </c>
      <c r="I3604">
        <v>0</v>
      </c>
      <c r="J3604">
        <v>0</v>
      </c>
      <c r="K3604" s="172">
        <v>0</v>
      </c>
      <c r="L3604" t="s">
        <v>4764</v>
      </c>
      <c r="M3604" t="s">
        <v>4613</v>
      </c>
      <c r="N3604" s="177"/>
      <c r="O3604" s="166"/>
    </row>
    <row r="3605" spans="1:15" ht="15" x14ac:dyDescent="0.25">
      <c r="A3605">
        <v>290140</v>
      </c>
      <c r="B3605" t="s">
        <v>29</v>
      </c>
      <c r="C3605" t="s">
        <v>292</v>
      </c>
      <c r="D3605" t="s">
        <v>733</v>
      </c>
      <c r="E3605">
        <v>3017036</v>
      </c>
      <c r="F3605" t="s">
        <v>2725</v>
      </c>
      <c r="G3605">
        <v>2398990</v>
      </c>
      <c r="H3605" t="s">
        <v>4237</v>
      </c>
      <c r="I3605">
        <v>0</v>
      </c>
      <c r="J3605">
        <v>0</v>
      </c>
      <c r="K3605" s="172">
        <v>0</v>
      </c>
      <c r="L3605" t="s">
        <v>4764</v>
      </c>
      <c r="M3605" t="s">
        <v>4613</v>
      </c>
      <c r="N3605" s="177"/>
      <c r="O3605" s="166"/>
    </row>
    <row r="3606" spans="1:15" ht="15" x14ac:dyDescent="0.25">
      <c r="A3606">
        <v>293130</v>
      </c>
      <c r="B3606" t="s">
        <v>24</v>
      </c>
      <c r="C3606" t="s">
        <v>134</v>
      </c>
      <c r="D3606" t="s">
        <v>599</v>
      </c>
      <c r="E3606">
        <v>2524767</v>
      </c>
      <c r="F3606" t="s">
        <v>1587</v>
      </c>
      <c r="G3606">
        <v>2405210</v>
      </c>
      <c r="H3606" t="s">
        <v>4237</v>
      </c>
      <c r="I3606">
        <v>0</v>
      </c>
      <c r="J3606">
        <v>0</v>
      </c>
      <c r="K3606" s="172">
        <v>0</v>
      </c>
      <c r="L3606" t="s">
        <v>4702</v>
      </c>
      <c r="M3606" t="s">
        <v>4613</v>
      </c>
      <c r="N3606" s="177"/>
      <c r="O3606" s="166"/>
    </row>
    <row r="3607" spans="1:15" ht="15" x14ac:dyDescent="0.25">
      <c r="A3607">
        <v>290320</v>
      </c>
      <c r="B3607" t="s">
        <v>29</v>
      </c>
      <c r="C3607" t="s">
        <v>292</v>
      </c>
      <c r="D3607" t="s">
        <v>735</v>
      </c>
      <c r="E3607">
        <v>9331352</v>
      </c>
      <c r="F3607" t="s">
        <v>4069</v>
      </c>
      <c r="G3607">
        <v>1633171</v>
      </c>
      <c r="H3607" t="s">
        <v>4256</v>
      </c>
      <c r="I3607">
        <v>0</v>
      </c>
      <c r="J3607">
        <v>0</v>
      </c>
      <c r="K3607" s="172">
        <v>0</v>
      </c>
      <c r="L3607" t="s">
        <v>4702</v>
      </c>
      <c r="M3607" t="s">
        <v>4613</v>
      </c>
      <c r="N3607" s="177"/>
      <c r="O3607" s="166"/>
    </row>
    <row r="3608" spans="1:15" ht="15" x14ac:dyDescent="0.25">
      <c r="A3608">
        <v>291360</v>
      </c>
      <c r="B3608" t="s">
        <v>31</v>
      </c>
      <c r="C3608" t="s">
        <v>408</v>
      </c>
      <c r="D3608" t="s">
        <v>845</v>
      </c>
      <c r="E3608">
        <v>7591519</v>
      </c>
      <c r="F3608" t="s">
        <v>4027</v>
      </c>
      <c r="G3608">
        <v>1553984</v>
      </c>
      <c r="H3608" t="s">
        <v>4256</v>
      </c>
      <c r="I3608">
        <v>0</v>
      </c>
      <c r="J3608">
        <v>0</v>
      </c>
      <c r="K3608" s="172">
        <v>0</v>
      </c>
      <c r="L3608" t="s">
        <v>4702</v>
      </c>
      <c r="M3608" t="s">
        <v>4613</v>
      </c>
      <c r="N3608" s="177"/>
      <c r="O3608" s="166"/>
    </row>
    <row r="3609" spans="1:15" ht="15" x14ac:dyDescent="0.25">
      <c r="A3609">
        <v>291080</v>
      </c>
      <c r="B3609" t="s">
        <v>23</v>
      </c>
      <c r="C3609" t="s">
        <v>37</v>
      </c>
      <c r="D3609" t="s">
        <v>502</v>
      </c>
      <c r="E3609">
        <v>9723064</v>
      </c>
      <c r="F3609" t="s">
        <v>4184</v>
      </c>
      <c r="G3609">
        <v>1687883</v>
      </c>
      <c r="H3609" t="s">
        <v>4256</v>
      </c>
      <c r="I3609">
        <v>0</v>
      </c>
      <c r="J3609">
        <v>0</v>
      </c>
      <c r="K3609" s="172">
        <v>0</v>
      </c>
      <c r="L3609" t="s">
        <v>4702</v>
      </c>
      <c r="M3609" t="s">
        <v>4613</v>
      </c>
      <c r="N3609" s="177"/>
      <c r="O3609" s="166"/>
    </row>
    <row r="3610" spans="1:15" ht="15" x14ac:dyDescent="0.25">
      <c r="A3610">
        <v>292740</v>
      </c>
      <c r="B3610" t="s">
        <v>26</v>
      </c>
      <c r="C3610" t="s">
        <v>195</v>
      </c>
      <c r="D3610" t="s">
        <v>644</v>
      </c>
      <c r="E3610">
        <v>6138772</v>
      </c>
      <c r="F3610" t="s">
        <v>4035</v>
      </c>
      <c r="G3610">
        <v>2383713</v>
      </c>
      <c r="H3610" t="s">
        <v>4256</v>
      </c>
      <c r="I3610">
        <v>0</v>
      </c>
      <c r="J3610">
        <v>0</v>
      </c>
      <c r="K3610" s="172">
        <v>0</v>
      </c>
      <c r="L3610" t="s">
        <v>4702</v>
      </c>
      <c r="M3610" t="s">
        <v>4613</v>
      </c>
      <c r="N3610" s="177"/>
      <c r="O3610" s="166"/>
    </row>
    <row r="3611" spans="1:15" ht="15" x14ac:dyDescent="0.25">
      <c r="A3611">
        <v>292740</v>
      </c>
      <c r="B3611" t="s">
        <v>26</v>
      </c>
      <c r="C3611" t="s">
        <v>195</v>
      </c>
      <c r="D3611" t="s">
        <v>644</v>
      </c>
      <c r="E3611">
        <v>4512901</v>
      </c>
      <c r="F3611" t="s">
        <v>4774</v>
      </c>
      <c r="G3611">
        <v>2451050</v>
      </c>
      <c r="H3611" t="s">
        <v>4001</v>
      </c>
      <c r="I3611">
        <v>0</v>
      </c>
      <c r="J3611">
        <v>0</v>
      </c>
      <c r="K3611" s="172">
        <v>0</v>
      </c>
      <c r="L3611" t="s">
        <v>4702</v>
      </c>
      <c r="M3611" t="s">
        <v>4613</v>
      </c>
      <c r="N3611" s="177"/>
      <c r="O3611" s="166"/>
    </row>
    <row r="3612" spans="1:15" ht="15" x14ac:dyDescent="0.25">
      <c r="A3612">
        <v>292740</v>
      </c>
      <c r="B3612" t="s">
        <v>26</v>
      </c>
      <c r="C3612" t="s">
        <v>195</v>
      </c>
      <c r="D3612" t="s">
        <v>644</v>
      </c>
      <c r="E3612">
        <v>5994268</v>
      </c>
      <c r="F3612" t="s">
        <v>4062</v>
      </c>
      <c r="G3612">
        <v>212377</v>
      </c>
      <c r="H3612" t="s">
        <v>4256</v>
      </c>
      <c r="I3612">
        <v>0</v>
      </c>
      <c r="J3612">
        <v>0</v>
      </c>
      <c r="K3612" s="172">
        <v>0</v>
      </c>
      <c r="L3612" t="s">
        <v>4702</v>
      </c>
      <c r="M3612" t="s">
        <v>4613</v>
      </c>
      <c r="N3612" s="177"/>
      <c r="O3612" s="166"/>
    </row>
    <row r="3613" spans="1:15" ht="15" x14ac:dyDescent="0.25">
      <c r="A3613">
        <v>291080</v>
      </c>
      <c r="B3613" t="s">
        <v>23</v>
      </c>
      <c r="C3613" t="s">
        <v>37</v>
      </c>
      <c r="D3613" t="s">
        <v>502</v>
      </c>
      <c r="E3613">
        <v>6298141</v>
      </c>
      <c r="F3613" t="s">
        <v>4043</v>
      </c>
      <c r="G3613">
        <v>191655</v>
      </c>
      <c r="H3613" t="s">
        <v>4256</v>
      </c>
      <c r="I3613">
        <v>0</v>
      </c>
      <c r="J3613">
        <v>0</v>
      </c>
      <c r="K3613" s="172">
        <v>0</v>
      </c>
      <c r="L3613" t="s">
        <v>4702</v>
      </c>
      <c r="M3613" t="s">
        <v>4613</v>
      </c>
      <c r="N3613" s="177"/>
      <c r="O3613" s="166"/>
    </row>
    <row r="3614" spans="1:15" ht="15" x14ac:dyDescent="0.25">
      <c r="A3614">
        <v>291490</v>
      </c>
      <c r="B3614" t="s">
        <v>31</v>
      </c>
      <c r="C3614" t="s">
        <v>408</v>
      </c>
      <c r="D3614" t="s">
        <v>846</v>
      </c>
      <c r="E3614">
        <v>3124940</v>
      </c>
      <c r="F3614" t="s">
        <v>3832</v>
      </c>
      <c r="G3614">
        <v>196312</v>
      </c>
      <c r="H3614" t="s">
        <v>4001</v>
      </c>
      <c r="I3614">
        <v>0</v>
      </c>
      <c r="J3614">
        <v>0</v>
      </c>
      <c r="K3614" s="172">
        <v>0</v>
      </c>
      <c r="L3614" t="s">
        <v>4702</v>
      </c>
      <c r="M3614" t="s">
        <v>4613</v>
      </c>
      <c r="N3614" s="177"/>
      <c r="O3614" s="166"/>
    </row>
    <row r="3615" spans="1:15" ht="15" x14ac:dyDescent="0.25">
      <c r="A3615">
        <v>290260</v>
      </c>
      <c r="B3615" t="s">
        <v>23</v>
      </c>
      <c r="C3615" t="s">
        <v>37</v>
      </c>
      <c r="D3615" t="s">
        <v>497</v>
      </c>
      <c r="E3615">
        <v>3008940</v>
      </c>
      <c r="F3615" t="s">
        <v>930</v>
      </c>
      <c r="G3615">
        <v>2409895</v>
      </c>
      <c r="H3615" t="s">
        <v>4001</v>
      </c>
      <c r="I3615">
        <v>0</v>
      </c>
      <c r="J3615">
        <v>0</v>
      </c>
      <c r="K3615" s="172">
        <v>0</v>
      </c>
      <c r="L3615" t="s">
        <v>4702</v>
      </c>
      <c r="M3615" t="s">
        <v>4613</v>
      </c>
      <c r="N3615" s="177"/>
      <c r="O3615" s="166"/>
    </row>
    <row r="3616" spans="1:15" ht="15" x14ac:dyDescent="0.25">
      <c r="A3616">
        <v>291730</v>
      </c>
      <c r="B3616" t="s">
        <v>31</v>
      </c>
      <c r="C3616" t="s">
        <v>465</v>
      </c>
      <c r="D3616" t="s">
        <v>903</v>
      </c>
      <c r="E3616">
        <v>4494776</v>
      </c>
      <c r="F3616" t="s">
        <v>4802</v>
      </c>
      <c r="G3616">
        <v>2431394</v>
      </c>
      <c r="H3616" t="s">
        <v>4001</v>
      </c>
      <c r="I3616">
        <v>18</v>
      </c>
      <c r="J3616">
        <v>22</v>
      </c>
      <c r="K3616" s="172">
        <v>82</v>
      </c>
      <c r="L3616" t="s">
        <v>4702</v>
      </c>
      <c r="M3616" t="s">
        <v>4613</v>
      </c>
      <c r="N3616" s="177"/>
      <c r="O3616" s="166"/>
    </row>
    <row r="3617" spans="1:15" ht="15" x14ac:dyDescent="0.25">
      <c r="A3617">
        <v>290320</v>
      </c>
      <c r="B3617" t="s">
        <v>29</v>
      </c>
      <c r="C3617" t="s">
        <v>292</v>
      </c>
      <c r="D3617" t="s">
        <v>735</v>
      </c>
      <c r="E3617">
        <v>6564712</v>
      </c>
      <c r="F3617" t="s">
        <v>4046</v>
      </c>
      <c r="G3617">
        <v>2100258</v>
      </c>
      <c r="H3617" t="s">
        <v>4236</v>
      </c>
      <c r="I3617">
        <v>22</v>
      </c>
      <c r="J3617">
        <v>57</v>
      </c>
      <c r="K3617" s="172">
        <v>39</v>
      </c>
      <c r="L3617" t="s">
        <v>4764</v>
      </c>
      <c r="M3617" t="s">
        <v>4701</v>
      </c>
      <c r="N3617" s="177"/>
      <c r="O3617" s="166"/>
    </row>
    <row r="3618" spans="1:15" ht="15" x14ac:dyDescent="0.25">
      <c r="A3618">
        <v>290390</v>
      </c>
      <c r="B3618" t="s">
        <v>29</v>
      </c>
      <c r="C3618" t="s">
        <v>319</v>
      </c>
      <c r="D3618" t="s">
        <v>757</v>
      </c>
      <c r="E3618">
        <v>3010120</v>
      </c>
      <c r="F3618" t="s">
        <v>2845</v>
      </c>
      <c r="G3618">
        <v>182605</v>
      </c>
      <c r="H3618" t="s">
        <v>4236</v>
      </c>
      <c r="I3618">
        <v>51</v>
      </c>
      <c r="J3618">
        <v>182</v>
      </c>
      <c r="K3618" s="172">
        <v>28</v>
      </c>
      <c r="L3618" t="s">
        <v>4764</v>
      </c>
      <c r="M3618" t="s">
        <v>4701</v>
      </c>
      <c r="N3618" s="177"/>
      <c r="O3618" s="166"/>
    </row>
    <row r="3619" spans="1:15" ht="15" x14ac:dyDescent="0.25">
      <c r="A3619">
        <v>290140</v>
      </c>
      <c r="B3619" t="s">
        <v>29</v>
      </c>
      <c r="C3619" t="s">
        <v>292</v>
      </c>
      <c r="D3619" t="s">
        <v>733</v>
      </c>
      <c r="E3619">
        <v>7773358</v>
      </c>
      <c r="F3619" t="s">
        <v>4029</v>
      </c>
      <c r="G3619">
        <v>1616226</v>
      </c>
      <c r="H3619" t="s">
        <v>4236</v>
      </c>
      <c r="I3619">
        <v>45</v>
      </c>
      <c r="J3619">
        <v>63</v>
      </c>
      <c r="K3619" s="172">
        <v>71</v>
      </c>
      <c r="L3619" t="s">
        <v>4764</v>
      </c>
      <c r="M3619" t="s">
        <v>4701</v>
      </c>
      <c r="N3619" s="177"/>
      <c r="O3619" s="166"/>
    </row>
    <row r="3620" spans="1:15" ht="15" x14ac:dyDescent="0.25">
      <c r="A3620">
        <v>290870</v>
      </c>
      <c r="B3620" t="s">
        <v>30</v>
      </c>
      <c r="C3620" t="s">
        <v>333</v>
      </c>
      <c r="D3620" t="s">
        <v>831</v>
      </c>
      <c r="E3620">
        <v>4024737</v>
      </c>
      <c r="F3620" t="s">
        <v>3256</v>
      </c>
      <c r="G3620">
        <v>188190</v>
      </c>
      <c r="H3620" t="s">
        <v>4236</v>
      </c>
      <c r="I3620">
        <v>64</v>
      </c>
      <c r="J3620">
        <v>128</v>
      </c>
      <c r="K3620" s="172">
        <v>50</v>
      </c>
      <c r="L3620" t="s">
        <v>4764</v>
      </c>
      <c r="M3620" t="s">
        <v>4701</v>
      </c>
      <c r="N3620" s="177"/>
      <c r="O3620" s="166"/>
    </row>
    <row r="3621" spans="1:15" ht="15" x14ac:dyDescent="0.25">
      <c r="A3621">
        <v>292740</v>
      </c>
      <c r="B3621" t="s">
        <v>26</v>
      </c>
      <c r="C3621" t="s">
        <v>195</v>
      </c>
      <c r="D3621" t="s">
        <v>644</v>
      </c>
      <c r="E3621">
        <v>9498702</v>
      </c>
      <c r="F3621" t="s">
        <v>2091</v>
      </c>
      <c r="G3621">
        <v>1679996</v>
      </c>
      <c r="H3621" t="s">
        <v>4236</v>
      </c>
      <c r="I3621">
        <v>16</v>
      </c>
      <c r="J3621">
        <v>87</v>
      </c>
      <c r="K3621" s="172">
        <v>18</v>
      </c>
      <c r="L3621" t="s">
        <v>4764</v>
      </c>
      <c r="M3621" t="s">
        <v>4701</v>
      </c>
      <c r="N3621" s="177"/>
      <c r="O3621" s="166"/>
    </row>
    <row r="3622" spans="1:15" ht="15" x14ac:dyDescent="0.25">
      <c r="A3622">
        <v>290160</v>
      </c>
      <c r="B3622" t="s">
        <v>27</v>
      </c>
      <c r="C3622" t="s">
        <v>248</v>
      </c>
      <c r="D3622" t="s">
        <v>691</v>
      </c>
      <c r="E3622">
        <v>4021606</v>
      </c>
      <c r="F3622" t="s">
        <v>2422</v>
      </c>
      <c r="G3622">
        <v>180300</v>
      </c>
      <c r="H3622" t="s">
        <v>4236</v>
      </c>
      <c r="I3622">
        <v>62</v>
      </c>
      <c r="J3622">
        <v>197</v>
      </c>
      <c r="K3622" s="172">
        <v>31</v>
      </c>
      <c r="L3622" t="s">
        <v>4764</v>
      </c>
      <c r="M3622" t="s">
        <v>4701</v>
      </c>
      <c r="N3622" s="177"/>
      <c r="O3622" s="166"/>
    </row>
    <row r="3623" spans="1:15" ht="15" x14ac:dyDescent="0.25">
      <c r="A3623">
        <v>291960</v>
      </c>
      <c r="B3623" t="s">
        <v>23</v>
      </c>
      <c r="C3623" t="s">
        <v>69</v>
      </c>
      <c r="D3623" t="s">
        <v>530</v>
      </c>
      <c r="E3623">
        <v>6249981</v>
      </c>
      <c r="F3623" t="s">
        <v>2028</v>
      </c>
      <c r="G3623">
        <v>201855</v>
      </c>
      <c r="H3623" t="s">
        <v>4236</v>
      </c>
      <c r="I3623">
        <v>19</v>
      </c>
      <c r="J3623">
        <v>153</v>
      </c>
      <c r="K3623" s="172">
        <v>12</v>
      </c>
      <c r="L3623" t="s">
        <v>4764</v>
      </c>
      <c r="M3623" t="s">
        <v>4701</v>
      </c>
      <c r="N3623" s="177"/>
      <c r="O3623" s="166"/>
    </row>
    <row r="3624" spans="1:15" ht="15" x14ac:dyDescent="0.25">
      <c r="A3624">
        <v>290960</v>
      </c>
      <c r="B3624" t="s">
        <v>27</v>
      </c>
      <c r="C3624" t="s">
        <v>230</v>
      </c>
      <c r="D3624" t="s">
        <v>679</v>
      </c>
      <c r="E3624">
        <v>3056635</v>
      </c>
      <c r="F3624" t="s">
        <v>2355</v>
      </c>
      <c r="G3624">
        <v>188719</v>
      </c>
      <c r="H3624" t="s">
        <v>4236</v>
      </c>
      <c r="I3624">
        <v>142</v>
      </c>
      <c r="J3624">
        <v>244</v>
      </c>
      <c r="K3624" s="172">
        <v>58</v>
      </c>
      <c r="L3624" t="s">
        <v>4764</v>
      </c>
      <c r="M3624" t="s">
        <v>4701</v>
      </c>
      <c r="N3624" s="177"/>
      <c r="O3624" s="166"/>
    </row>
    <row r="3625" spans="1:15" ht="15" x14ac:dyDescent="0.25">
      <c r="A3625">
        <v>290115</v>
      </c>
      <c r="B3625" t="s">
        <v>24</v>
      </c>
      <c r="C3625" t="s">
        <v>115</v>
      </c>
      <c r="D3625" t="s">
        <v>566</v>
      </c>
      <c r="E3625">
        <v>2304996</v>
      </c>
      <c r="F3625" t="s">
        <v>1377</v>
      </c>
      <c r="G3625">
        <v>179922</v>
      </c>
      <c r="H3625" t="s">
        <v>4236</v>
      </c>
      <c r="I3625">
        <v>56</v>
      </c>
      <c r="J3625">
        <v>100</v>
      </c>
      <c r="K3625" s="172">
        <v>56</v>
      </c>
      <c r="L3625" t="s">
        <v>4764</v>
      </c>
      <c r="M3625" t="s">
        <v>4701</v>
      </c>
      <c r="N3625" s="177"/>
      <c r="O3625" s="166"/>
    </row>
    <row r="3626" spans="1:15" ht="15" x14ac:dyDescent="0.25">
      <c r="A3626">
        <v>290410</v>
      </c>
      <c r="B3626" t="s">
        <v>30</v>
      </c>
      <c r="C3626" t="s">
        <v>332</v>
      </c>
      <c r="D3626" t="s">
        <v>771</v>
      </c>
      <c r="E3626">
        <v>7233655</v>
      </c>
      <c r="F3626" t="s">
        <v>2947</v>
      </c>
      <c r="G3626">
        <v>1467239</v>
      </c>
      <c r="H3626" t="s">
        <v>4236</v>
      </c>
      <c r="I3626">
        <v>13</v>
      </c>
      <c r="J3626">
        <v>75</v>
      </c>
      <c r="K3626" s="172">
        <v>17</v>
      </c>
      <c r="L3626" t="s">
        <v>4764</v>
      </c>
      <c r="M3626" t="s">
        <v>4701</v>
      </c>
      <c r="N3626" s="177"/>
      <c r="O3626" s="166"/>
    </row>
    <row r="3627" spans="1:15" ht="15" x14ac:dyDescent="0.25">
      <c r="A3627">
        <v>293076</v>
      </c>
      <c r="B3627" t="s">
        <v>27</v>
      </c>
      <c r="C3627" t="s">
        <v>248</v>
      </c>
      <c r="D3627" t="s">
        <v>704</v>
      </c>
      <c r="E3627">
        <v>3462218</v>
      </c>
      <c r="F3627" t="s">
        <v>2498</v>
      </c>
      <c r="G3627">
        <v>216682</v>
      </c>
      <c r="H3627" t="s">
        <v>4236</v>
      </c>
      <c r="I3627">
        <v>85</v>
      </c>
      <c r="J3627">
        <v>157</v>
      </c>
      <c r="K3627" s="172">
        <v>54</v>
      </c>
      <c r="L3627" t="s">
        <v>4764</v>
      </c>
      <c r="M3627" t="s">
        <v>4701</v>
      </c>
      <c r="N3627" s="177"/>
      <c r="O3627" s="166"/>
    </row>
    <row r="3628" spans="1:15" ht="15" x14ac:dyDescent="0.25">
      <c r="A3628">
        <v>292990</v>
      </c>
      <c r="B3628" t="s">
        <v>23</v>
      </c>
      <c r="C3628" t="s">
        <v>84</v>
      </c>
      <c r="D3628" t="s">
        <v>545</v>
      </c>
      <c r="E3628">
        <v>4032446</v>
      </c>
      <c r="F3628" t="s">
        <v>4803</v>
      </c>
      <c r="G3628">
        <v>2432471</v>
      </c>
      <c r="H3628" t="s">
        <v>4001</v>
      </c>
      <c r="I3628">
        <v>7</v>
      </c>
      <c r="J3628">
        <v>84</v>
      </c>
      <c r="K3628" s="172">
        <v>8</v>
      </c>
      <c r="L3628" t="s">
        <v>4702</v>
      </c>
      <c r="M3628" t="s">
        <v>4613</v>
      </c>
      <c r="N3628" s="177"/>
      <c r="O3628" s="166"/>
    </row>
    <row r="3629" spans="1:15" ht="15" x14ac:dyDescent="0.25">
      <c r="A3629">
        <v>292660</v>
      </c>
      <c r="B3629" t="s">
        <v>27</v>
      </c>
      <c r="C3629" t="s">
        <v>248</v>
      </c>
      <c r="D3629" t="s">
        <v>703</v>
      </c>
      <c r="E3629">
        <v>2509962</v>
      </c>
      <c r="F3629" t="s">
        <v>2487</v>
      </c>
      <c r="G3629">
        <v>209481</v>
      </c>
      <c r="H3629" t="s">
        <v>4236</v>
      </c>
      <c r="I3629">
        <v>172</v>
      </c>
      <c r="J3629">
        <v>216</v>
      </c>
      <c r="K3629" s="172">
        <v>80</v>
      </c>
      <c r="L3629" t="s">
        <v>4764</v>
      </c>
      <c r="M3629" t="s">
        <v>4701</v>
      </c>
      <c r="N3629" s="177"/>
      <c r="O3629" s="166"/>
    </row>
    <row r="3630" spans="1:15" ht="15" x14ac:dyDescent="0.25">
      <c r="A3630">
        <v>291540</v>
      </c>
      <c r="B3630" t="s">
        <v>31</v>
      </c>
      <c r="C3630" t="s">
        <v>417</v>
      </c>
      <c r="D3630" t="s">
        <v>862</v>
      </c>
      <c r="E3630">
        <v>3354512</v>
      </c>
      <c r="F3630" t="s">
        <v>3473</v>
      </c>
      <c r="G3630">
        <v>196673</v>
      </c>
      <c r="H3630" t="s">
        <v>4236</v>
      </c>
      <c r="I3630">
        <v>39</v>
      </c>
      <c r="J3630">
        <v>116</v>
      </c>
      <c r="K3630" s="172">
        <v>34</v>
      </c>
      <c r="L3630" t="s">
        <v>4764</v>
      </c>
      <c r="M3630" t="s">
        <v>4701</v>
      </c>
      <c r="N3630" s="177"/>
      <c r="O3630" s="166"/>
    </row>
    <row r="3631" spans="1:15" ht="15" x14ac:dyDescent="0.25">
      <c r="A3631">
        <v>291220</v>
      </c>
      <c r="B3631" t="s">
        <v>30</v>
      </c>
      <c r="C3631" t="s">
        <v>332</v>
      </c>
      <c r="D3631" t="s">
        <v>779</v>
      </c>
      <c r="E3631">
        <v>2412829</v>
      </c>
      <c r="F3631" t="s">
        <v>2979</v>
      </c>
      <c r="G3631">
        <v>193216</v>
      </c>
      <c r="H3631" t="s">
        <v>4236</v>
      </c>
      <c r="I3631">
        <v>83</v>
      </c>
      <c r="J3631">
        <v>157</v>
      </c>
      <c r="K3631" s="172">
        <v>53</v>
      </c>
      <c r="L3631" t="s">
        <v>4764</v>
      </c>
      <c r="M3631" t="s">
        <v>4701</v>
      </c>
      <c r="N3631" s="177"/>
      <c r="O3631" s="166"/>
    </row>
    <row r="3632" spans="1:15" ht="15" x14ac:dyDescent="0.25">
      <c r="A3632">
        <v>290120</v>
      </c>
      <c r="B3632" t="s">
        <v>30</v>
      </c>
      <c r="C3632" t="s">
        <v>333</v>
      </c>
      <c r="D3632" t="s">
        <v>824</v>
      </c>
      <c r="E3632">
        <v>3344282</v>
      </c>
      <c r="F3632" t="s">
        <v>3216</v>
      </c>
      <c r="G3632">
        <v>180068</v>
      </c>
      <c r="H3632" t="s">
        <v>4236</v>
      </c>
      <c r="I3632">
        <v>41</v>
      </c>
      <c r="J3632">
        <v>175</v>
      </c>
      <c r="K3632" s="172">
        <v>23</v>
      </c>
      <c r="L3632" t="s">
        <v>4764</v>
      </c>
      <c r="M3632" t="s">
        <v>4701</v>
      </c>
      <c r="N3632" s="177"/>
      <c r="O3632" s="166"/>
    </row>
    <row r="3633" spans="1:15" ht="15" x14ac:dyDescent="0.25">
      <c r="A3633">
        <v>291180</v>
      </c>
      <c r="B3633" t="s">
        <v>25</v>
      </c>
      <c r="C3633" t="s">
        <v>155</v>
      </c>
      <c r="D3633" t="s">
        <v>606</v>
      </c>
      <c r="E3633">
        <v>2412322</v>
      </c>
      <c r="F3633" t="s">
        <v>1637</v>
      </c>
      <c r="G3633">
        <v>192775</v>
      </c>
      <c r="H3633" t="s">
        <v>4236</v>
      </c>
      <c r="I3633">
        <v>2</v>
      </c>
      <c r="J3633">
        <v>165</v>
      </c>
      <c r="K3633" s="172">
        <v>1</v>
      </c>
      <c r="L3633" t="s">
        <v>4764</v>
      </c>
      <c r="M3633" t="s">
        <v>4701</v>
      </c>
      <c r="N3633" s="177"/>
      <c r="O3633" s="166"/>
    </row>
    <row r="3634" spans="1:15" ht="15" x14ac:dyDescent="0.25">
      <c r="A3634">
        <v>292660</v>
      </c>
      <c r="B3634" t="s">
        <v>27</v>
      </c>
      <c r="C3634" t="s">
        <v>248</v>
      </c>
      <c r="D3634" t="s">
        <v>703</v>
      </c>
      <c r="E3634">
        <v>2509482</v>
      </c>
      <c r="F3634" t="s">
        <v>2484</v>
      </c>
      <c r="G3634">
        <v>209422</v>
      </c>
      <c r="H3634" t="s">
        <v>4236</v>
      </c>
      <c r="I3634">
        <v>176</v>
      </c>
      <c r="J3634">
        <v>245</v>
      </c>
      <c r="K3634" s="172">
        <v>72</v>
      </c>
      <c r="L3634" t="s">
        <v>4764</v>
      </c>
      <c r="M3634" t="s">
        <v>4701</v>
      </c>
      <c r="N3634" s="177"/>
      <c r="O3634" s="166"/>
    </row>
    <row r="3635" spans="1:15" ht="15" x14ac:dyDescent="0.25">
      <c r="A3635">
        <v>292740</v>
      </c>
      <c r="B3635" t="s">
        <v>26</v>
      </c>
      <c r="C3635" t="s">
        <v>195</v>
      </c>
      <c r="D3635" t="s">
        <v>644</v>
      </c>
      <c r="E3635">
        <v>9987991</v>
      </c>
      <c r="F3635" t="s">
        <v>2106</v>
      </c>
      <c r="G3635">
        <v>1695657</v>
      </c>
      <c r="H3635" t="s">
        <v>4236</v>
      </c>
      <c r="I3635">
        <v>56</v>
      </c>
      <c r="J3635">
        <v>97</v>
      </c>
      <c r="K3635" s="172">
        <v>58</v>
      </c>
      <c r="L3635" t="s">
        <v>4764</v>
      </c>
      <c r="M3635" t="s">
        <v>4701</v>
      </c>
      <c r="N3635" s="177"/>
      <c r="O3635" s="166"/>
    </row>
    <row r="3636" spans="1:15" ht="15" x14ac:dyDescent="0.25">
      <c r="A3636">
        <v>291170</v>
      </c>
      <c r="B3636" t="s">
        <v>30</v>
      </c>
      <c r="C3636" t="s">
        <v>356</v>
      </c>
      <c r="D3636" t="s">
        <v>795</v>
      </c>
      <c r="E3636">
        <v>4050711</v>
      </c>
      <c r="F3636" t="s">
        <v>4537</v>
      </c>
      <c r="G3636">
        <v>2297655</v>
      </c>
      <c r="H3636" t="s">
        <v>4236</v>
      </c>
      <c r="I3636">
        <v>23</v>
      </c>
      <c r="J3636">
        <v>90</v>
      </c>
      <c r="K3636" s="172">
        <v>26</v>
      </c>
      <c r="L3636" t="s">
        <v>4764</v>
      </c>
      <c r="M3636" t="s">
        <v>4701</v>
      </c>
      <c r="N3636" s="177"/>
      <c r="O3636" s="166"/>
    </row>
    <row r="3637" spans="1:15" ht="15" x14ac:dyDescent="0.25">
      <c r="A3637">
        <v>290340</v>
      </c>
      <c r="B3637" t="s">
        <v>25</v>
      </c>
      <c r="C3637" t="s">
        <v>155</v>
      </c>
      <c r="D3637" t="s">
        <v>604</v>
      </c>
      <c r="E3637">
        <v>3256928</v>
      </c>
      <c r="F3637" t="s">
        <v>4520</v>
      </c>
      <c r="G3637">
        <v>2277980</v>
      </c>
      <c r="H3637" t="s">
        <v>4236</v>
      </c>
      <c r="I3637">
        <v>15</v>
      </c>
      <c r="J3637">
        <v>235</v>
      </c>
      <c r="K3637" s="172">
        <v>6</v>
      </c>
      <c r="L3637" t="s">
        <v>4764</v>
      </c>
      <c r="M3637" t="s">
        <v>4701</v>
      </c>
      <c r="N3637" s="177"/>
      <c r="O3637" s="166"/>
    </row>
    <row r="3638" spans="1:15" ht="15" x14ac:dyDescent="0.25">
      <c r="A3638">
        <v>292080</v>
      </c>
      <c r="B3638" t="s">
        <v>23</v>
      </c>
      <c r="C3638" t="s">
        <v>69</v>
      </c>
      <c r="D3638" t="s">
        <v>531</v>
      </c>
      <c r="E3638">
        <v>2493527</v>
      </c>
      <c r="F3638" t="s">
        <v>1140</v>
      </c>
      <c r="G3638">
        <v>202940</v>
      </c>
      <c r="H3638" t="s">
        <v>4236</v>
      </c>
      <c r="I3638">
        <v>56</v>
      </c>
      <c r="J3638">
        <v>214</v>
      </c>
      <c r="K3638" s="172">
        <v>26</v>
      </c>
      <c r="L3638" t="s">
        <v>4764</v>
      </c>
      <c r="M3638" t="s">
        <v>4701</v>
      </c>
      <c r="N3638" s="177"/>
      <c r="O3638" s="166"/>
    </row>
    <row r="3639" spans="1:15" ht="15" x14ac:dyDescent="0.25">
      <c r="A3639">
        <v>290327</v>
      </c>
      <c r="B3639" t="s">
        <v>23</v>
      </c>
      <c r="C3639" t="s">
        <v>95</v>
      </c>
      <c r="D3639" t="s">
        <v>549</v>
      </c>
      <c r="E3639">
        <v>3032752</v>
      </c>
      <c r="F3639" t="s">
        <v>1243</v>
      </c>
      <c r="G3639">
        <v>182109</v>
      </c>
      <c r="H3639" t="s">
        <v>4236</v>
      </c>
      <c r="I3639">
        <v>80</v>
      </c>
      <c r="J3639">
        <v>148</v>
      </c>
      <c r="K3639" s="172">
        <v>54</v>
      </c>
      <c r="L3639" t="s">
        <v>4764</v>
      </c>
      <c r="M3639" t="s">
        <v>4701</v>
      </c>
      <c r="N3639" s="177"/>
      <c r="O3639" s="166"/>
    </row>
    <row r="3640" spans="1:15" ht="15" x14ac:dyDescent="0.25">
      <c r="A3640">
        <v>292550</v>
      </c>
      <c r="B3640" t="s">
        <v>25</v>
      </c>
      <c r="C3640" t="s">
        <v>164</v>
      </c>
      <c r="D3640" t="s">
        <v>622</v>
      </c>
      <c r="E3640">
        <v>3054845</v>
      </c>
      <c r="F3640" t="s">
        <v>1772</v>
      </c>
      <c r="G3640">
        <v>208205</v>
      </c>
      <c r="H3640" t="s">
        <v>4236</v>
      </c>
      <c r="I3640">
        <v>77</v>
      </c>
      <c r="J3640">
        <v>141</v>
      </c>
      <c r="K3640" s="172">
        <v>55</v>
      </c>
      <c r="L3640" t="s">
        <v>4764</v>
      </c>
      <c r="M3640" t="s">
        <v>4701</v>
      </c>
      <c r="N3640" s="177"/>
      <c r="O3640" s="166"/>
    </row>
    <row r="3641" spans="1:15" ht="15" x14ac:dyDescent="0.25">
      <c r="A3641">
        <v>291560</v>
      </c>
      <c r="B3641" t="s">
        <v>25</v>
      </c>
      <c r="C3641" t="s">
        <v>164</v>
      </c>
      <c r="D3641" t="s">
        <v>615</v>
      </c>
      <c r="E3641">
        <v>2414139</v>
      </c>
      <c r="F3641" t="s">
        <v>1720</v>
      </c>
      <c r="G3641">
        <v>196851</v>
      </c>
      <c r="H3641" t="s">
        <v>4236</v>
      </c>
      <c r="I3641">
        <v>6</v>
      </c>
      <c r="J3641">
        <v>138</v>
      </c>
      <c r="K3641" s="172">
        <v>4</v>
      </c>
      <c r="L3641" t="s">
        <v>4764</v>
      </c>
      <c r="M3641" t="s">
        <v>4701</v>
      </c>
      <c r="N3641" s="177"/>
      <c r="O3641" s="166"/>
    </row>
    <row r="3642" spans="1:15" ht="15" x14ac:dyDescent="0.25">
      <c r="A3642">
        <v>292740</v>
      </c>
      <c r="B3642" t="s">
        <v>26</v>
      </c>
      <c r="C3642" t="s">
        <v>195</v>
      </c>
      <c r="D3642" t="s">
        <v>644</v>
      </c>
      <c r="E3642">
        <v>2653362</v>
      </c>
      <c r="F3642" t="s">
        <v>4091</v>
      </c>
      <c r="G3642">
        <v>2203820</v>
      </c>
      <c r="H3642" t="s">
        <v>4237</v>
      </c>
      <c r="I3642">
        <v>25</v>
      </c>
      <c r="J3642">
        <v>122</v>
      </c>
      <c r="K3642" s="172">
        <v>20</v>
      </c>
      <c r="L3642" t="s">
        <v>4764</v>
      </c>
      <c r="M3642" t="s">
        <v>4701</v>
      </c>
      <c r="N3642" s="177"/>
      <c r="O3642" s="166"/>
    </row>
    <row r="3643" spans="1:15" ht="15" x14ac:dyDescent="0.25">
      <c r="A3643">
        <v>291610</v>
      </c>
      <c r="B3643" t="s">
        <v>26</v>
      </c>
      <c r="C3643" t="s">
        <v>195</v>
      </c>
      <c r="D3643" t="s">
        <v>641</v>
      </c>
      <c r="E3643">
        <v>3019667</v>
      </c>
      <c r="F3643" t="s">
        <v>1987</v>
      </c>
      <c r="G3643">
        <v>197319</v>
      </c>
      <c r="H3643" t="s">
        <v>4236</v>
      </c>
      <c r="I3643">
        <v>2</v>
      </c>
      <c r="J3643">
        <v>173</v>
      </c>
      <c r="K3643" s="172">
        <v>1</v>
      </c>
      <c r="L3643" t="s">
        <v>4764</v>
      </c>
      <c r="M3643" t="s">
        <v>4701</v>
      </c>
      <c r="N3643" s="177"/>
      <c r="O3643" s="166"/>
    </row>
    <row r="3644" spans="1:15" ht="15" x14ac:dyDescent="0.25">
      <c r="A3644">
        <v>290690</v>
      </c>
      <c r="B3644" t="s">
        <v>25</v>
      </c>
      <c r="C3644" t="s">
        <v>164</v>
      </c>
      <c r="D3644" t="s">
        <v>613</v>
      </c>
      <c r="E3644">
        <v>2804972</v>
      </c>
      <c r="F3644" t="s">
        <v>4733</v>
      </c>
      <c r="G3644">
        <v>1685813</v>
      </c>
      <c r="H3644" t="s">
        <v>4236</v>
      </c>
      <c r="I3644">
        <v>75</v>
      </c>
      <c r="J3644">
        <v>147</v>
      </c>
      <c r="K3644" s="172">
        <v>51</v>
      </c>
      <c r="L3644" t="s">
        <v>4764</v>
      </c>
      <c r="M3644" t="s">
        <v>4701</v>
      </c>
      <c r="N3644" s="177"/>
      <c r="O3644" s="166"/>
    </row>
    <row r="3645" spans="1:15" ht="15" x14ac:dyDescent="0.25">
      <c r="A3645">
        <v>291780</v>
      </c>
      <c r="B3645" t="s">
        <v>26</v>
      </c>
      <c r="C3645" t="s">
        <v>205</v>
      </c>
      <c r="D3645" t="s">
        <v>657</v>
      </c>
      <c r="E3645">
        <v>9688811</v>
      </c>
      <c r="F3645" t="s">
        <v>2208</v>
      </c>
      <c r="G3645">
        <v>1676954</v>
      </c>
      <c r="H3645" t="s">
        <v>4236</v>
      </c>
      <c r="I3645">
        <v>47</v>
      </c>
      <c r="J3645">
        <v>191</v>
      </c>
      <c r="K3645" s="172">
        <v>25</v>
      </c>
      <c r="L3645" t="s">
        <v>4764</v>
      </c>
      <c r="M3645" t="s">
        <v>4701</v>
      </c>
      <c r="N3645" s="177"/>
      <c r="O3645" s="166"/>
    </row>
    <row r="3646" spans="1:15" ht="15" x14ac:dyDescent="0.25">
      <c r="A3646">
        <v>292190</v>
      </c>
      <c r="B3646" t="s">
        <v>23</v>
      </c>
      <c r="C3646" t="s">
        <v>84</v>
      </c>
      <c r="D3646" t="s">
        <v>541</v>
      </c>
      <c r="E3646">
        <v>4029046</v>
      </c>
      <c r="F3646" t="s">
        <v>1193</v>
      </c>
      <c r="G3646">
        <v>204129</v>
      </c>
      <c r="H3646" t="s">
        <v>4236</v>
      </c>
      <c r="I3646">
        <v>41</v>
      </c>
      <c r="J3646">
        <v>201</v>
      </c>
      <c r="K3646" s="172">
        <v>20</v>
      </c>
      <c r="L3646" t="s">
        <v>4764</v>
      </c>
      <c r="M3646" t="s">
        <v>4701</v>
      </c>
      <c r="N3646" s="177"/>
      <c r="O3646" s="166"/>
    </row>
    <row r="3647" spans="1:15" ht="15" x14ac:dyDescent="0.25">
      <c r="A3647">
        <v>292660</v>
      </c>
      <c r="B3647" t="s">
        <v>27</v>
      </c>
      <c r="C3647" t="s">
        <v>248</v>
      </c>
      <c r="D3647" t="s">
        <v>703</v>
      </c>
      <c r="E3647">
        <v>3516261</v>
      </c>
      <c r="F3647" t="s">
        <v>2491</v>
      </c>
      <c r="G3647">
        <v>209546</v>
      </c>
      <c r="H3647" t="s">
        <v>4236</v>
      </c>
      <c r="I3647">
        <v>101</v>
      </c>
      <c r="J3647">
        <v>176</v>
      </c>
      <c r="K3647" s="172">
        <v>57</v>
      </c>
      <c r="L3647" t="s">
        <v>4764</v>
      </c>
      <c r="M3647" t="s">
        <v>4701</v>
      </c>
      <c r="N3647" s="177"/>
      <c r="O3647" s="166"/>
    </row>
    <row r="3648" spans="1:15" ht="15" x14ac:dyDescent="0.25">
      <c r="A3648">
        <v>293030</v>
      </c>
      <c r="B3648" t="s">
        <v>29</v>
      </c>
      <c r="C3648" t="s">
        <v>319</v>
      </c>
      <c r="D3648" t="s">
        <v>767</v>
      </c>
      <c r="E3648">
        <v>5285372</v>
      </c>
      <c r="F3648" t="s">
        <v>4118</v>
      </c>
      <c r="G3648">
        <v>216003</v>
      </c>
      <c r="H3648" t="s">
        <v>4236</v>
      </c>
      <c r="I3648">
        <v>63</v>
      </c>
      <c r="J3648">
        <v>108</v>
      </c>
      <c r="K3648" s="172">
        <v>58</v>
      </c>
      <c r="L3648" t="s">
        <v>4764</v>
      </c>
      <c r="M3648" t="s">
        <v>4701</v>
      </c>
      <c r="N3648" s="177"/>
      <c r="O3648" s="166"/>
    </row>
    <row r="3649" spans="1:15" ht="15" x14ac:dyDescent="0.25">
      <c r="A3649">
        <v>292805</v>
      </c>
      <c r="B3649" t="s">
        <v>31</v>
      </c>
      <c r="C3649" t="s">
        <v>408</v>
      </c>
      <c r="D3649" t="s">
        <v>848</v>
      </c>
      <c r="E3649">
        <v>4031636</v>
      </c>
      <c r="F3649" t="s">
        <v>3389</v>
      </c>
      <c r="G3649">
        <v>213233</v>
      </c>
      <c r="H3649" t="s">
        <v>4236</v>
      </c>
      <c r="I3649">
        <v>65</v>
      </c>
      <c r="J3649">
        <v>166</v>
      </c>
      <c r="K3649" s="172">
        <v>39</v>
      </c>
      <c r="L3649" t="s">
        <v>4764</v>
      </c>
      <c r="M3649" t="s">
        <v>4701</v>
      </c>
      <c r="N3649" s="177"/>
      <c r="O3649" s="166"/>
    </row>
    <row r="3650" spans="1:15" ht="15" x14ac:dyDescent="0.25">
      <c r="A3650">
        <v>290010</v>
      </c>
      <c r="B3650" t="s">
        <v>23</v>
      </c>
      <c r="C3650" t="s">
        <v>84</v>
      </c>
      <c r="D3650" t="s">
        <v>536</v>
      </c>
      <c r="E3650">
        <v>4021061</v>
      </c>
      <c r="F3650" t="s">
        <v>1167</v>
      </c>
      <c r="G3650">
        <v>178802</v>
      </c>
      <c r="H3650" t="s">
        <v>4236</v>
      </c>
      <c r="I3650">
        <v>92</v>
      </c>
      <c r="J3650">
        <v>257</v>
      </c>
      <c r="K3650" s="172">
        <v>36</v>
      </c>
      <c r="L3650" t="s">
        <v>4764</v>
      </c>
      <c r="M3650" t="s">
        <v>4701</v>
      </c>
      <c r="N3650" s="177"/>
      <c r="O3650" s="166"/>
    </row>
    <row r="3651" spans="1:15" ht="15" x14ac:dyDescent="0.25">
      <c r="A3651">
        <v>290850</v>
      </c>
      <c r="B3651" t="s">
        <v>23</v>
      </c>
      <c r="C3651" t="s">
        <v>37</v>
      </c>
      <c r="D3651" t="s">
        <v>500</v>
      </c>
      <c r="E3651">
        <v>845566</v>
      </c>
      <c r="F3651" t="s">
        <v>4096</v>
      </c>
      <c r="G3651">
        <v>2198029</v>
      </c>
      <c r="H3651" t="s">
        <v>4236</v>
      </c>
      <c r="I3651">
        <v>88</v>
      </c>
      <c r="J3651">
        <v>206</v>
      </c>
      <c r="K3651" s="172">
        <v>43</v>
      </c>
      <c r="L3651" t="s">
        <v>4764</v>
      </c>
      <c r="M3651" t="s">
        <v>4701</v>
      </c>
      <c r="N3651" s="177"/>
      <c r="O3651" s="166"/>
    </row>
    <row r="3652" spans="1:15" ht="15" x14ac:dyDescent="0.25">
      <c r="A3652">
        <v>292440</v>
      </c>
      <c r="B3652" t="s">
        <v>28</v>
      </c>
      <c r="C3652" t="s">
        <v>263</v>
      </c>
      <c r="D3652" t="s">
        <v>710</v>
      </c>
      <c r="E3652">
        <v>2508192</v>
      </c>
      <c r="F3652" t="s">
        <v>3882</v>
      </c>
      <c r="G3652">
        <v>206636</v>
      </c>
      <c r="H3652" t="s">
        <v>4236</v>
      </c>
      <c r="I3652">
        <v>0</v>
      </c>
      <c r="J3652">
        <v>44</v>
      </c>
      <c r="K3652" s="172">
        <v>0</v>
      </c>
      <c r="L3652" t="s">
        <v>4764</v>
      </c>
      <c r="M3652" t="s">
        <v>4613</v>
      </c>
      <c r="N3652" s="177"/>
      <c r="O3652" s="166"/>
    </row>
    <row r="3653" spans="1:15" ht="15" x14ac:dyDescent="0.25">
      <c r="A3653">
        <v>290050</v>
      </c>
      <c r="B3653" t="s">
        <v>30</v>
      </c>
      <c r="C3653" t="s">
        <v>332</v>
      </c>
      <c r="D3653" t="s">
        <v>777</v>
      </c>
      <c r="E3653">
        <v>4021207</v>
      </c>
      <c r="F3653" t="s">
        <v>1224</v>
      </c>
      <c r="G3653">
        <v>179159</v>
      </c>
      <c r="H3653" t="s">
        <v>4236</v>
      </c>
      <c r="I3653">
        <v>210</v>
      </c>
      <c r="J3653">
        <v>234</v>
      </c>
      <c r="K3653" s="172">
        <v>90</v>
      </c>
      <c r="L3653" t="s">
        <v>4764</v>
      </c>
      <c r="M3653" t="s">
        <v>4701</v>
      </c>
      <c r="N3653" s="177"/>
      <c r="O3653" s="166"/>
    </row>
    <row r="3654" spans="1:15" ht="15" x14ac:dyDescent="0.25">
      <c r="A3654">
        <v>293030</v>
      </c>
      <c r="B3654" t="s">
        <v>29</v>
      </c>
      <c r="C3654" t="s">
        <v>319</v>
      </c>
      <c r="D3654" t="s">
        <v>767</v>
      </c>
      <c r="E3654">
        <v>2304759</v>
      </c>
      <c r="F3654" t="s">
        <v>4524</v>
      </c>
      <c r="G3654">
        <v>215953</v>
      </c>
      <c r="H3654" t="s">
        <v>4236</v>
      </c>
      <c r="I3654">
        <v>16</v>
      </c>
      <c r="J3654">
        <v>181</v>
      </c>
      <c r="K3654" s="172">
        <v>9</v>
      </c>
      <c r="L3654" t="s">
        <v>4764</v>
      </c>
      <c r="M3654" t="s">
        <v>4701</v>
      </c>
      <c r="N3654" s="177"/>
      <c r="O3654" s="166"/>
    </row>
    <row r="3655" spans="1:15" ht="15" x14ac:dyDescent="0.25">
      <c r="A3655">
        <v>290115</v>
      </c>
      <c r="B3655" t="s">
        <v>24</v>
      </c>
      <c r="C3655" t="s">
        <v>115</v>
      </c>
      <c r="D3655" t="s">
        <v>566</v>
      </c>
      <c r="E3655">
        <v>7947755</v>
      </c>
      <c r="F3655" t="s">
        <v>3731</v>
      </c>
      <c r="G3655">
        <v>1602314</v>
      </c>
      <c r="H3655" t="s">
        <v>4236</v>
      </c>
      <c r="I3655">
        <v>76</v>
      </c>
      <c r="J3655">
        <v>151</v>
      </c>
      <c r="K3655" s="172">
        <v>50</v>
      </c>
      <c r="L3655" t="s">
        <v>4764</v>
      </c>
      <c r="M3655" t="s">
        <v>4701</v>
      </c>
      <c r="N3655" s="177"/>
      <c r="O3655" s="166"/>
    </row>
    <row r="3656" spans="1:15" ht="15" x14ac:dyDescent="0.25">
      <c r="A3656">
        <v>292610</v>
      </c>
      <c r="B3656" t="s">
        <v>23</v>
      </c>
      <c r="C3656" t="s">
        <v>95</v>
      </c>
      <c r="D3656" t="s">
        <v>559</v>
      </c>
      <c r="E3656">
        <v>9243356</v>
      </c>
      <c r="F3656" t="s">
        <v>4169</v>
      </c>
      <c r="G3656">
        <v>1669397</v>
      </c>
      <c r="H3656" t="s">
        <v>4236</v>
      </c>
      <c r="I3656">
        <v>118</v>
      </c>
      <c r="J3656">
        <v>173</v>
      </c>
      <c r="K3656" s="172">
        <v>68</v>
      </c>
      <c r="L3656" t="s">
        <v>4764</v>
      </c>
      <c r="M3656" t="s">
        <v>4701</v>
      </c>
      <c r="N3656" s="177"/>
      <c r="O3656" s="166"/>
    </row>
    <row r="3657" spans="1:15" ht="15" x14ac:dyDescent="0.25">
      <c r="A3657">
        <v>290485</v>
      </c>
      <c r="B3657" t="s">
        <v>26</v>
      </c>
      <c r="C3657" t="s">
        <v>185</v>
      </c>
      <c r="D3657" t="s">
        <v>631</v>
      </c>
      <c r="E3657">
        <v>5273951</v>
      </c>
      <c r="F3657" t="s">
        <v>1920</v>
      </c>
      <c r="G3657">
        <v>183660</v>
      </c>
      <c r="H3657" t="s">
        <v>4236</v>
      </c>
      <c r="I3657">
        <v>68</v>
      </c>
      <c r="J3657">
        <v>212</v>
      </c>
      <c r="K3657" s="172">
        <v>32</v>
      </c>
      <c r="L3657" t="s">
        <v>4764</v>
      </c>
      <c r="M3657" t="s">
        <v>4701</v>
      </c>
      <c r="N3657" s="177"/>
      <c r="O3657" s="166"/>
    </row>
    <row r="3658" spans="1:15" ht="15" x14ac:dyDescent="0.25">
      <c r="A3658">
        <v>291710</v>
      </c>
      <c r="B3658" t="s">
        <v>30</v>
      </c>
      <c r="C3658" t="s">
        <v>377</v>
      </c>
      <c r="D3658" t="s">
        <v>819</v>
      </c>
      <c r="E3658">
        <v>2424045</v>
      </c>
      <c r="F3658" t="s">
        <v>3189</v>
      </c>
      <c r="G3658">
        <v>198137</v>
      </c>
      <c r="H3658" t="s">
        <v>4236</v>
      </c>
      <c r="I3658">
        <v>126</v>
      </c>
      <c r="J3658">
        <v>234</v>
      </c>
      <c r="K3658" s="172">
        <v>54</v>
      </c>
      <c r="L3658" t="s">
        <v>4764</v>
      </c>
      <c r="M3658" t="s">
        <v>4701</v>
      </c>
      <c r="N3658" s="177"/>
      <c r="O3658" s="166"/>
    </row>
    <row r="3659" spans="1:15" ht="15" x14ac:dyDescent="0.25">
      <c r="A3659">
        <v>290610</v>
      </c>
      <c r="B3659" t="s">
        <v>29</v>
      </c>
      <c r="C3659" t="s">
        <v>319</v>
      </c>
      <c r="D3659" t="s">
        <v>758</v>
      </c>
      <c r="E3659">
        <v>3619400</v>
      </c>
      <c r="F3659" t="s">
        <v>2865</v>
      </c>
      <c r="G3659">
        <v>185434</v>
      </c>
      <c r="H3659" t="s">
        <v>4236</v>
      </c>
      <c r="I3659">
        <v>99</v>
      </c>
      <c r="J3659">
        <v>140</v>
      </c>
      <c r="K3659" s="172">
        <v>71</v>
      </c>
      <c r="L3659" t="s">
        <v>4764</v>
      </c>
      <c r="M3659" t="s">
        <v>4701</v>
      </c>
      <c r="N3659" s="177"/>
      <c r="O3659" s="166"/>
    </row>
    <row r="3660" spans="1:15" ht="15" x14ac:dyDescent="0.25">
      <c r="A3660">
        <v>292740</v>
      </c>
      <c r="B3660" t="s">
        <v>26</v>
      </c>
      <c r="C3660" t="s">
        <v>195</v>
      </c>
      <c r="D3660" t="s">
        <v>644</v>
      </c>
      <c r="E3660">
        <v>6337759</v>
      </c>
      <c r="F3660" t="s">
        <v>2065</v>
      </c>
      <c r="G3660">
        <v>2394022</v>
      </c>
      <c r="H3660" t="s">
        <v>4001</v>
      </c>
      <c r="I3660">
        <v>6</v>
      </c>
      <c r="J3660">
        <v>9</v>
      </c>
      <c r="K3660" s="172">
        <v>67</v>
      </c>
      <c r="L3660" t="s">
        <v>4702</v>
      </c>
      <c r="M3660" t="s">
        <v>4613</v>
      </c>
      <c r="N3660" s="177"/>
      <c r="O3660" s="166"/>
    </row>
    <row r="3661" spans="1:15" ht="15" x14ac:dyDescent="0.25">
      <c r="A3661">
        <v>291690</v>
      </c>
      <c r="B3661" t="s">
        <v>31</v>
      </c>
      <c r="C3661" t="s">
        <v>440</v>
      </c>
      <c r="D3661" t="s">
        <v>888</v>
      </c>
      <c r="E3661">
        <v>2444712</v>
      </c>
      <c r="F3661" t="s">
        <v>3578</v>
      </c>
      <c r="G3661">
        <v>197998</v>
      </c>
      <c r="H3661" t="s">
        <v>4236</v>
      </c>
      <c r="I3661">
        <v>124</v>
      </c>
      <c r="J3661">
        <v>250</v>
      </c>
      <c r="K3661" s="172">
        <v>50</v>
      </c>
      <c r="L3661" t="s">
        <v>4764</v>
      </c>
      <c r="M3661" t="s">
        <v>4701</v>
      </c>
      <c r="N3661" s="177"/>
      <c r="O3661" s="166"/>
    </row>
    <row r="3662" spans="1:15" ht="15" x14ac:dyDescent="0.25">
      <c r="A3662">
        <v>290470</v>
      </c>
      <c r="B3662" t="s">
        <v>31</v>
      </c>
      <c r="C3662" t="s">
        <v>417</v>
      </c>
      <c r="D3662" t="s">
        <v>854</v>
      </c>
      <c r="E3662">
        <v>2386615</v>
      </c>
      <c r="F3662" t="s">
        <v>4142</v>
      </c>
      <c r="G3662">
        <v>183466</v>
      </c>
      <c r="H3662" t="s">
        <v>4236</v>
      </c>
      <c r="I3662">
        <v>83</v>
      </c>
      <c r="J3662">
        <v>215</v>
      </c>
      <c r="K3662" s="172">
        <v>39</v>
      </c>
      <c r="L3662" t="s">
        <v>4764</v>
      </c>
      <c r="M3662" t="s">
        <v>4701</v>
      </c>
      <c r="N3662" s="177"/>
      <c r="O3662" s="166"/>
    </row>
    <row r="3663" spans="1:15" ht="15" x14ac:dyDescent="0.25">
      <c r="A3663">
        <v>291840</v>
      </c>
      <c r="B3663" t="s">
        <v>28</v>
      </c>
      <c r="C3663" t="s">
        <v>263</v>
      </c>
      <c r="D3663" t="s">
        <v>709</v>
      </c>
      <c r="E3663">
        <v>2597926</v>
      </c>
      <c r="F3663" t="s">
        <v>2543</v>
      </c>
      <c r="G3663">
        <v>199893</v>
      </c>
      <c r="H3663" t="s">
        <v>4236</v>
      </c>
      <c r="I3663">
        <v>25</v>
      </c>
      <c r="J3663">
        <v>149</v>
      </c>
      <c r="K3663" s="172">
        <v>17</v>
      </c>
      <c r="L3663" t="s">
        <v>4764</v>
      </c>
      <c r="M3663" t="s">
        <v>4701</v>
      </c>
      <c r="N3663" s="177"/>
      <c r="O3663" s="166"/>
    </row>
    <row r="3664" spans="1:15" ht="15" x14ac:dyDescent="0.25">
      <c r="A3664">
        <v>291010</v>
      </c>
      <c r="B3664" t="s">
        <v>30</v>
      </c>
      <c r="C3664" t="s">
        <v>332</v>
      </c>
      <c r="D3664" t="s">
        <v>776</v>
      </c>
      <c r="E3664">
        <v>2996499</v>
      </c>
      <c r="F3664" t="s">
        <v>4507</v>
      </c>
      <c r="G3664">
        <v>1693026</v>
      </c>
      <c r="H3664" t="s">
        <v>4236</v>
      </c>
      <c r="I3664">
        <v>40</v>
      </c>
      <c r="J3664">
        <v>78</v>
      </c>
      <c r="K3664" s="172">
        <v>51</v>
      </c>
      <c r="L3664" t="s">
        <v>4764</v>
      </c>
      <c r="M3664" t="s">
        <v>4701</v>
      </c>
      <c r="N3664" s="177"/>
      <c r="O3664" s="166"/>
    </row>
    <row r="3665" spans="1:15" ht="15" x14ac:dyDescent="0.25">
      <c r="A3665">
        <v>291730</v>
      </c>
      <c r="B3665" t="s">
        <v>31</v>
      </c>
      <c r="C3665" t="s">
        <v>465</v>
      </c>
      <c r="D3665" t="s">
        <v>903</v>
      </c>
      <c r="E3665">
        <v>2467119</v>
      </c>
      <c r="F3665" t="s">
        <v>3684</v>
      </c>
      <c r="G3665">
        <v>198315</v>
      </c>
      <c r="H3665" t="s">
        <v>4236</v>
      </c>
      <c r="I3665">
        <v>124</v>
      </c>
      <c r="J3665">
        <v>228</v>
      </c>
      <c r="K3665" s="172">
        <v>54</v>
      </c>
      <c r="L3665" t="s">
        <v>4764</v>
      </c>
      <c r="M3665" t="s">
        <v>4701</v>
      </c>
      <c r="N3665" s="177"/>
      <c r="O3665" s="166"/>
    </row>
    <row r="3666" spans="1:15" ht="15" x14ac:dyDescent="0.25">
      <c r="A3666">
        <v>292740</v>
      </c>
      <c r="B3666" t="s">
        <v>26</v>
      </c>
      <c r="C3666" t="s">
        <v>195</v>
      </c>
      <c r="D3666" t="s">
        <v>644</v>
      </c>
      <c r="E3666">
        <v>5242657</v>
      </c>
      <c r="F3666" t="s">
        <v>2061</v>
      </c>
      <c r="G3666">
        <v>212156</v>
      </c>
      <c r="H3666" t="s">
        <v>4236</v>
      </c>
      <c r="I3666">
        <v>50</v>
      </c>
      <c r="J3666">
        <v>139</v>
      </c>
      <c r="K3666" s="172">
        <v>36</v>
      </c>
      <c r="L3666" t="s">
        <v>4764</v>
      </c>
      <c r="M3666" t="s">
        <v>4701</v>
      </c>
      <c r="N3666" s="177"/>
      <c r="O3666" s="166"/>
    </row>
    <row r="3667" spans="1:15" ht="15" x14ac:dyDescent="0.25">
      <c r="A3667">
        <v>291210</v>
      </c>
      <c r="B3667" t="s">
        <v>31</v>
      </c>
      <c r="C3667" t="s">
        <v>417</v>
      </c>
      <c r="D3667" t="s">
        <v>859</v>
      </c>
      <c r="E3667">
        <v>5889995</v>
      </c>
      <c r="F3667" t="s">
        <v>3431</v>
      </c>
      <c r="G3667">
        <v>193186</v>
      </c>
      <c r="H3667" t="s">
        <v>4236</v>
      </c>
      <c r="I3667">
        <v>109</v>
      </c>
      <c r="J3667">
        <v>213</v>
      </c>
      <c r="K3667" s="172">
        <v>51</v>
      </c>
      <c r="L3667" t="s">
        <v>4764</v>
      </c>
      <c r="M3667" t="s">
        <v>4701</v>
      </c>
      <c r="N3667" s="177"/>
      <c r="O3667" s="166"/>
    </row>
    <row r="3668" spans="1:15" ht="15" x14ac:dyDescent="0.25">
      <c r="A3668">
        <v>292895</v>
      </c>
      <c r="B3668" t="s">
        <v>23</v>
      </c>
      <c r="C3668" t="s">
        <v>95</v>
      </c>
      <c r="D3668" t="s">
        <v>561</v>
      </c>
      <c r="E3668">
        <v>3165817</v>
      </c>
      <c r="F3668" t="s">
        <v>1333</v>
      </c>
      <c r="G3668">
        <v>214388</v>
      </c>
      <c r="H3668" t="s">
        <v>4236</v>
      </c>
      <c r="I3668">
        <v>88</v>
      </c>
      <c r="J3668">
        <v>200</v>
      </c>
      <c r="K3668" s="172">
        <v>44</v>
      </c>
      <c r="L3668" t="s">
        <v>4764</v>
      </c>
      <c r="M3668" t="s">
        <v>4701</v>
      </c>
      <c r="N3668" s="177"/>
      <c r="O3668" s="166"/>
    </row>
    <row r="3669" spans="1:15" ht="15" x14ac:dyDescent="0.25">
      <c r="A3669">
        <v>291800</v>
      </c>
      <c r="B3669" t="s">
        <v>31</v>
      </c>
      <c r="C3669" t="s">
        <v>440</v>
      </c>
      <c r="D3669" t="s">
        <v>890</v>
      </c>
      <c r="E3669">
        <v>5475929</v>
      </c>
      <c r="F3669" t="s">
        <v>3612</v>
      </c>
      <c r="G3669">
        <v>199451</v>
      </c>
      <c r="H3669" t="s">
        <v>4236</v>
      </c>
      <c r="I3669">
        <v>53</v>
      </c>
      <c r="J3669">
        <v>250</v>
      </c>
      <c r="K3669" s="172">
        <v>21</v>
      </c>
      <c r="L3669" t="s">
        <v>4764</v>
      </c>
      <c r="M3669" t="s">
        <v>4701</v>
      </c>
      <c r="N3669" s="177"/>
      <c r="O3669" s="166"/>
    </row>
    <row r="3670" spans="1:15" ht="15" x14ac:dyDescent="0.25">
      <c r="A3670">
        <v>293060</v>
      </c>
      <c r="B3670" t="s">
        <v>24</v>
      </c>
      <c r="C3670" t="s">
        <v>134</v>
      </c>
      <c r="D3670" t="s">
        <v>598</v>
      </c>
      <c r="E3670">
        <v>4032683</v>
      </c>
      <c r="F3670" t="s">
        <v>1584</v>
      </c>
      <c r="G3670">
        <v>216364</v>
      </c>
      <c r="H3670" t="s">
        <v>4236</v>
      </c>
      <c r="I3670">
        <v>54</v>
      </c>
      <c r="J3670">
        <v>121</v>
      </c>
      <c r="K3670" s="172">
        <v>45</v>
      </c>
      <c r="L3670" t="s">
        <v>4764</v>
      </c>
      <c r="M3670" t="s">
        <v>4701</v>
      </c>
      <c r="N3670" s="177"/>
      <c r="O3670" s="166"/>
    </row>
    <row r="3671" spans="1:15" ht="15" x14ac:dyDescent="0.25">
      <c r="A3671">
        <v>290870</v>
      </c>
      <c r="B3671" t="s">
        <v>30</v>
      </c>
      <c r="C3671" t="s">
        <v>333</v>
      </c>
      <c r="D3671" t="s">
        <v>831</v>
      </c>
      <c r="E3671">
        <v>4024710</v>
      </c>
      <c r="F3671" t="s">
        <v>3254</v>
      </c>
      <c r="G3671">
        <v>188174</v>
      </c>
      <c r="H3671" t="s">
        <v>4236</v>
      </c>
      <c r="I3671">
        <v>60</v>
      </c>
      <c r="J3671">
        <v>201</v>
      </c>
      <c r="K3671" s="172">
        <v>30</v>
      </c>
      <c r="L3671" t="s">
        <v>4764</v>
      </c>
      <c r="M3671" t="s">
        <v>4701</v>
      </c>
      <c r="N3671" s="177"/>
      <c r="O3671" s="166"/>
    </row>
    <row r="3672" spans="1:15" ht="15" x14ac:dyDescent="0.25">
      <c r="A3672">
        <v>292390</v>
      </c>
      <c r="B3672" t="s">
        <v>31</v>
      </c>
      <c r="C3672" t="s">
        <v>417</v>
      </c>
      <c r="D3672" t="s">
        <v>868</v>
      </c>
      <c r="E3672">
        <v>2507463</v>
      </c>
      <c r="F3672" t="s">
        <v>3496</v>
      </c>
      <c r="G3672">
        <v>206040</v>
      </c>
      <c r="H3672" t="s">
        <v>4236</v>
      </c>
      <c r="I3672">
        <v>66</v>
      </c>
      <c r="J3672">
        <v>223</v>
      </c>
      <c r="K3672" s="172">
        <v>30</v>
      </c>
      <c r="L3672" t="s">
        <v>4764</v>
      </c>
      <c r="M3672" t="s">
        <v>4701</v>
      </c>
      <c r="N3672" s="177"/>
      <c r="O3672" s="166"/>
    </row>
    <row r="3673" spans="1:15" ht="15" x14ac:dyDescent="0.25">
      <c r="A3673">
        <v>292225</v>
      </c>
      <c r="B3673" t="s">
        <v>29</v>
      </c>
      <c r="C3673" t="s">
        <v>309</v>
      </c>
      <c r="D3673" t="s">
        <v>754</v>
      </c>
      <c r="E3673">
        <v>7530951</v>
      </c>
      <c r="F3673" t="s">
        <v>2827</v>
      </c>
      <c r="G3673">
        <v>1541358</v>
      </c>
      <c r="H3673" t="s">
        <v>4236</v>
      </c>
      <c r="I3673">
        <v>5</v>
      </c>
      <c r="J3673">
        <v>86</v>
      </c>
      <c r="K3673" s="172">
        <v>6</v>
      </c>
      <c r="L3673" t="s">
        <v>4764</v>
      </c>
      <c r="M3673" t="s">
        <v>4701</v>
      </c>
      <c r="N3673" s="177"/>
      <c r="O3673" s="166"/>
    </row>
    <row r="3674" spans="1:15" ht="15" x14ac:dyDescent="0.25">
      <c r="A3674">
        <v>291345</v>
      </c>
      <c r="B3674" t="s">
        <v>31</v>
      </c>
      <c r="C3674" t="s">
        <v>465</v>
      </c>
      <c r="D3674" t="s">
        <v>902</v>
      </c>
      <c r="E3674">
        <v>7570813</v>
      </c>
      <c r="F3674" t="s">
        <v>3680</v>
      </c>
      <c r="G3674">
        <v>1551248</v>
      </c>
      <c r="H3674" t="s">
        <v>4236</v>
      </c>
      <c r="I3674">
        <v>115</v>
      </c>
      <c r="J3674">
        <v>233</v>
      </c>
      <c r="K3674" s="172">
        <v>49</v>
      </c>
      <c r="L3674" t="s">
        <v>4764</v>
      </c>
      <c r="M3674" t="s">
        <v>4701</v>
      </c>
      <c r="N3674" s="177"/>
      <c r="O3674" s="166"/>
    </row>
    <row r="3675" spans="1:15" ht="15" x14ac:dyDescent="0.25">
      <c r="A3675">
        <v>293260</v>
      </c>
      <c r="B3675" t="s">
        <v>30</v>
      </c>
      <c r="C3675" t="s">
        <v>356</v>
      </c>
      <c r="D3675" t="s">
        <v>811</v>
      </c>
      <c r="E3675">
        <v>5980895</v>
      </c>
      <c r="F3675" t="s">
        <v>3156</v>
      </c>
      <c r="G3675">
        <v>218669</v>
      </c>
      <c r="H3675" t="s">
        <v>4236</v>
      </c>
      <c r="I3675">
        <v>90</v>
      </c>
      <c r="J3675">
        <v>133</v>
      </c>
      <c r="K3675" s="172">
        <v>68</v>
      </c>
      <c r="L3675" t="s">
        <v>4764</v>
      </c>
      <c r="M3675" t="s">
        <v>4701</v>
      </c>
      <c r="N3675" s="177"/>
      <c r="O3675" s="166"/>
    </row>
    <row r="3676" spans="1:15" ht="15" x14ac:dyDescent="0.25">
      <c r="A3676">
        <v>291080</v>
      </c>
      <c r="B3676" t="s">
        <v>23</v>
      </c>
      <c r="C3676" t="s">
        <v>37</v>
      </c>
      <c r="D3676" t="s">
        <v>502</v>
      </c>
      <c r="E3676">
        <v>2505630</v>
      </c>
      <c r="F3676" t="s">
        <v>4501</v>
      </c>
      <c r="G3676">
        <v>190675</v>
      </c>
      <c r="H3676" t="s">
        <v>4236</v>
      </c>
      <c r="I3676">
        <v>14</v>
      </c>
      <c r="J3676">
        <v>172</v>
      </c>
      <c r="K3676" s="172">
        <v>8</v>
      </c>
      <c r="L3676" t="s">
        <v>4764</v>
      </c>
      <c r="M3676" t="s">
        <v>4701</v>
      </c>
      <c r="N3676" s="177"/>
      <c r="O3676" s="166"/>
    </row>
    <row r="3677" spans="1:15" ht="15" x14ac:dyDescent="0.25">
      <c r="A3677">
        <v>291240</v>
      </c>
      <c r="B3677" t="s">
        <v>24</v>
      </c>
      <c r="C3677" t="s">
        <v>115</v>
      </c>
      <c r="D3677" t="s">
        <v>573</v>
      </c>
      <c r="E3677">
        <v>2412462</v>
      </c>
      <c r="F3677" t="s">
        <v>1413</v>
      </c>
      <c r="G3677">
        <v>193321</v>
      </c>
      <c r="H3677" t="s">
        <v>4236</v>
      </c>
      <c r="I3677">
        <v>39</v>
      </c>
      <c r="J3677">
        <v>96</v>
      </c>
      <c r="K3677" s="172">
        <v>41</v>
      </c>
      <c r="L3677" t="s">
        <v>4764</v>
      </c>
      <c r="M3677" t="s">
        <v>4701</v>
      </c>
      <c r="N3677" s="177"/>
      <c r="O3677" s="166"/>
    </row>
    <row r="3678" spans="1:15" ht="15" x14ac:dyDescent="0.25">
      <c r="A3678">
        <v>292145</v>
      </c>
      <c r="B3678" t="s">
        <v>30</v>
      </c>
      <c r="C3678" t="s">
        <v>333</v>
      </c>
      <c r="D3678" t="s">
        <v>835</v>
      </c>
      <c r="E3678">
        <v>2498081</v>
      </c>
      <c r="F3678" t="s">
        <v>3269</v>
      </c>
      <c r="G3678">
        <v>203580</v>
      </c>
      <c r="H3678" t="s">
        <v>4236</v>
      </c>
      <c r="I3678">
        <v>83</v>
      </c>
      <c r="J3678">
        <v>134</v>
      </c>
      <c r="K3678" s="172">
        <v>62</v>
      </c>
      <c r="L3678" t="s">
        <v>4764</v>
      </c>
      <c r="M3678" t="s">
        <v>4701</v>
      </c>
      <c r="N3678" s="177"/>
      <c r="O3678" s="166"/>
    </row>
    <row r="3679" spans="1:15" ht="15" x14ac:dyDescent="0.25">
      <c r="A3679">
        <v>291050</v>
      </c>
      <c r="B3679" t="s">
        <v>27</v>
      </c>
      <c r="C3679" t="s">
        <v>230</v>
      </c>
      <c r="D3679" t="s">
        <v>680</v>
      </c>
      <c r="E3679">
        <v>5009669</v>
      </c>
      <c r="F3679" t="s">
        <v>2364</v>
      </c>
      <c r="G3679">
        <v>189553</v>
      </c>
      <c r="H3679" t="s">
        <v>4236</v>
      </c>
      <c r="I3679">
        <v>149</v>
      </c>
      <c r="J3679">
        <v>308</v>
      </c>
      <c r="K3679" s="172">
        <v>48</v>
      </c>
      <c r="L3679" t="s">
        <v>4764</v>
      </c>
      <c r="M3679" t="s">
        <v>4701</v>
      </c>
      <c r="N3679" s="177"/>
      <c r="O3679" s="166"/>
    </row>
    <row r="3680" spans="1:15" ht="15" x14ac:dyDescent="0.25">
      <c r="A3680">
        <v>290690</v>
      </c>
      <c r="B3680" t="s">
        <v>25</v>
      </c>
      <c r="C3680" t="s">
        <v>164</v>
      </c>
      <c r="D3680" t="s">
        <v>613</v>
      </c>
      <c r="E3680">
        <v>2804980</v>
      </c>
      <c r="F3680" t="s">
        <v>4479</v>
      </c>
      <c r="G3680">
        <v>186546</v>
      </c>
      <c r="H3680" t="s">
        <v>4236</v>
      </c>
      <c r="I3680">
        <v>184</v>
      </c>
      <c r="J3680">
        <v>216</v>
      </c>
      <c r="K3680" s="172">
        <v>85</v>
      </c>
      <c r="L3680" t="s">
        <v>4764</v>
      </c>
      <c r="M3680" t="s">
        <v>4701</v>
      </c>
      <c r="N3680" s="177"/>
      <c r="O3680" s="166"/>
    </row>
    <row r="3681" spans="1:15" ht="15" x14ac:dyDescent="0.25">
      <c r="A3681">
        <v>291470</v>
      </c>
      <c r="B3681" t="s">
        <v>23</v>
      </c>
      <c r="C3681" t="s">
        <v>69</v>
      </c>
      <c r="D3681" t="s">
        <v>527</v>
      </c>
      <c r="E3681">
        <v>2470144</v>
      </c>
      <c r="F3681" t="s">
        <v>1118</v>
      </c>
      <c r="G3681">
        <v>1517066</v>
      </c>
      <c r="H3681" t="s">
        <v>4236</v>
      </c>
      <c r="I3681">
        <v>19</v>
      </c>
      <c r="J3681">
        <v>114</v>
      </c>
      <c r="K3681" s="172">
        <v>17</v>
      </c>
      <c r="L3681" t="s">
        <v>4764</v>
      </c>
      <c r="M3681" t="s">
        <v>4701</v>
      </c>
      <c r="N3681" s="177"/>
      <c r="O3681" s="166"/>
    </row>
    <row r="3682" spans="1:15" ht="15" x14ac:dyDescent="0.25">
      <c r="A3682">
        <v>290780</v>
      </c>
      <c r="B3682" t="s">
        <v>27</v>
      </c>
      <c r="C3682" t="s">
        <v>248</v>
      </c>
      <c r="D3682" t="s">
        <v>693</v>
      </c>
      <c r="E3682">
        <v>2388758</v>
      </c>
      <c r="F3682" t="s">
        <v>2428</v>
      </c>
      <c r="G3682">
        <v>187372</v>
      </c>
      <c r="H3682" t="s">
        <v>4236</v>
      </c>
      <c r="I3682">
        <v>57</v>
      </c>
      <c r="J3682">
        <v>255</v>
      </c>
      <c r="K3682" s="172">
        <v>22</v>
      </c>
      <c r="L3682" t="s">
        <v>4764</v>
      </c>
      <c r="M3682" t="s">
        <v>4701</v>
      </c>
      <c r="N3682" s="177"/>
      <c r="O3682" s="166"/>
    </row>
    <row r="3683" spans="1:15" ht="15" x14ac:dyDescent="0.25">
      <c r="A3683">
        <v>290600</v>
      </c>
      <c r="B3683" t="s">
        <v>28</v>
      </c>
      <c r="C3683" t="s">
        <v>283</v>
      </c>
      <c r="D3683" t="s">
        <v>726</v>
      </c>
      <c r="E3683">
        <v>9388028</v>
      </c>
      <c r="F3683" t="s">
        <v>2697</v>
      </c>
      <c r="G3683">
        <v>1640682</v>
      </c>
      <c r="H3683" t="s">
        <v>4236</v>
      </c>
      <c r="I3683">
        <v>36</v>
      </c>
      <c r="J3683">
        <v>112</v>
      </c>
      <c r="K3683" s="172">
        <v>32</v>
      </c>
      <c r="L3683" t="s">
        <v>4764</v>
      </c>
      <c r="M3683" t="s">
        <v>4701</v>
      </c>
      <c r="N3683" s="177"/>
      <c r="O3683" s="166"/>
    </row>
    <row r="3684" spans="1:15" ht="15" x14ac:dyDescent="0.25">
      <c r="A3684">
        <v>290230</v>
      </c>
      <c r="B3684" t="s">
        <v>26</v>
      </c>
      <c r="C3684" t="s">
        <v>205</v>
      </c>
      <c r="D3684" t="s">
        <v>651</v>
      </c>
      <c r="E3684">
        <v>2771764</v>
      </c>
      <c r="F3684" t="s">
        <v>2182</v>
      </c>
      <c r="G3684">
        <v>180947</v>
      </c>
      <c r="H3684" t="s">
        <v>4236</v>
      </c>
      <c r="I3684">
        <v>92</v>
      </c>
      <c r="J3684">
        <v>253</v>
      </c>
      <c r="K3684" s="172">
        <v>36</v>
      </c>
      <c r="L3684" t="s">
        <v>4764</v>
      </c>
      <c r="M3684" t="s">
        <v>4701</v>
      </c>
      <c r="N3684" s="177"/>
      <c r="O3684" s="166"/>
    </row>
    <row r="3685" spans="1:15" ht="15" x14ac:dyDescent="0.25">
      <c r="A3685">
        <v>293100</v>
      </c>
      <c r="B3685" t="s">
        <v>30</v>
      </c>
      <c r="C3685" t="s">
        <v>332</v>
      </c>
      <c r="D3685" t="s">
        <v>789</v>
      </c>
      <c r="E3685">
        <v>2549115</v>
      </c>
      <c r="F3685" t="s">
        <v>3037</v>
      </c>
      <c r="G3685">
        <v>216984</v>
      </c>
      <c r="H3685" t="s">
        <v>4236</v>
      </c>
      <c r="I3685">
        <v>58</v>
      </c>
      <c r="J3685">
        <v>116</v>
      </c>
      <c r="K3685" s="172">
        <v>50</v>
      </c>
      <c r="L3685" t="s">
        <v>4764</v>
      </c>
      <c r="M3685" t="s">
        <v>4701</v>
      </c>
      <c r="N3685" s="177"/>
      <c r="O3685" s="166"/>
    </row>
    <row r="3686" spans="1:15" ht="15" x14ac:dyDescent="0.25">
      <c r="A3686">
        <v>293360</v>
      </c>
      <c r="B3686" t="s">
        <v>24</v>
      </c>
      <c r="C3686" t="s">
        <v>115</v>
      </c>
      <c r="D3686" t="s">
        <v>584</v>
      </c>
      <c r="E3686">
        <v>9930671</v>
      </c>
      <c r="F3686" t="s">
        <v>3998</v>
      </c>
      <c r="G3686">
        <v>1689398</v>
      </c>
      <c r="H3686" t="s">
        <v>4236</v>
      </c>
      <c r="I3686">
        <v>32</v>
      </c>
      <c r="J3686">
        <v>132</v>
      </c>
      <c r="K3686" s="172">
        <v>24</v>
      </c>
      <c r="L3686" t="s">
        <v>4764</v>
      </c>
      <c r="M3686" t="s">
        <v>4701</v>
      </c>
      <c r="N3686" s="177"/>
      <c r="O3686" s="166"/>
    </row>
    <row r="3687" spans="1:15" ht="15" x14ac:dyDescent="0.25">
      <c r="A3687">
        <v>291880</v>
      </c>
      <c r="B3687" t="s">
        <v>26</v>
      </c>
      <c r="C3687" t="s">
        <v>205</v>
      </c>
      <c r="D3687" t="s">
        <v>659</v>
      </c>
      <c r="E3687">
        <v>2390108</v>
      </c>
      <c r="F3687" t="s">
        <v>2218</v>
      </c>
      <c r="G3687">
        <v>200824</v>
      </c>
      <c r="H3687" t="s">
        <v>4236</v>
      </c>
      <c r="I3687">
        <v>42</v>
      </c>
      <c r="J3687">
        <v>201</v>
      </c>
      <c r="K3687" s="172">
        <v>21</v>
      </c>
      <c r="L3687" t="s">
        <v>4764</v>
      </c>
      <c r="M3687" t="s">
        <v>4701</v>
      </c>
      <c r="N3687" s="177"/>
      <c r="O3687" s="166"/>
    </row>
    <row r="3688" spans="1:15" ht="15" x14ac:dyDescent="0.25">
      <c r="A3688">
        <v>290190</v>
      </c>
      <c r="B3688" t="s">
        <v>27</v>
      </c>
      <c r="C3688" t="s">
        <v>230</v>
      </c>
      <c r="D3688" t="s">
        <v>674</v>
      </c>
      <c r="E3688">
        <v>4021762</v>
      </c>
      <c r="F3688" t="s">
        <v>2328</v>
      </c>
      <c r="G3688">
        <v>180483</v>
      </c>
      <c r="H3688" t="s">
        <v>4236</v>
      </c>
      <c r="I3688">
        <v>110</v>
      </c>
      <c r="J3688">
        <v>271</v>
      </c>
      <c r="K3688" s="172">
        <v>41</v>
      </c>
      <c r="L3688" t="s">
        <v>4764</v>
      </c>
      <c r="M3688" t="s">
        <v>4701</v>
      </c>
      <c r="N3688" s="177"/>
      <c r="O3688" s="166"/>
    </row>
    <row r="3689" spans="1:15" ht="15" x14ac:dyDescent="0.25">
      <c r="A3689">
        <v>290265</v>
      </c>
      <c r="B3689" t="s">
        <v>27</v>
      </c>
      <c r="C3689" t="s">
        <v>248</v>
      </c>
      <c r="D3689" t="s">
        <v>692</v>
      </c>
      <c r="E3689">
        <v>3497011</v>
      </c>
      <c r="F3689" t="s">
        <v>4502</v>
      </c>
      <c r="G3689">
        <v>181218</v>
      </c>
      <c r="H3689" t="s">
        <v>4236</v>
      </c>
      <c r="I3689">
        <v>97</v>
      </c>
      <c r="J3689">
        <v>195</v>
      </c>
      <c r="K3689" s="172">
        <v>50</v>
      </c>
      <c r="L3689" t="s">
        <v>4764</v>
      </c>
      <c r="M3689" t="s">
        <v>4701</v>
      </c>
      <c r="N3689" s="177"/>
      <c r="O3689" s="166"/>
    </row>
    <row r="3690" spans="1:15" ht="15" x14ac:dyDescent="0.25">
      <c r="A3690">
        <v>292930</v>
      </c>
      <c r="B3690" t="s">
        <v>23</v>
      </c>
      <c r="C3690" t="s">
        <v>37</v>
      </c>
      <c r="D3690" t="s">
        <v>517</v>
      </c>
      <c r="E3690">
        <v>2520400</v>
      </c>
      <c r="F3690" t="s">
        <v>1058</v>
      </c>
      <c r="G3690">
        <v>214841</v>
      </c>
      <c r="H3690" t="s">
        <v>4236</v>
      </c>
      <c r="I3690">
        <v>7</v>
      </c>
      <c r="J3690">
        <v>158</v>
      </c>
      <c r="K3690" s="172">
        <v>4</v>
      </c>
      <c r="L3690" t="s">
        <v>4764</v>
      </c>
      <c r="M3690" t="s">
        <v>4701</v>
      </c>
      <c r="N3690" s="177"/>
      <c r="O3690" s="166"/>
    </row>
    <row r="3691" spans="1:15" ht="15" x14ac:dyDescent="0.25">
      <c r="A3691">
        <v>291810</v>
      </c>
      <c r="B3691" t="s">
        <v>28</v>
      </c>
      <c r="C3691" t="s">
        <v>274</v>
      </c>
      <c r="D3691" t="s">
        <v>718</v>
      </c>
      <c r="E3691">
        <v>7348444</v>
      </c>
      <c r="F3691" t="s">
        <v>2632</v>
      </c>
      <c r="G3691">
        <v>1488716</v>
      </c>
      <c r="H3691" t="s">
        <v>4236</v>
      </c>
      <c r="I3691">
        <v>57</v>
      </c>
      <c r="J3691">
        <v>194</v>
      </c>
      <c r="K3691" s="172">
        <v>29</v>
      </c>
      <c r="L3691" t="s">
        <v>4764</v>
      </c>
      <c r="M3691" t="s">
        <v>4701</v>
      </c>
      <c r="N3691" s="177"/>
      <c r="O3691" s="166"/>
    </row>
    <row r="3692" spans="1:15" ht="15" x14ac:dyDescent="0.25">
      <c r="A3692">
        <v>291170</v>
      </c>
      <c r="B3692" t="s">
        <v>30</v>
      </c>
      <c r="C3692" t="s">
        <v>356</v>
      </c>
      <c r="D3692" t="s">
        <v>795</v>
      </c>
      <c r="E3692">
        <v>3679780</v>
      </c>
      <c r="F3692" t="s">
        <v>4715</v>
      </c>
      <c r="G3692">
        <v>2398958</v>
      </c>
      <c r="H3692" t="s">
        <v>4237</v>
      </c>
      <c r="I3692">
        <v>2</v>
      </c>
      <c r="J3692">
        <v>69</v>
      </c>
      <c r="K3692" s="172">
        <v>3</v>
      </c>
      <c r="L3692" t="s">
        <v>4764</v>
      </c>
      <c r="M3692" t="s">
        <v>4613</v>
      </c>
      <c r="N3692" s="177"/>
      <c r="O3692" s="166"/>
    </row>
    <row r="3693" spans="1:15" ht="15" x14ac:dyDescent="0.25">
      <c r="A3693">
        <v>292960</v>
      </c>
      <c r="B3693" t="s">
        <v>26</v>
      </c>
      <c r="C3693" t="s">
        <v>185</v>
      </c>
      <c r="D3693" t="s">
        <v>639</v>
      </c>
      <c r="E3693">
        <v>2523078</v>
      </c>
      <c r="F3693" t="s">
        <v>1976</v>
      </c>
      <c r="G3693">
        <v>215252</v>
      </c>
      <c r="H3693" t="s">
        <v>4236</v>
      </c>
      <c r="I3693">
        <v>100</v>
      </c>
      <c r="J3693">
        <v>241</v>
      </c>
      <c r="K3693" s="172">
        <v>41</v>
      </c>
      <c r="L3693" t="s">
        <v>4764</v>
      </c>
      <c r="M3693" t="s">
        <v>4701</v>
      </c>
      <c r="N3693" s="177"/>
      <c r="O3693" s="166"/>
    </row>
    <row r="3694" spans="1:15" ht="15" x14ac:dyDescent="0.25">
      <c r="A3694">
        <v>293300</v>
      </c>
      <c r="B3694" t="s">
        <v>23</v>
      </c>
      <c r="C3694" t="s">
        <v>95</v>
      </c>
      <c r="D3694" t="s">
        <v>565</v>
      </c>
      <c r="E3694">
        <v>3030199</v>
      </c>
      <c r="F3694" t="s">
        <v>1370</v>
      </c>
      <c r="G3694">
        <v>219010</v>
      </c>
      <c r="H3694" t="s">
        <v>4236</v>
      </c>
      <c r="I3694">
        <v>39</v>
      </c>
      <c r="J3694">
        <v>243</v>
      </c>
      <c r="K3694" s="172">
        <v>16</v>
      </c>
      <c r="L3694" t="s">
        <v>4764</v>
      </c>
      <c r="M3694" t="s">
        <v>4701</v>
      </c>
      <c r="N3694" s="177"/>
      <c r="O3694" s="166"/>
    </row>
    <row r="3695" spans="1:15" ht="15" x14ac:dyDescent="0.25">
      <c r="A3695">
        <v>290150</v>
      </c>
      <c r="B3695" t="s">
        <v>23</v>
      </c>
      <c r="C3695" t="s">
        <v>37</v>
      </c>
      <c r="D3695" t="s">
        <v>495</v>
      </c>
      <c r="E3695">
        <v>2601893</v>
      </c>
      <c r="F3695" t="s">
        <v>920</v>
      </c>
      <c r="G3695">
        <v>180246</v>
      </c>
      <c r="H3695" t="s">
        <v>4236</v>
      </c>
      <c r="I3695">
        <v>49</v>
      </c>
      <c r="J3695">
        <v>251</v>
      </c>
      <c r="K3695" s="172">
        <v>20</v>
      </c>
      <c r="L3695" t="s">
        <v>4764</v>
      </c>
      <c r="M3695" t="s">
        <v>4701</v>
      </c>
      <c r="N3695" s="177"/>
      <c r="O3695" s="166"/>
    </row>
    <row r="3696" spans="1:15" ht="15" x14ac:dyDescent="0.25">
      <c r="A3696">
        <v>293100</v>
      </c>
      <c r="B3696" t="s">
        <v>30</v>
      </c>
      <c r="C3696" t="s">
        <v>332</v>
      </c>
      <c r="D3696" t="s">
        <v>789</v>
      </c>
      <c r="E3696">
        <v>2549093</v>
      </c>
      <c r="F3696" t="s">
        <v>3036</v>
      </c>
      <c r="G3696">
        <v>216976</v>
      </c>
      <c r="H3696" t="s">
        <v>4236</v>
      </c>
      <c r="I3696">
        <v>20</v>
      </c>
      <c r="J3696">
        <v>136</v>
      </c>
      <c r="K3696" s="172">
        <v>15</v>
      </c>
      <c r="L3696" t="s">
        <v>4764</v>
      </c>
      <c r="M3696" t="s">
        <v>4701</v>
      </c>
      <c r="N3696" s="177"/>
      <c r="O3696" s="166"/>
    </row>
    <row r="3697" spans="1:15" ht="15" x14ac:dyDescent="0.25">
      <c r="A3697">
        <v>293040</v>
      </c>
      <c r="B3697" t="s">
        <v>23</v>
      </c>
      <c r="C3697" t="s">
        <v>37</v>
      </c>
      <c r="D3697" t="s">
        <v>518</v>
      </c>
      <c r="E3697">
        <v>2523329</v>
      </c>
      <c r="F3697" t="s">
        <v>1069</v>
      </c>
      <c r="G3697">
        <v>216089</v>
      </c>
      <c r="H3697" t="s">
        <v>4236</v>
      </c>
      <c r="I3697">
        <v>121</v>
      </c>
      <c r="J3697">
        <v>288</v>
      </c>
      <c r="K3697" s="172">
        <v>42</v>
      </c>
      <c r="L3697" t="s">
        <v>4764</v>
      </c>
      <c r="M3697" t="s">
        <v>4701</v>
      </c>
      <c r="N3697" s="177"/>
      <c r="O3697" s="166"/>
    </row>
    <row r="3698" spans="1:15" ht="15" x14ac:dyDescent="0.25">
      <c r="A3698">
        <v>290115</v>
      </c>
      <c r="B3698" t="s">
        <v>24</v>
      </c>
      <c r="C3698" t="s">
        <v>115</v>
      </c>
      <c r="D3698" t="s">
        <v>566</v>
      </c>
      <c r="E3698">
        <v>3165841</v>
      </c>
      <c r="F3698" t="s">
        <v>1380</v>
      </c>
      <c r="G3698">
        <v>179957</v>
      </c>
      <c r="H3698" t="s">
        <v>4236</v>
      </c>
      <c r="I3698">
        <v>81</v>
      </c>
      <c r="J3698">
        <v>172</v>
      </c>
      <c r="K3698" s="172">
        <v>47</v>
      </c>
      <c r="L3698" t="s">
        <v>4764</v>
      </c>
      <c r="M3698" t="s">
        <v>4701</v>
      </c>
      <c r="N3698" s="177"/>
      <c r="O3698" s="166"/>
    </row>
    <row r="3699" spans="1:15" ht="15" x14ac:dyDescent="0.25">
      <c r="A3699">
        <v>291920</v>
      </c>
      <c r="B3699" t="s">
        <v>26</v>
      </c>
      <c r="C3699" t="s">
        <v>195</v>
      </c>
      <c r="D3699" t="s">
        <v>642</v>
      </c>
      <c r="E3699">
        <v>5919398</v>
      </c>
      <c r="F3699" t="s">
        <v>2002</v>
      </c>
      <c r="G3699">
        <v>1622293</v>
      </c>
      <c r="H3699" t="s">
        <v>4236</v>
      </c>
      <c r="I3699">
        <v>11</v>
      </c>
      <c r="J3699">
        <v>191</v>
      </c>
      <c r="K3699" s="172">
        <v>6</v>
      </c>
      <c r="L3699" t="s">
        <v>4764</v>
      </c>
      <c r="M3699" t="s">
        <v>4701</v>
      </c>
      <c r="N3699" s="177"/>
      <c r="O3699" s="166"/>
    </row>
    <row r="3700" spans="1:15" ht="15" x14ac:dyDescent="0.25">
      <c r="A3700">
        <v>291590</v>
      </c>
      <c r="B3700" t="s">
        <v>27</v>
      </c>
      <c r="C3700" t="s">
        <v>230</v>
      </c>
      <c r="D3700" t="s">
        <v>683</v>
      </c>
      <c r="E3700">
        <v>7245130</v>
      </c>
      <c r="F3700" t="s">
        <v>2378</v>
      </c>
      <c r="G3700">
        <v>1484419</v>
      </c>
      <c r="H3700" t="s">
        <v>4236</v>
      </c>
      <c r="I3700">
        <v>140</v>
      </c>
      <c r="J3700">
        <v>192</v>
      </c>
      <c r="K3700" s="172">
        <v>73</v>
      </c>
      <c r="L3700" t="s">
        <v>4764</v>
      </c>
      <c r="M3700" t="s">
        <v>4701</v>
      </c>
      <c r="N3700" s="177"/>
      <c r="O3700" s="166"/>
    </row>
    <row r="3701" spans="1:15" ht="15" x14ac:dyDescent="0.25">
      <c r="A3701">
        <v>291080</v>
      </c>
      <c r="B3701" t="s">
        <v>23</v>
      </c>
      <c r="C3701" t="s">
        <v>37</v>
      </c>
      <c r="D3701" t="s">
        <v>502</v>
      </c>
      <c r="E3701">
        <v>7013264</v>
      </c>
      <c r="F3701" t="s">
        <v>4309</v>
      </c>
      <c r="G3701">
        <v>191760</v>
      </c>
      <c r="H3701" t="s">
        <v>4236</v>
      </c>
      <c r="I3701">
        <v>6</v>
      </c>
      <c r="J3701">
        <v>227</v>
      </c>
      <c r="K3701" s="172">
        <v>3</v>
      </c>
      <c r="L3701" t="s">
        <v>4764</v>
      </c>
      <c r="M3701" t="s">
        <v>4701</v>
      </c>
      <c r="N3701" s="177"/>
      <c r="O3701" s="166"/>
    </row>
    <row r="3702" spans="1:15" ht="15" x14ac:dyDescent="0.25">
      <c r="A3702">
        <v>292740</v>
      </c>
      <c r="B3702" t="s">
        <v>26</v>
      </c>
      <c r="C3702" t="s">
        <v>195</v>
      </c>
      <c r="D3702" t="s">
        <v>644</v>
      </c>
      <c r="E3702">
        <v>175331</v>
      </c>
      <c r="F3702" t="s">
        <v>3934</v>
      </c>
      <c r="G3702">
        <v>2083256</v>
      </c>
      <c r="H3702" t="s">
        <v>4236</v>
      </c>
      <c r="I3702">
        <v>61</v>
      </c>
      <c r="J3702">
        <v>145</v>
      </c>
      <c r="K3702" s="172">
        <v>42</v>
      </c>
      <c r="L3702" t="s">
        <v>4764</v>
      </c>
      <c r="M3702" t="s">
        <v>4701</v>
      </c>
      <c r="N3702" s="177"/>
      <c r="O3702" s="166"/>
    </row>
    <row r="3703" spans="1:15" ht="15" x14ac:dyDescent="0.25">
      <c r="A3703">
        <v>292680</v>
      </c>
      <c r="B3703" t="s">
        <v>30</v>
      </c>
      <c r="C3703" t="s">
        <v>356</v>
      </c>
      <c r="D3703" t="s">
        <v>808</v>
      </c>
      <c r="E3703">
        <v>2509806</v>
      </c>
      <c r="F3703" t="s">
        <v>3139</v>
      </c>
      <c r="G3703">
        <v>209740</v>
      </c>
      <c r="H3703" t="s">
        <v>4236</v>
      </c>
      <c r="I3703">
        <v>74</v>
      </c>
      <c r="J3703">
        <v>157</v>
      </c>
      <c r="K3703" s="172">
        <v>47</v>
      </c>
      <c r="L3703" t="s">
        <v>4764</v>
      </c>
      <c r="M3703" t="s">
        <v>4701</v>
      </c>
      <c r="N3703" s="177"/>
      <c r="O3703" s="166"/>
    </row>
    <row r="3704" spans="1:15" ht="15" x14ac:dyDescent="0.25">
      <c r="A3704">
        <v>292950</v>
      </c>
      <c r="B3704" t="s">
        <v>26</v>
      </c>
      <c r="C3704" t="s">
        <v>195</v>
      </c>
      <c r="D3704" t="s">
        <v>647</v>
      </c>
      <c r="E3704">
        <v>2493454</v>
      </c>
      <c r="F3704" t="s">
        <v>2149</v>
      </c>
      <c r="G3704">
        <v>215228</v>
      </c>
      <c r="H3704" t="s">
        <v>4236</v>
      </c>
      <c r="I3704">
        <v>59</v>
      </c>
      <c r="J3704">
        <v>207</v>
      </c>
      <c r="K3704" s="172">
        <v>29</v>
      </c>
      <c r="L3704" t="s">
        <v>4764</v>
      </c>
      <c r="M3704" t="s">
        <v>4701</v>
      </c>
      <c r="N3704" s="177"/>
      <c r="O3704" s="166"/>
    </row>
    <row r="3705" spans="1:15" ht="15" x14ac:dyDescent="0.25">
      <c r="A3705">
        <v>292150</v>
      </c>
      <c r="B3705" t="s">
        <v>23</v>
      </c>
      <c r="C3705" t="s">
        <v>95</v>
      </c>
      <c r="D3705" t="s">
        <v>555</v>
      </c>
      <c r="E3705">
        <v>4028767</v>
      </c>
      <c r="F3705" t="s">
        <v>4087</v>
      </c>
      <c r="G3705">
        <v>203696</v>
      </c>
      <c r="H3705" t="s">
        <v>4236</v>
      </c>
      <c r="I3705">
        <v>23</v>
      </c>
      <c r="J3705">
        <v>148</v>
      </c>
      <c r="K3705" s="172">
        <v>16</v>
      </c>
      <c r="L3705" t="s">
        <v>4764</v>
      </c>
      <c r="M3705" t="s">
        <v>4701</v>
      </c>
      <c r="N3705" s="177"/>
      <c r="O3705" s="166"/>
    </row>
    <row r="3706" spans="1:15" ht="15" x14ac:dyDescent="0.25">
      <c r="A3706">
        <v>291830</v>
      </c>
      <c r="B3706" t="s">
        <v>31</v>
      </c>
      <c r="C3706" t="s">
        <v>440</v>
      </c>
      <c r="D3706" t="s">
        <v>891</v>
      </c>
      <c r="E3706">
        <v>2602318</v>
      </c>
      <c r="F3706" t="s">
        <v>3617</v>
      </c>
      <c r="G3706">
        <v>199702</v>
      </c>
      <c r="H3706" t="s">
        <v>4236</v>
      </c>
      <c r="I3706">
        <v>6</v>
      </c>
      <c r="J3706">
        <v>289</v>
      </c>
      <c r="K3706" s="172">
        <v>2</v>
      </c>
      <c r="L3706" t="s">
        <v>4764</v>
      </c>
      <c r="M3706" t="s">
        <v>4701</v>
      </c>
      <c r="N3706" s="177"/>
      <c r="O3706" s="166"/>
    </row>
    <row r="3707" spans="1:15" ht="15" x14ac:dyDescent="0.25">
      <c r="A3707">
        <v>290950</v>
      </c>
      <c r="B3707" t="s">
        <v>31</v>
      </c>
      <c r="C3707" t="s">
        <v>440</v>
      </c>
      <c r="D3707" t="s">
        <v>878</v>
      </c>
      <c r="E3707">
        <v>3016846</v>
      </c>
      <c r="F3707" t="s">
        <v>4804</v>
      </c>
      <c r="G3707">
        <v>188670</v>
      </c>
      <c r="H3707" t="s">
        <v>4236</v>
      </c>
      <c r="I3707">
        <v>189</v>
      </c>
      <c r="J3707">
        <v>223</v>
      </c>
      <c r="K3707" s="172">
        <v>85</v>
      </c>
      <c r="L3707" t="s">
        <v>4764</v>
      </c>
      <c r="M3707" t="s">
        <v>4701</v>
      </c>
      <c r="N3707" s="177"/>
      <c r="O3707" s="166"/>
    </row>
    <row r="3708" spans="1:15" ht="15" x14ac:dyDescent="0.25">
      <c r="A3708">
        <v>292370</v>
      </c>
      <c r="B3708" t="s">
        <v>29</v>
      </c>
      <c r="C3708" t="s">
        <v>309</v>
      </c>
      <c r="D3708" t="s">
        <v>756</v>
      </c>
      <c r="E3708">
        <v>7392249</v>
      </c>
      <c r="F3708" t="s">
        <v>2841</v>
      </c>
      <c r="G3708">
        <v>1499793</v>
      </c>
      <c r="H3708" t="s">
        <v>4236</v>
      </c>
      <c r="I3708">
        <v>24</v>
      </c>
      <c r="J3708">
        <v>133</v>
      </c>
      <c r="K3708" s="172">
        <v>18</v>
      </c>
      <c r="L3708" t="s">
        <v>4764</v>
      </c>
      <c r="M3708" t="s">
        <v>4701</v>
      </c>
      <c r="N3708" s="177"/>
      <c r="O3708" s="166"/>
    </row>
    <row r="3709" spans="1:15" ht="15" x14ac:dyDescent="0.25">
      <c r="A3709">
        <v>291800</v>
      </c>
      <c r="B3709" t="s">
        <v>31</v>
      </c>
      <c r="C3709" t="s">
        <v>440</v>
      </c>
      <c r="D3709" t="s">
        <v>890</v>
      </c>
      <c r="E3709">
        <v>2400812</v>
      </c>
      <c r="F3709" t="s">
        <v>3842</v>
      </c>
      <c r="G3709">
        <v>2170248</v>
      </c>
      <c r="H3709" t="s">
        <v>4237</v>
      </c>
      <c r="I3709">
        <v>30</v>
      </c>
      <c r="J3709">
        <v>65</v>
      </c>
      <c r="K3709" s="172">
        <v>46</v>
      </c>
      <c r="L3709" t="s">
        <v>4764</v>
      </c>
      <c r="M3709" t="s">
        <v>4701</v>
      </c>
      <c r="N3709" s="177"/>
      <c r="O3709" s="166"/>
    </row>
    <row r="3710" spans="1:15" ht="15" x14ac:dyDescent="0.25">
      <c r="A3710">
        <v>292740</v>
      </c>
      <c r="B3710" t="s">
        <v>26</v>
      </c>
      <c r="C3710" t="s">
        <v>195</v>
      </c>
      <c r="D3710" t="s">
        <v>644</v>
      </c>
      <c r="E3710">
        <v>74098</v>
      </c>
      <c r="F3710" t="s">
        <v>3920</v>
      </c>
      <c r="G3710">
        <v>1716263</v>
      </c>
      <c r="H3710" t="s">
        <v>4236</v>
      </c>
      <c r="I3710">
        <v>75</v>
      </c>
      <c r="J3710">
        <v>195</v>
      </c>
      <c r="K3710" s="172">
        <v>38</v>
      </c>
      <c r="L3710" t="s">
        <v>4764</v>
      </c>
      <c r="M3710" t="s">
        <v>4701</v>
      </c>
      <c r="N3710" s="177"/>
      <c r="O3710" s="166"/>
    </row>
    <row r="3711" spans="1:15" ht="15" x14ac:dyDescent="0.25">
      <c r="A3711">
        <v>291535</v>
      </c>
      <c r="B3711" t="s">
        <v>24</v>
      </c>
      <c r="C3711" t="s">
        <v>115</v>
      </c>
      <c r="D3711" t="s">
        <v>576</v>
      </c>
      <c r="E3711">
        <v>3034429</v>
      </c>
      <c r="F3711" t="s">
        <v>4583</v>
      </c>
      <c r="G3711">
        <v>196630</v>
      </c>
      <c r="H3711" t="s">
        <v>4236</v>
      </c>
      <c r="I3711">
        <v>93</v>
      </c>
      <c r="J3711">
        <v>163</v>
      </c>
      <c r="K3711" s="172">
        <v>57</v>
      </c>
      <c r="L3711" t="s">
        <v>4764</v>
      </c>
      <c r="M3711" t="s">
        <v>4701</v>
      </c>
      <c r="N3711" s="177"/>
      <c r="O3711" s="166"/>
    </row>
    <row r="3712" spans="1:15" ht="15" x14ac:dyDescent="0.25">
      <c r="A3712">
        <v>291480</v>
      </c>
      <c r="B3712" t="s">
        <v>31</v>
      </c>
      <c r="C3712" t="s">
        <v>417</v>
      </c>
      <c r="D3712" t="s">
        <v>861</v>
      </c>
      <c r="E3712">
        <v>6008267</v>
      </c>
      <c r="F3712" t="s">
        <v>3470</v>
      </c>
      <c r="G3712">
        <v>196304</v>
      </c>
      <c r="H3712" t="s">
        <v>4236</v>
      </c>
      <c r="I3712">
        <v>66</v>
      </c>
      <c r="J3712">
        <v>216</v>
      </c>
      <c r="K3712" s="172">
        <v>31</v>
      </c>
      <c r="L3712" t="s">
        <v>4764</v>
      </c>
      <c r="M3712" t="s">
        <v>4701</v>
      </c>
      <c r="N3712" s="177"/>
      <c r="O3712" s="166"/>
    </row>
    <row r="3713" spans="1:15" ht="15" x14ac:dyDescent="0.25">
      <c r="A3713">
        <v>292740</v>
      </c>
      <c r="B3713" t="s">
        <v>26</v>
      </c>
      <c r="C3713" t="s">
        <v>195</v>
      </c>
      <c r="D3713" t="s">
        <v>644</v>
      </c>
      <c r="E3713">
        <v>3368890</v>
      </c>
      <c r="F3713" t="s">
        <v>2057</v>
      </c>
      <c r="G3713">
        <v>211982</v>
      </c>
      <c r="H3713" t="s">
        <v>4236</v>
      </c>
      <c r="I3713">
        <v>37</v>
      </c>
      <c r="J3713">
        <v>131</v>
      </c>
      <c r="K3713" s="172">
        <v>28</v>
      </c>
      <c r="L3713" t="s">
        <v>4764</v>
      </c>
      <c r="M3713" t="s">
        <v>4701</v>
      </c>
      <c r="N3713" s="177"/>
      <c r="O3713" s="166"/>
    </row>
    <row r="3714" spans="1:15" ht="15" x14ac:dyDescent="0.25">
      <c r="A3714">
        <v>292740</v>
      </c>
      <c r="B3714" t="s">
        <v>26</v>
      </c>
      <c r="C3714" t="s">
        <v>195</v>
      </c>
      <c r="D3714" t="s">
        <v>644</v>
      </c>
      <c r="E3714">
        <v>7872836</v>
      </c>
      <c r="F3714" t="s">
        <v>2085</v>
      </c>
      <c r="G3714">
        <v>1595458</v>
      </c>
      <c r="H3714" t="s">
        <v>4236</v>
      </c>
      <c r="I3714">
        <v>93</v>
      </c>
      <c r="J3714">
        <v>158</v>
      </c>
      <c r="K3714" s="172">
        <v>59</v>
      </c>
      <c r="L3714" t="s">
        <v>4764</v>
      </c>
      <c r="M3714" t="s">
        <v>4701</v>
      </c>
      <c r="N3714" s="177"/>
      <c r="O3714" s="166"/>
    </row>
    <row r="3715" spans="1:15" ht="15" x14ac:dyDescent="0.25">
      <c r="A3715">
        <v>290300</v>
      </c>
      <c r="B3715" t="s">
        <v>24</v>
      </c>
      <c r="C3715" t="s">
        <v>115</v>
      </c>
      <c r="D3715" t="s">
        <v>567</v>
      </c>
      <c r="E3715">
        <v>3137996</v>
      </c>
      <c r="F3715" t="s">
        <v>1382</v>
      </c>
      <c r="G3715">
        <v>181587</v>
      </c>
      <c r="H3715" t="s">
        <v>4236</v>
      </c>
      <c r="I3715">
        <v>128</v>
      </c>
      <c r="J3715">
        <v>190</v>
      </c>
      <c r="K3715" s="172">
        <v>67</v>
      </c>
      <c r="L3715" t="s">
        <v>4764</v>
      </c>
      <c r="M3715" t="s">
        <v>4701</v>
      </c>
      <c r="N3715" s="177"/>
      <c r="O3715" s="166"/>
    </row>
    <row r="3716" spans="1:15" ht="15" x14ac:dyDescent="0.25">
      <c r="A3716">
        <v>290270</v>
      </c>
      <c r="B3716" t="s">
        <v>29</v>
      </c>
      <c r="C3716" t="s">
        <v>309</v>
      </c>
      <c r="D3716" t="s">
        <v>748</v>
      </c>
      <c r="E3716">
        <v>2304600</v>
      </c>
      <c r="F3716" t="s">
        <v>2791</v>
      </c>
      <c r="G3716">
        <v>1520849</v>
      </c>
      <c r="H3716" t="s">
        <v>4236</v>
      </c>
      <c r="I3716">
        <v>33</v>
      </c>
      <c r="J3716">
        <v>91</v>
      </c>
      <c r="K3716" s="172">
        <v>36</v>
      </c>
      <c r="L3716" t="s">
        <v>4764</v>
      </c>
      <c r="M3716" t="s">
        <v>4701</v>
      </c>
      <c r="N3716" s="177"/>
      <c r="O3716" s="166"/>
    </row>
    <row r="3717" spans="1:15" ht="15" x14ac:dyDescent="0.25">
      <c r="A3717">
        <v>291800</v>
      </c>
      <c r="B3717" t="s">
        <v>31</v>
      </c>
      <c r="C3717" t="s">
        <v>440</v>
      </c>
      <c r="D3717" t="s">
        <v>890</v>
      </c>
      <c r="E3717">
        <v>2400413</v>
      </c>
      <c r="F3717" t="s">
        <v>3596</v>
      </c>
      <c r="G3717">
        <v>199095</v>
      </c>
      <c r="H3717" t="s">
        <v>4236</v>
      </c>
      <c r="I3717">
        <v>60</v>
      </c>
      <c r="J3717">
        <v>277</v>
      </c>
      <c r="K3717" s="172">
        <v>22</v>
      </c>
      <c r="L3717" t="s">
        <v>4764</v>
      </c>
      <c r="M3717" t="s">
        <v>4701</v>
      </c>
      <c r="N3717" s="177"/>
      <c r="O3717" s="166"/>
    </row>
    <row r="3718" spans="1:15" ht="15" x14ac:dyDescent="0.25">
      <c r="A3718">
        <v>290323</v>
      </c>
      <c r="B3718" t="s">
        <v>24</v>
      </c>
      <c r="C3718" t="s">
        <v>115</v>
      </c>
      <c r="D3718" t="s">
        <v>568</v>
      </c>
      <c r="E3718">
        <v>7616058</v>
      </c>
      <c r="F3718" t="s">
        <v>1389</v>
      </c>
      <c r="G3718">
        <v>1559893</v>
      </c>
      <c r="H3718" t="s">
        <v>4236</v>
      </c>
      <c r="I3718">
        <v>12</v>
      </c>
      <c r="J3718">
        <v>328</v>
      </c>
      <c r="K3718" s="172">
        <v>4</v>
      </c>
      <c r="L3718" t="s">
        <v>4764</v>
      </c>
      <c r="M3718" t="s">
        <v>4701</v>
      </c>
      <c r="N3718" s="177"/>
      <c r="O3718" s="166"/>
    </row>
    <row r="3719" spans="1:15" ht="15" x14ac:dyDescent="0.25">
      <c r="A3719">
        <v>291735</v>
      </c>
      <c r="B3719" t="s">
        <v>29</v>
      </c>
      <c r="C3719" t="s">
        <v>319</v>
      </c>
      <c r="D3719" t="s">
        <v>762</v>
      </c>
      <c r="E3719">
        <v>3285448</v>
      </c>
      <c r="F3719" t="s">
        <v>4338</v>
      </c>
      <c r="G3719">
        <v>198390</v>
      </c>
      <c r="H3719" t="s">
        <v>4236</v>
      </c>
      <c r="I3719">
        <v>121</v>
      </c>
      <c r="J3719">
        <v>182</v>
      </c>
      <c r="K3719" s="172">
        <v>66</v>
      </c>
      <c r="L3719" t="s">
        <v>4764</v>
      </c>
      <c r="M3719" t="s">
        <v>4701</v>
      </c>
      <c r="N3719" s="177"/>
      <c r="O3719" s="166"/>
    </row>
    <row r="3720" spans="1:15" ht="15" x14ac:dyDescent="0.25">
      <c r="A3720">
        <v>290395</v>
      </c>
      <c r="B3720" t="s">
        <v>30</v>
      </c>
      <c r="C3720" t="s">
        <v>333</v>
      </c>
      <c r="D3720" t="s">
        <v>827</v>
      </c>
      <c r="E3720">
        <v>6334865</v>
      </c>
      <c r="F3720" t="s">
        <v>3238</v>
      </c>
      <c r="G3720">
        <v>182818</v>
      </c>
      <c r="H3720" t="s">
        <v>4236</v>
      </c>
      <c r="I3720">
        <v>35</v>
      </c>
      <c r="J3720">
        <v>186</v>
      </c>
      <c r="K3720" s="172">
        <v>19</v>
      </c>
      <c r="L3720" t="s">
        <v>4764</v>
      </c>
      <c r="M3720" t="s">
        <v>4701</v>
      </c>
      <c r="N3720" s="177"/>
      <c r="O3720" s="166"/>
    </row>
    <row r="3721" spans="1:15" ht="15" x14ac:dyDescent="0.25">
      <c r="A3721">
        <v>292830</v>
      </c>
      <c r="B3721" t="s">
        <v>23</v>
      </c>
      <c r="C3721" t="s">
        <v>37</v>
      </c>
      <c r="D3721" t="s">
        <v>515</v>
      </c>
      <c r="E3721">
        <v>2514354</v>
      </c>
      <c r="F3721" t="s">
        <v>1042</v>
      </c>
      <c r="G3721">
        <v>213500</v>
      </c>
      <c r="H3721" t="s">
        <v>4236</v>
      </c>
      <c r="I3721">
        <v>103</v>
      </c>
      <c r="J3721">
        <v>325</v>
      </c>
      <c r="K3721" s="172">
        <v>32</v>
      </c>
      <c r="L3721" t="s">
        <v>4764</v>
      </c>
      <c r="M3721" t="s">
        <v>4701</v>
      </c>
      <c r="N3721" s="177"/>
      <c r="O3721" s="166"/>
    </row>
    <row r="3722" spans="1:15" ht="15" x14ac:dyDescent="0.25">
      <c r="A3722">
        <v>293260</v>
      </c>
      <c r="B3722" t="s">
        <v>30</v>
      </c>
      <c r="C3722" t="s">
        <v>356</v>
      </c>
      <c r="D3722" t="s">
        <v>811</v>
      </c>
      <c r="E3722">
        <v>4033388</v>
      </c>
      <c r="F3722" t="s">
        <v>3153</v>
      </c>
      <c r="G3722">
        <v>218642</v>
      </c>
      <c r="H3722" t="s">
        <v>4236</v>
      </c>
      <c r="I3722">
        <v>54</v>
      </c>
      <c r="J3722">
        <v>106</v>
      </c>
      <c r="K3722" s="172">
        <v>51</v>
      </c>
      <c r="L3722" t="s">
        <v>4764</v>
      </c>
      <c r="M3722" t="s">
        <v>4701</v>
      </c>
      <c r="N3722" s="177"/>
      <c r="O3722" s="166"/>
    </row>
    <row r="3723" spans="1:15" ht="15" x14ac:dyDescent="0.25">
      <c r="A3723">
        <v>292740</v>
      </c>
      <c r="B3723" t="s">
        <v>26</v>
      </c>
      <c r="C3723" t="s">
        <v>195</v>
      </c>
      <c r="D3723" t="s">
        <v>644</v>
      </c>
      <c r="E3723">
        <v>53465</v>
      </c>
      <c r="F3723" t="s">
        <v>2039</v>
      </c>
      <c r="G3723">
        <v>1715852</v>
      </c>
      <c r="H3723" t="s">
        <v>4236</v>
      </c>
      <c r="I3723">
        <v>62</v>
      </c>
      <c r="J3723">
        <v>188</v>
      </c>
      <c r="K3723" s="172">
        <v>33</v>
      </c>
      <c r="L3723" t="s">
        <v>4764</v>
      </c>
      <c r="M3723" t="s">
        <v>4701</v>
      </c>
      <c r="N3723" s="177"/>
      <c r="O3723" s="166"/>
    </row>
    <row r="3724" spans="1:15" ht="15" x14ac:dyDescent="0.25">
      <c r="A3724">
        <v>293140</v>
      </c>
      <c r="B3724" t="s">
        <v>23</v>
      </c>
      <c r="C3724" t="s">
        <v>37</v>
      </c>
      <c r="D3724" t="s">
        <v>520</v>
      </c>
      <c r="E3724">
        <v>2550075</v>
      </c>
      <c r="F3724" t="s">
        <v>1081</v>
      </c>
      <c r="G3724">
        <v>217689</v>
      </c>
      <c r="H3724" t="s">
        <v>4236</v>
      </c>
      <c r="I3724">
        <v>204</v>
      </c>
      <c r="J3724">
        <v>349</v>
      </c>
      <c r="K3724" s="172">
        <v>58</v>
      </c>
      <c r="L3724" t="s">
        <v>4764</v>
      </c>
      <c r="M3724" t="s">
        <v>4701</v>
      </c>
      <c r="N3724" s="177"/>
      <c r="O3724" s="166"/>
    </row>
    <row r="3725" spans="1:15" ht="15" x14ac:dyDescent="0.25">
      <c r="A3725">
        <v>290710</v>
      </c>
      <c r="B3725" t="s">
        <v>30</v>
      </c>
      <c r="C3725" t="s">
        <v>356</v>
      </c>
      <c r="D3725" t="s">
        <v>793</v>
      </c>
      <c r="E3725">
        <v>3797961</v>
      </c>
      <c r="F3725" t="s">
        <v>3059</v>
      </c>
      <c r="G3725">
        <v>186686</v>
      </c>
      <c r="H3725" t="s">
        <v>4236</v>
      </c>
      <c r="I3725">
        <v>38</v>
      </c>
      <c r="J3725">
        <v>180</v>
      </c>
      <c r="K3725" s="172">
        <v>21</v>
      </c>
      <c r="L3725" t="s">
        <v>4764</v>
      </c>
      <c r="M3725" t="s">
        <v>4701</v>
      </c>
      <c r="N3725" s="177"/>
      <c r="O3725" s="166"/>
    </row>
    <row r="3726" spans="1:15" ht="15" x14ac:dyDescent="0.25">
      <c r="A3726">
        <v>292250</v>
      </c>
      <c r="B3726" t="s">
        <v>26</v>
      </c>
      <c r="C3726" t="s">
        <v>205</v>
      </c>
      <c r="D3726" t="s">
        <v>663</v>
      </c>
      <c r="E3726">
        <v>2771659</v>
      </c>
      <c r="F3726" t="s">
        <v>2234</v>
      </c>
      <c r="G3726">
        <v>204706</v>
      </c>
      <c r="H3726" t="s">
        <v>4236</v>
      </c>
      <c r="I3726">
        <v>60</v>
      </c>
      <c r="J3726">
        <v>385</v>
      </c>
      <c r="K3726" s="172">
        <v>16</v>
      </c>
      <c r="L3726" t="s">
        <v>4764</v>
      </c>
      <c r="M3726" t="s">
        <v>4701</v>
      </c>
      <c r="N3726" s="177"/>
      <c r="O3726" s="166"/>
    </row>
    <row r="3727" spans="1:15" ht="15" x14ac:dyDescent="0.25">
      <c r="A3727">
        <v>292530</v>
      </c>
      <c r="B3727" t="s">
        <v>25</v>
      </c>
      <c r="C3727" t="s">
        <v>155</v>
      </c>
      <c r="D3727" t="s">
        <v>610</v>
      </c>
      <c r="E3727">
        <v>3618404</v>
      </c>
      <c r="F3727" t="s">
        <v>1679</v>
      </c>
      <c r="G3727">
        <v>207950</v>
      </c>
      <c r="H3727" t="s">
        <v>4236</v>
      </c>
      <c r="I3727">
        <v>77</v>
      </c>
      <c r="J3727">
        <v>255</v>
      </c>
      <c r="K3727" s="172">
        <v>30</v>
      </c>
      <c r="L3727" t="s">
        <v>4764</v>
      </c>
      <c r="M3727" t="s">
        <v>4701</v>
      </c>
      <c r="N3727" s="177"/>
      <c r="O3727" s="166"/>
    </row>
    <row r="3728" spans="1:15" ht="15" x14ac:dyDescent="0.25">
      <c r="A3728">
        <v>291840</v>
      </c>
      <c r="B3728" t="s">
        <v>28</v>
      </c>
      <c r="C3728" t="s">
        <v>263</v>
      </c>
      <c r="D3728" t="s">
        <v>709</v>
      </c>
      <c r="E3728">
        <v>2597810</v>
      </c>
      <c r="F3728" t="s">
        <v>2539</v>
      </c>
      <c r="G3728">
        <v>199850</v>
      </c>
      <c r="H3728" t="s">
        <v>4236</v>
      </c>
      <c r="I3728">
        <v>41</v>
      </c>
      <c r="J3728">
        <v>117</v>
      </c>
      <c r="K3728" s="172">
        <v>35</v>
      </c>
      <c r="L3728" t="s">
        <v>4764</v>
      </c>
      <c r="M3728" t="s">
        <v>4701</v>
      </c>
      <c r="N3728" s="177"/>
      <c r="O3728" s="166"/>
    </row>
    <row r="3729" spans="1:15" ht="15" x14ac:dyDescent="0.25">
      <c r="A3729">
        <v>292595</v>
      </c>
      <c r="B3729" t="s">
        <v>23</v>
      </c>
      <c r="C3729" t="s">
        <v>37</v>
      </c>
      <c r="D3729" t="s">
        <v>512</v>
      </c>
      <c r="E3729">
        <v>3561194</v>
      </c>
      <c r="F3729" t="s">
        <v>1020</v>
      </c>
      <c r="G3729">
        <v>208809</v>
      </c>
      <c r="H3729" t="s">
        <v>4236</v>
      </c>
      <c r="I3729">
        <v>16</v>
      </c>
      <c r="J3729">
        <v>328</v>
      </c>
      <c r="K3729" s="172">
        <v>5</v>
      </c>
      <c r="L3729" t="s">
        <v>4764</v>
      </c>
      <c r="M3729" t="s">
        <v>4701</v>
      </c>
      <c r="N3729" s="177"/>
      <c r="O3729" s="166"/>
    </row>
    <row r="3730" spans="1:15" ht="15" x14ac:dyDescent="0.25">
      <c r="A3730">
        <v>291080</v>
      </c>
      <c r="B3730" t="s">
        <v>23</v>
      </c>
      <c r="C3730" t="s">
        <v>37</v>
      </c>
      <c r="D3730" t="s">
        <v>502</v>
      </c>
      <c r="E3730">
        <v>9403299</v>
      </c>
      <c r="F3730" t="s">
        <v>4275</v>
      </c>
      <c r="G3730">
        <v>1643940</v>
      </c>
      <c r="H3730" t="s">
        <v>4236</v>
      </c>
      <c r="I3730">
        <v>31</v>
      </c>
      <c r="J3730">
        <v>225</v>
      </c>
      <c r="K3730" s="172">
        <v>14</v>
      </c>
      <c r="L3730" t="s">
        <v>4764</v>
      </c>
      <c r="M3730" t="s">
        <v>4701</v>
      </c>
      <c r="N3730" s="177"/>
      <c r="O3730" s="166"/>
    </row>
    <row r="3731" spans="1:15" ht="15" x14ac:dyDescent="0.25">
      <c r="A3731">
        <v>290990</v>
      </c>
      <c r="B3731" t="s">
        <v>28</v>
      </c>
      <c r="C3731" t="s">
        <v>263</v>
      </c>
      <c r="D3731" t="s">
        <v>708</v>
      </c>
      <c r="E3731">
        <v>2400952</v>
      </c>
      <c r="F3731" t="s">
        <v>3799</v>
      </c>
      <c r="G3731">
        <v>188980</v>
      </c>
      <c r="H3731" t="s">
        <v>4001</v>
      </c>
      <c r="I3731">
        <v>23</v>
      </c>
      <c r="J3731">
        <v>122</v>
      </c>
      <c r="K3731" s="172">
        <v>19</v>
      </c>
      <c r="L3731" t="s">
        <v>4702</v>
      </c>
      <c r="M3731" t="s">
        <v>4613</v>
      </c>
      <c r="N3731" s="177"/>
      <c r="O3731" s="166"/>
    </row>
    <row r="3732" spans="1:15" ht="15" x14ac:dyDescent="0.25">
      <c r="A3732">
        <v>291870</v>
      </c>
      <c r="B3732" t="s">
        <v>31</v>
      </c>
      <c r="C3732" t="s">
        <v>440</v>
      </c>
      <c r="D3732" t="s">
        <v>892</v>
      </c>
      <c r="E3732">
        <v>2771624</v>
      </c>
      <c r="F3732" t="s">
        <v>3623</v>
      </c>
      <c r="G3732">
        <v>200719</v>
      </c>
      <c r="H3732" t="s">
        <v>4236</v>
      </c>
      <c r="I3732">
        <v>54</v>
      </c>
      <c r="J3732">
        <v>210</v>
      </c>
      <c r="K3732" s="172">
        <v>26</v>
      </c>
      <c r="L3732" t="s">
        <v>4764</v>
      </c>
      <c r="M3732" t="s">
        <v>4701</v>
      </c>
      <c r="N3732" s="177"/>
      <c r="O3732" s="166"/>
    </row>
    <row r="3733" spans="1:15" ht="15" x14ac:dyDescent="0.25">
      <c r="A3733">
        <v>292140</v>
      </c>
      <c r="B3733" t="s">
        <v>24</v>
      </c>
      <c r="C3733" t="s">
        <v>134</v>
      </c>
      <c r="D3733" t="s">
        <v>591</v>
      </c>
      <c r="E3733">
        <v>7896271</v>
      </c>
      <c r="F3733" t="s">
        <v>1550</v>
      </c>
      <c r="G3733">
        <v>1597868</v>
      </c>
      <c r="H3733" t="s">
        <v>4236</v>
      </c>
      <c r="I3733">
        <v>75</v>
      </c>
      <c r="J3733">
        <v>230</v>
      </c>
      <c r="K3733" s="172">
        <v>33</v>
      </c>
      <c r="L3733" t="s">
        <v>4764</v>
      </c>
      <c r="M3733" t="s">
        <v>4701</v>
      </c>
      <c r="N3733" s="177"/>
      <c r="O3733" s="166"/>
    </row>
    <row r="3734" spans="1:15" ht="15" x14ac:dyDescent="0.25">
      <c r="A3734">
        <v>292820</v>
      </c>
      <c r="B3734" t="s">
        <v>29</v>
      </c>
      <c r="C3734" t="s">
        <v>319</v>
      </c>
      <c r="D3734" t="s">
        <v>764</v>
      </c>
      <c r="E3734">
        <v>2823462</v>
      </c>
      <c r="F3734" t="s">
        <v>2905</v>
      </c>
      <c r="G3734">
        <v>213411</v>
      </c>
      <c r="H3734" t="s">
        <v>4236</v>
      </c>
      <c r="I3734">
        <v>62</v>
      </c>
      <c r="J3734">
        <v>216</v>
      </c>
      <c r="K3734" s="172">
        <v>29</v>
      </c>
      <c r="L3734" t="s">
        <v>4764</v>
      </c>
      <c r="M3734" t="s">
        <v>4701</v>
      </c>
      <c r="N3734" s="177"/>
      <c r="O3734" s="166"/>
    </row>
    <row r="3735" spans="1:15" ht="15" x14ac:dyDescent="0.25">
      <c r="A3735">
        <v>292280</v>
      </c>
      <c r="B3735" t="s">
        <v>31</v>
      </c>
      <c r="C3735" t="s">
        <v>440</v>
      </c>
      <c r="D3735" t="s">
        <v>896</v>
      </c>
      <c r="E3735">
        <v>3029530</v>
      </c>
      <c r="F3735" t="s">
        <v>3639</v>
      </c>
      <c r="G3735">
        <v>205060</v>
      </c>
      <c r="H3735" t="s">
        <v>4236</v>
      </c>
      <c r="I3735">
        <v>87</v>
      </c>
      <c r="J3735">
        <v>137</v>
      </c>
      <c r="K3735" s="172">
        <v>64</v>
      </c>
      <c r="L3735" t="s">
        <v>4764</v>
      </c>
      <c r="M3735" t="s">
        <v>4701</v>
      </c>
      <c r="N3735" s="177"/>
      <c r="O3735" s="166"/>
    </row>
    <row r="3736" spans="1:15" ht="15" x14ac:dyDescent="0.25">
      <c r="A3736">
        <v>291060</v>
      </c>
      <c r="B3736" t="s">
        <v>27</v>
      </c>
      <c r="C3736" t="s">
        <v>230</v>
      </c>
      <c r="D3736" t="s">
        <v>681</v>
      </c>
      <c r="E3736">
        <v>906689</v>
      </c>
      <c r="F3736" t="s">
        <v>1393</v>
      </c>
      <c r="G3736">
        <v>2228629</v>
      </c>
      <c r="H3736" t="s">
        <v>4236</v>
      </c>
      <c r="I3736">
        <v>124</v>
      </c>
      <c r="J3736">
        <v>339</v>
      </c>
      <c r="K3736" s="172">
        <v>37</v>
      </c>
      <c r="L3736" t="s">
        <v>4764</v>
      </c>
      <c r="M3736" t="s">
        <v>4701</v>
      </c>
      <c r="N3736" s="177"/>
      <c r="O3736" s="166"/>
    </row>
    <row r="3737" spans="1:15" ht="15" x14ac:dyDescent="0.25">
      <c r="A3737">
        <v>292660</v>
      </c>
      <c r="B3737" t="s">
        <v>27</v>
      </c>
      <c r="C3737" t="s">
        <v>248</v>
      </c>
      <c r="D3737" t="s">
        <v>703</v>
      </c>
      <c r="E3737">
        <v>2509504</v>
      </c>
      <c r="F3737" t="s">
        <v>2485</v>
      </c>
      <c r="G3737">
        <v>209430</v>
      </c>
      <c r="H3737" t="s">
        <v>4236</v>
      </c>
      <c r="I3737">
        <v>111</v>
      </c>
      <c r="J3737">
        <v>228</v>
      </c>
      <c r="K3737" s="172">
        <v>49</v>
      </c>
      <c r="L3737" t="s">
        <v>4764</v>
      </c>
      <c r="M3737" t="s">
        <v>4701</v>
      </c>
      <c r="N3737" s="177"/>
      <c r="O3737" s="166"/>
    </row>
    <row r="3738" spans="1:15" ht="15" x14ac:dyDescent="0.25">
      <c r="A3738">
        <v>293135</v>
      </c>
      <c r="B3738" t="s">
        <v>25</v>
      </c>
      <c r="C3738" t="s">
        <v>164</v>
      </c>
      <c r="D3738" t="s">
        <v>623</v>
      </c>
      <c r="E3738">
        <v>2301075</v>
      </c>
      <c r="F3738" t="s">
        <v>1781</v>
      </c>
      <c r="G3738">
        <v>217298</v>
      </c>
      <c r="H3738" t="s">
        <v>4236</v>
      </c>
      <c r="I3738">
        <v>37</v>
      </c>
      <c r="J3738">
        <v>284</v>
      </c>
      <c r="K3738" s="172">
        <v>13</v>
      </c>
      <c r="L3738" t="s">
        <v>4764</v>
      </c>
      <c r="M3738" t="s">
        <v>4701</v>
      </c>
      <c r="N3738" s="177"/>
      <c r="O3738" s="166"/>
    </row>
    <row r="3739" spans="1:15" ht="15" x14ac:dyDescent="0.25">
      <c r="A3739">
        <v>290395</v>
      </c>
      <c r="B3739" t="s">
        <v>30</v>
      </c>
      <c r="C3739" t="s">
        <v>333</v>
      </c>
      <c r="D3739" t="s">
        <v>827</v>
      </c>
      <c r="E3739">
        <v>2386682</v>
      </c>
      <c r="F3739" t="s">
        <v>3236</v>
      </c>
      <c r="G3739">
        <v>182761</v>
      </c>
      <c r="H3739" t="s">
        <v>4236</v>
      </c>
      <c r="I3739">
        <v>26</v>
      </c>
      <c r="J3739">
        <v>213</v>
      </c>
      <c r="K3739" s="172">
        <v>12</v>
      </c>
      <c r="L3739" t="s">
        <v>4764</v>
      </c>
      <c r="M3739" t="s">
        <v>4701</v>
      </c>
      <c r="N3739" s="177"/>
      <c r="O3739" s="166"/>
    </row>
    <row r="3740" spans="1:15" ht="15" x14ac:dyDescent="0.25">
      <c r="A3740">
        <v>293220</v>
      </c>
      <c r="B3740" t="s">
        <v>31</v>
      </c>
      <c r="C3740" t="s">
        <v>417</v>
      </c>
      <c r="D3740" t="s">
        <v>871</v>
      </c>
      <c r="E3740">
        <v>3161692</v>
      </c>
      <c r="F3740" t="s">
        <v>3505</v>
      </c>
      <c r="G3740">
        <v>218332</v>
      </c>
      <c r="H3740" t="s">
        <v>4236</v>
      </c>
      <c r="I3740">
        <v>89</v>
      </c>
      <c r="J3740">
        <v>205</v>
      </c>
      <c r="K3740" s="172">
        <v>43</v>
      </c>
      <c r="L3740" t="s">
        <v>4764</v>
      </c>
      <c r="M3740" t="s">
        <v>4701</v>
      </c>
      <c r="N3740" s="177"/>
      <c r="O3740" s="166"/>
    </row>
    <row r="3741" spans="1:15" ht="15" x14ac:dyDescent="0.25">
      <c r="A3741">
        <v>293160</v>
      </c>
      <c r="B3741" t="s">
        <v>26</v>
      </c>
      <c r="C3741" t="s">
        <v>205</v>
      </c>
      <c r="D3741" t="s">
        <v>908</v>
      </c>
      <c r="E3741">
        <v>2524864</v>
      </c>
      <c r="F3741" t="s">
        <v>3697</v>
      </c>
      <c r="G3741">
        <v>217808</v>
      </c>
      <c r="H3741" t="s">
        <v>4236</v>
      </c>
      <c r="I3741">
        <v>178</v>
      </c>
      <c r="J3741">
        <v>243</v>
      </c>
      <c r="K3741" s="172">
        <v>73</v>
      </c>
      <c r="L3741" t="s">
        <v>4764</v>
      </c>
      <c r="M3741" t="s">
        <v>4701</v>
      </c>
      <c r="N3741" s="177"/>
      <c r="O3741" s="166"/>
    </row>
    <row r="3742" spans="1:15" ht="15" x14ac:dyDescent="0.25">
      <c r="A3742">
        <v>293050</v>
      </c>
      <c r="B3742" t="s">
        <v>23</v>
      </c>
      <c r="C3742" t="s">
        <v>95</v>
      </c>
      <c r="D3742" t="s">
        <v>562</v>
      </c>
      <c r="E3742">
        <v>2524392</v>
      </c>
      <c r="F3742" t="s">
        <v>1343</v>
      </c>
      <c r="G3742">
        <v>1616307</v>
      </c>
      <c r="H3742" t="s">
        <v>4236</v>
      </c>
      <c r="I3742">
        <v>79</v>
      </c>
      <c r="J3742">
        <v>195</v>
      </c>
      <c r="K3742" s="172">
        <v>41</v>
      </c>
      <c r="L3742" t="s">
        <v>4764</v>
      </c>
      <c r="M3742" t="s">
        <v>4701</v>
      </c>
      <c r="N3742" s="177"/>
      <c r="O3742" s="166"/>
    </row>
    <row r="3743" spans="1:15" ht="15" x14ac:dyDescent="0.25">
      <c r="A3743">
        <v>290515</v>
      </c>
      <c r="B3743" t="s">
        <v>30</v>
      </c>
      <c r="C3743" t="s">
        <v>333</v>
      </c>
      <c r="D3743" t="s">
        <v>828</v>
      </c>
      <c r="E3743">
        <v>3910814</v>
      </c>
      <c r="F3743" t="s">
        <v>3242</v>
      </c>
      <c r="G3743">
        <v>183989</v>
      </c>
      <c r="H3743" t="s">
        <v>4236</v>
      </c>
      <c r="I3743">
        <v>117</v>
      </c>
      <c r="J3743">
        <v>183</v>
      </c>
      <c r="K3743" s="172">
        <v>64</v>
      </c>
      <c r="L3743" t="s">
        <v>4764</v>
      </c>
      <c r="M3743" t="s">
        <v>4701</v>
      </c>
      <c r="N3743" s="177"/>
      <c r="O3743" s="166"/>
    </row>
    <row r="3744" spans="1:15" ht="15" x14ac:dyDescent="0.25">
      <c r="A3744">
        <v>291390</v>
      </c>
      <c r="B3744" t="s">
        <v>31</v>
      </c>
      <c r="C3744" t="s">
        <v>440</v>
      </c>
      <c r="D3744" t="s">
        <v>881</v>
      </c>
      <c r="E3744">
        <v>4026519</v>
      </c>
      <c r="F3744" t="s">
        <v>3829</v>
      </c>
      <c r="G3744">
        <v>194808</v>
      </c>
      <c r="H3744" t="s">
        <v>4236</v>
      </c>
      <c r="I3744">
        <v>91</v>
      </c>
      <c r="J3744">
        <v>213</v>
      </c>
      <c r="K3744" s="172">
        <v>43</v>
      </c>
      <c r="L3744" t="s">
        <v>4764</v>
      </c>
      <c r="M3744" t="s">
        <v>4701</v>
      </c>
      <c r="N3744" s="177"/>
      <c r="O3744" s="166"/>
    </row>
    <row r="3745" spans="1:15" ht="15" x14ac:dyDescent="0.25">
      <c r="A3745">
        <v>291620</v>
      </c>
      <c r="B3745" t="s">
        <v>31</v>
      </c>
      <c r="C3745" t="s">
        <v>417</v>
      </c>
      <c r="D3745" t="s">
        <v>864</v>
      </c>
      <c r="E3745">
        <v>3822818</v>
      </c>
      <c r="F3745" t="s">
        <v>3482</v>
      </c>
      <c r="G3745">
        <v>197408</v>
      </c>
      <c r="H3745" t="s">
        <v>4236</v>
      </c>
      <c r="I3745">
        <v>99</v>
      </c>
      <c r="J3745">
        <v>181</v>
      </c>
      <c r="K3745" s="172">
        <v>55</v>
      </c>
      <c r="L3745" t="s">
        <v>4764</v>
      </c>
      <c r="M3745" t="s">
        <v>4701</v>
      </c>
      <c r="N3745" s="177"/>
      <c r="O3745" s="166"/>
    </row>
    <row r="3746" spans="1:15" ht="15" x14ac:dyDescent="0.25">
      <c r="A3746">
        <v>290485</v>
      </c>
      <c r="B3746" t="s">
        <v>26</v>
      </c>
      <c r="C3746" t="s">
        <v>185</v>
      </c>
      <c r="D3746" t="s">
        <v>631</v>
      </c>
      <c r="E3746">
        <v>4023366</v>
      </c>
      <c r="F3746" t="s">
        <v>1918</v>
      </c>
      <c r="G3746">
        <v>183644</v>
      </c>
      <c r="H3746" t="s">
        <v>4236</v>
      </c>
      <c r="I3746">
        <v>16</v>
      </c>
      <c r="J3746">
        <v>227</v>
      </c>
      <c r="K3746" s="172">
        <v>7</v>
      </c>
      <c r="L3746" t="s">
        <v>4764</v>
      </c>
      <c r="M3746" t="s">
        <v>4701</v>
      </c>
      <c r="N3746" s="177"/>
      <c r="O3746" s="166"/>
    </row>
    <row r="3747" spans="1:15" ht="15" x14ac:dyDescent="0.25">
      <c r="A3747">
        <v>291980</v>
      </c>
      <c r="B3747" t="s">
        <v>30</v>
      </c>
      <c r="C3747" t="s">
        <v>332</v>
      </c>
      <c r="D3747" t="s">
        <v>784</v>
      </c>
      <c r="E3747">
        <v>2493225</v>
      </c>
      <c r="F3747" t="s">
        <v>3002</v>
      </c>
      <c r="G3747">
        <v>1500368</v>
      </c>
      <c r="H3747" t="s">
        <v>4236</v>
      </c>
      <c r="I3747">
        <v>30</v>
      </c>
      <c r="J3747">
        <v>166</v>
      </c>
      <c r="K3747" s="172">
        <v>18</v>
      </c>
      <c r="L3747" t="s">
        <v>4764</v>
      </c>
      <c r="M3747" t="s">
        <v>4701</v>
      </c>
      <c r="N3747" s="177"/>
      <c r="O3747" s="166"/>
    </row>
    <row r="3748" spans="1:15" ht="15" x14ac:dyDescent="0.25">
      <c r="A3748">
        <v>293010</v>
      </c>
      <c r="B3748" t="s">
        <v>28</v>
      </c>
      <c r="C3748" t="s">
        <v>283</v>
      </c>
      <c r="D3748" t="s">
        <v>732</v>
      </c>
      <c r="E3748">
        <v>7234201</v>
      </c>
      <c r="F3748" t="s">
        <v>2628</v>
      </c>
      <c r="G3748">
        <v>1470728</v>
      </c>
      <c r="H3748" t="s">
        <v>4236</v>
      </c>
      <c r="I3748">
        <v>43</v>
      </c>
      <c r="J3748">
        <v>132</v>
      </c>
      <c r="K3748" s="172">
        <v>33</v>
      </c>
      <c r="L3748" t="s">
        <v>4764</v>
      </c>
      <c r="M3748" t="s">
        <v>4701</v>
      </c>
      <c r="N3748" s="177"/>
      <c r="O3748" s="166"/>
    </row>
    <row r="3749" spans="1:15" ht="15" x14ac:dyDescent="0.25">
      <c r="A3749">
        <v>293305</v>
      </c>
      <c r="B3749" t="s">
        <v>24</v>
      </c>
      <c r="C3749" t="s">
        <v>134</v>
      </c>
      <c r="D3749" t="s">
        <v>601</v>
      </c>
      <c r="E3749">
        <v>2526069</v>
      </c>
      <c r="F3749" t="s">
        <v>1595</v>
      </c>
      <c r="G3749">
        <v>219096</v>
      </c>
      <c r="H3749" t="s">
        <v>4236</v>
      </c>
      <c r="I3749">
        <v>1</v>
      </c>
      <c r="J3749">
        <v>189</v>
      </c>
      <c r="K3749" s="172">
        <v>1</v>
      </c>
      <c r="L3749" t="s">
        <v>4764</v>
      </c>
      <c r="M3749" t="s">
        <v>4701</v>
      </c>
      <c r="N3749" s="177"/>
      <c r="O3749" s="166"/>
    </row>
    <row r="3750" spans="1:15" ht="15" x14ac:dyDescent="0.25">
      <c r="A3750">
        <v>293070</v>
      </c>
      <c r="B3750" t="s">
        <v>26</v>
      </c>
      <c r="C3750" t="s">
        <v>177</v>
      </c>
      <c r="D3750" t="s">
        <v>630</v>
      </c>
      <c r="E3750">
        <v>3762319</v>
      </c>
      <c r="F3750" t="s">
        <v>1910</v>
      </c>
      <c r="G3750">
        <v>216569</v>
      </c>
      <c r="H3750" t="s">
        <v>4236</v>
      </c>
      <c r="I3750">
        <v>47</v>
      </c>
      <c r="J3750">
        <v>113</v>
      </c>
      <c r="K3750" s="172">
        <v>42</v>
      </c>
      <c r="L3750" t="s">
        <v>4764</v>
      </c>
      <c r="M3750" t="s">
        <v>4701</v>
      </c>
      <c r="N3750" s="177"/>
      <c r="O3750" s="166"/>
    </row>
    <row r="3751" spans="1:15" ht="15" x14ac:dyDescent="0.25">
      <c r="A3751">
        <v>291210</v>
      </c>
      <c r="B3751" t="s">
        <v>31</v>
      </c>
      <c r="C3751" t="s">
        <v>417</v>
      </c>
      <c r="D3751" t="s">
        <v>859</v>
      </c>
      <c r="E3751">
        <v>2412764</v>
      </c>
      <c r="F3751" t="s">
        <v>3427</v>
      </c>
      <c r="G3751">
        <v>193100</v>
      </c>
      <c r="H3751" t="s">
        <v>4236</v>
      </c>
      <c r="I3751">
        <v>167</v>
      </c>
      <c r="J3751">
        <v>320</v>
      </c>
      <c r="K3751" s="172">
        <v>52</v>
      </c>
      <c r="L3751" t="s">
        <v>4764</v>
      </c>
      <c r="M3751" t="s">
        <v>4701</v>
      </c>
      <c r="N3751" s="177"/>
      <c r="O3751" s="166"/>
    </row>
    <row r="3752" spans="1:15" ht="15" x14ac:dyDescent="0.25">
      <c r="A3752">
        <v>291010</v>
      </c>
      <c r="B3752" t="s">
        <v>30</v>
      </c>
      <c r="C3752" t="s">
        <v>332</v>
      </c>
      <c r="D3752" t="s">
        <v>776</v>
      </c>
      <c r="E3752">
        <v>2602067</v>
      </c>
      <c r="F3752" t="s">
        <v>1991</v>
      </c>
      <c r="G3752">
        <v>189308</v>
      </c>
      <c r="H3752" t="s">
        <v>4236</v>
      </c>
      <c r="I3752">
        <v>87</v>
      </c>
      <c r="J3752">
        <v>151</v>
      </c>
      <c r="K3752" s="172">
        <v>58</v>
      </c>
      <c r="L3752" t="s">
        <v>4764</v>
      </c>
      <c r="M3752" t="s">
        <v>4701</v>
      </c>
      <c r="N3752" s="177"/>
      <c r="O3752" s="166"/>
    </row>
    <row r="3753" spans="1:15" ht="15" x14ac:dyDescent="0.25">
      <c r="A3753">
        <v>291400</v>
      </c>
      <c r="B3753" t="s">
        <v>23</v>
      </c>
      <c r="C3753" t="s">
        <v>37</v>
      </c>
      <c r="D3753" t="s">
        <v>506</v>
      </c>
      <c r="E3753">
        <v>2824590</v>
      </c>
      <c r="F3753" t="s">
        <v>981</v>
      </c>
      <c r="G3753">
        <v>194905</v>
      </c>
      <c r="H3753" t="s">
        <v>4236</v>
      </c>
      <c r="I3753">
        <v>111</v>
      </c>
      <c r="J3753">
        <v>346</v>
      </c>
      <c r="K3753" s="172">
        <v>32</v>
      </c>
      <c r="L3753" t="s">
        <v>4764</v>
      </c>
      <c r="M3753" t="s">
        <v>4701</v>
      </c>
      <c r="N3753" s="177"/>
      <c r="O3753" s="166"/>
    </row>
    <row r="3754" spans="1:15" ht="15" x14ac:dyDescent="0.25">
      <c r="A3754">
        <v>292740</v>
      </c>
      <c r="B3754" t="s">
        <v>26</v>
      </c>
      <c r="C3754" t="s">
        <v>195</v>
      </c>
      <c r="D3754" t="s">
        <v>644</v>
      </c>
      <c r="E3754">
        <v>74098</v>
      </c>
      <c r="F3754" t="s">
        <v>3920</v>
      </c>
      <c r="G3754">
        <v>1716093</v>
      </c>
      <c r="H3754" t="s">
        <v>4236</v>
      </c>
      <c r="I3754">
        <v>67</v>
      </c>
      <c r="J3754">
        <v>131</v>
      </c>
      <c r="K3754" s="172">
        <v>51</v>
      </c>
      <c r="L3754" t="s">
        <v>4764</v>
      </c>
      <c r="M3754" t="s">
        <v>4701</v>
      </c>
      <c r="N3754" s="177"/>
      <c r="O3754" s="166"/>
    </row>
    <row r="3755" spans="1:15" ht="15" x14ac:dyDescent="0.25">
      <c r="A3755">
        <v>292790</v>
      </c>
      <c r="B3755" t="s">
        <v>31</v>
      </c>
      <c r="C3755" t="s">
        <v>440</v>
      </c>
      <c r="D3755" t="s">
        <v>898</v>
      </c>
      <c r="E3755">
        <v>9859047</v>
      </c>
      <c r="F3755" t="s">
        <v>3650</v>
      </c>
      <c r="G3755">
        <v>213098</v>
      </c>
      <c r="H3755" t="s">
        <v>4236</v>
      </c>
      <c r="I3755">
        <v>90</v>
      </c>
      <c r="J3755">
        <v>298</v>
      </c>
      <c r="K3755" s="172">
        <v>30</v>
      </c>
      <c r="L3755" t="s">
        <v>4764</v>
      </c>
      <c r="M3755" t="s">
        <v>4701</v>
      </c>
      <c r="N3755" s="177"/>
      <c r="O3755" s="166"/>
    </row>
    <row r="3756" spans="1:15" ht="15" x14ac:dyDescent="0.25">
      <c r="A3756">
        <v>290890</v>
      </c>
      <c r="B3756" t="s">
        <v>23</v>
      </c>
      <c r="C3756" t="s">
        <v>37</v>
      </c>
      <c r="D3756" t="s">
        <v>501</v>
      </c>
      <c r="E3756">
        <v>2824604</v>
      </c>
      <c r="F3756" t="s">
        <v>958</v>
      </c>
      <c r="G3756">
        <v>188255</v>
      </c>
      <c r="H3756" t="s">
        <v>4236</v>
      </c>
      <c r="I3756">
        <v>22</v>
      </c>
      <c r="J3756">
        <v>279</v>
      </c>
      <c r="K3756" s="172">
        <v>8</v>
      </c>
      <c r="L3756" t="s">
        <v>4764</v>
      </c>
      <c r="M3756" t="s">
        <v>4701</v>
      </c>
      <c r="N3756" s="177"/>
      <c r="O3756" s="166"/>
    </row>
    <row r="3757" spans="1:15" ht="15" x14ac:dyDescent="0.25">
      <c r="A3757">
        <v>290870</v>
      </c>
      <c r="B3757" t="s">
        <v>30</v>
      </c>
      <c r="C3757" t="s">
        <v>333</v>
      </c>
      <c r="D3757" t="s">
        <v>831</v>
      </c>
      <c r="E3757">
        <v>6790704</v>
      </c>
      <c r="F3757" t="s">
        <v>3258</v>
      </c>
      <c r="G3757">
        <v>188212</v>
      </c>
      <c r="H3757" t="s">
        <v>4236</v>
      </c>
      <c r="I3757">
        <v>79</v>
      </c>
      <c r="J3757">
        <v>228</v>
      </c>
      <c r="K3757" s="172">
        <v>35</v>
      </c>
      <c r="L3757" t="s">
        <v>4764</v>
      </c>
      <c r="M3757" t="s">
        <v>4701</v>
      </c>
      <c r="N3757" s="177"/>
      <c r="O3757" s="166"/>
    </row>
    <row r="3758" spans="1:15" ht="15" x14ac:dyDescent="0.25">
      <c r="A3758">
        <v>290410</v>
      </c>
      <c r="B3758" t="s">
        <v>30</v>
      </c>
      <c r="C3758" t="s">
        <v>332</v>
      </c>
      <c r="D3758" t="s">
        <v>771</v>
      </c>
      <c r="E3758">
        <v>4022904</v>
      </c>
      <c r="F3758" t="s">
        <v>4552</v>
      </c>
      <c r="G3758">
        <v>2275546</v>
      </c>
      <c r="H3758" t="s">
        <v>4236</v>
      </c>
      <c r="I3758">
        <v>2</v>
      </c>
      <c r="J3758">
        <v>24</v>
      </c>
      <c r="K3758" s="172">
        <v>8</v>
      </c>
      <c r="L3758" t="s">
        <v>4764</v>
      </c>
      <c r="M3758" t="s">
        <v>4701</v>
      </c>
      <c r="N3758" s="177"/>
      <c r="O3758" s="166"/>
    </row>
    <row r="3759" spans="1:15" ht="15" x14ac:dyDescent="0.25">
      <c r="A3759">
        <v>291820</v>
      </c>
      <c r="B3759" t="s">
        <v>26</v>
      </c>
      <c r="C3759" t="s">
        <v>205</v>
      </c>
      <c r="D3759" t="s">
        <v>658</v>
      </c>
      <c r="E3759">
        <v>9455299</v>
      </c>
      <c r="F3759" t="s">
        <v>2214</v>
      </c>
      <c r="G3759">
        <v>199656</v>
      </c>
      <c r="H3759" t="s">
        <v>4236</v>
      </c>
      <c r="I3759">
        <v>166</v>
      </c>
      <c r="J3759">
        <v>247</v>
      </c>
      <c r="K3759" s="172">
        <v>67</v>
      </c>
      <c r="L3759" t="s">
        <v>4764</v>
      </c>
      <c r="M3759" t="s">
        <v>4701</v>
      </c>
      <c r="N3759" s="177"/>
      <c r="O3759" s="166"/>
    </row>
    <row r="3760" spans="1:15" ht="15" x14ac:dyDescent="0.25">
      <c r="A3760">
        <v>290860</v>
      </c>
      <c r="B3760" t="s">
        <v>26</v>
      </c>
      <c r="C3760" t="s">
        <v>177</v>
      </c>
      <c r="D3760" t="s">
        <v>626</v>
      </c>
      <c r="E3760">
        <v>2626918</v>
      </c>
      <c r="F3760" t="s">
        <v>1860</v>
      </c>
      <c r="G3760">
        <v>188093</v>
      </c>
      <c r="H3760" t="s">
        <v>4236</v>
      </c>
      <c r="I3760">
        <v>55</v>
      </c>
      <c r="J3760">
        <v>239</v>
      </c>
      <c r="K3760" s="172">
        <v>23</v>
      </c>
      <c r="L3760" t="s">
        <v>4764</v>
      </c>
      <c r="M3760" t="s">
        <v>4701</v>
      </c>
      <c r="N3760" s="177"/>
      <c r="O3760" s="166"/>
    </row>
    <row r="3761" spans="1:15" ht="15" x14ac:dyDescent="0.25">
      <c r="A3761">
        <v>290290</v>
      </c>
      <c r="B3761" t="s">
        <v>30</v>
      </c>
      <c r="C3761" t="s">
        <v>333</v>
      </c>
      <c r="D3761" t="s">
        <v>825</v>
      </c>
      <c r="E3761">
        <v>3617076</v>
      </c>
      <c r="F3761" t="s">
        <v>3226</v>
      </c>
      <c r="G3761">
        <v>181536</v>
      </c>
      <c r="H3761" t="s">
        <v>4236</v>
      </c>
      <c r="I3761">
        <v>65</v>
      </c>
      <c r="J3761">
        <v>204</v>
      </c>
      <c r="K3761" s="172">
        <v>32</v>
      </c>
      <c r="L3761" t="s">
        <v>4764</v>
      </c>
      <c r="M3761" t="s">
        <v>4701</v>
      </c>
      <c r="N3761" s="177"/>
      <c r="O3761" s="166"/>
    </row>
    <row r="3762" spans="1:15" ht="15" x14ac:dyDescent="0.25">
      <c r="A3762">
        <v>290600</v>
      </c>
      <c r="B3762" t="s">
        <v>28</v>
      </c>
      <c r="C3762" t="s">
        <v>283</v>
      </c>
      <c r="D3762" t="s">
        <v>726</v>
      </c>
      <c r="E3762">
        <v>4023722</v>
      </c>
      <c r="F3762" t="s">
        <v>2684</v>
      </c>
      <c r="G3762">
        <v>185299</v>
      </c>
      <c r="H3762" t="s">
        <v>4236</v>
      </c>
      <c r="I3762">
        <v>72</v>
      </c>
      <c r="J3762">
        <v>194</v>
      </c>
      <c r="K3762" s="172">
        <v>37</v>
      </c>
      <c r="L3762" t="s">
        <v>4764</v>
      </c>
      <c r="M3762" t="s">
        <v>4701</v>
      </c>
      <c r="N3762" s="177"/>
      <c r="O3762" s="166"/>
    </row>
    <row r="3763" spans="1:15" ht="15" x14ac:dyDescent="0.25">
      <c r="A3763">
        <v>290290</v>
      </c>
      <c r="B3763" t="s">
        <v>30</v>
      </c>
      <c r="C3763" t="s">
        <v>333</v>
      </c>
      <c r="D3763" t="s">
        <v>825</v>
      </c>
      <c r="E3763">
        <v>2402718</v>
      </c>
      <c r="F3763" t="s">
        <v>3220</v>
      </c>
      <c r="G3763">
        <v>181447</v>
      </c>
      <c r="H3763" t="s">
        <v>4236</v>
      </c>
      <c r="I3763">
        <v>74</v>
      </c>
      <c r="J3763">
        <v>160</v>
      </c>
      <c r="K3763" s="172">
        <v>46</v>
      </c>
      <c r="L3763" t="s">
        <v>4764</v>
      </c>
      <c r="M3763" t="s">
        <v>4701</v>
      </c>
      <c r="N3763" s="177"/>
      <c r="O3763" s="166"/>
    </row>
    <row r="3764" spans="1:15" ht="15" x14ac:dyDescent="0.25">
      <c r="A3764">
        <v>292880</v>
      </c>
      <c r="B3764" t="s">
        <v>23</v>
      </c>
      <c r="C3764" t="s">
        <v>37</v>
      </c>
      <c r="D3764" t="s">
        <v>516</v>
      </c>
      <c r="E3764">
        <v>2520338</v>
      </c>
      <c r="F3764" t="s">
        <v>3966</v>
      </c>
      <c r="G3764">
        <v>214159</v>
      </c>
      <c r="H3764" t="s">
        <v>4001</v>
      </c>
      <c r="I3764">
        <v>15</v>
      </c>
      <c r="J3764">
        <v>93</v>
      </c>
      <c r="K3764" s="172">
        <v>16</v>
      </c>
      <c r="L3764" t="s">
        <v>4702</v>
      </c>
      <c r="M3764" t="s">
        <v>4613</v>
      </c>
      <c r="N3764" s="177"/>
      <c r="O3764" s="166"/>
    </row>
    <row r="3765" spans="1:15" ht="15" x14ac:dyDescent="0.25">
      <c r="A3765">
        <v>292850</v>
      </c>
      <c r="B3765" t="s">
        <v>26</v>
      </c>
      <c r="C3765" t="s">
        <v>205</v>
      </c>
      <c r="D3765" t="s">
        <v>666</v>
      </c>
      <c r="E3765">
        <v>2514419</v>
      </c>
      <c r="F3765" t="s">
        <v>2257</v>
      </c>
      <c r="G3765">
        <v>213659</v>
      </c>
      <c r="H3765" t="s">
        <v>4236</v>
      </c>
      <c r="I3765">
        <v>64</v>
      </c>
      <c r="J3765">
        <v>377</v>
      </c>
      <c r="K3765" s="172">
        <v>17</v>
      </c>
      <c r="L3765" t="s">
        <v>4764</v>
      </c>
      <c r="M3765" t="s">
        <v>4701</v>
      </c>
      <c r="N3765" s="177"/>
      <c r="O3765" s="166"/>
    </row>
    <row r="3766" spans="1:15" ht="15" x14ac:dyDescent="0.25">
      <c r="A3766">
        <v>292045</v>
      </c>
      <c r="B3766" t="s">
        <v>29</v>
      </c>
      <c r="C3766" t="s">
        <v>292</v>
      </c>
      <c r="D3766" t="s">
        <v>742</v>
      </c>
      <c r="E3766">
        <v>4028589</v>
      </c>
      <c r="F3766" t="s">
        <v>2751</v>
      </c>
      <c r="G3766">
        <v>202576</v>
      </c>
      <c r="H3766" t="s">
        <v>4236</v>
      </c>
      <c r="I3766">
        <v>23</v>
      </c>
      <c r="J3766">
        <v>175</v>
      </c>
      <c r="K3766" s="172">
        <v>13</v>
      </c>
      <c r="L3766" t="s">
        <v>4764</v>
      </c>
      <c r="M3766" t="s">
        <v>4701</v>
      </c>
      <c r="N3766" s="177"/>
      <c r="O3766" s="166"/>
    </row>
    <row r="3767" spans="1:15" ht="15" x14ac:dyDescent="0.25">
      <c r="A3767">
        <v>291380</v>
      </c>
      <c r="B3767" t="s">
        <v>23</v>
      </c>
      <c r="C3767" t="s">
        <v>37</v>
      </c>
      <c r="D3767" t="s">
        <v>505</v>
      </c>
      <c r="E3767">
        <v>2660288</v>
      </c>
      <c r="F3767" t="s">
        <v>975</v>
      </c>
      <c r="G3767">
        <v>194719</v>
      </c>
      <c r="H3767" t="s">
        <v>4236</v>
      </c>
      <c r="I3767">
        <v>49</v>
      </c>
      <c r="J3767">
        <v>297</v>
      </c>
      <c r="K3767" s="172">
        <v>16</v>
      </c>
      <c r="L3767" t="s">
        <v>4764</v>
      </c>
      <c r="M3767" t="s">
        <v>4701</v>
      </c>
      <c r="N3767" s="177"/>
      <c r="O3767" s="166"/>
    </row>
    <row r="3768" spans="1:15" ht="15" x14ac:dyDescent="0.25">
      <c r="A3768">
        <v>291210</v>
      </c>
      <c r="B3768" t="s">
        <v>31</v>
      </c>
      <c r="C3768" t="s">
        <v>417</v>
      </c>
      <c r="D3768" t="s">
        <v>859</v>
      </c>
      <c r="E3768">
        <v>2412756</v>
      </c>
      <c r="F3768" t="s">
        <v>3426</v>
      </c>
      <c r="G3768">
        <v>193097</v>
      </c>
      <c r="H3768" t="s">
        <v>4236</v>
      </c>
      <c r="I3768">
        <v>145</v>
      </c>
      <c r="J3768">
        <v>242</v>
      </c>
      <c r="K3768" s="172">
        <v>60</v>
      </c>
      <c r="L3768" t="s">
        <v>4764</v>
      </c>
      <c r="M3768" t="s">
        <v>4701</v>
      </c>
      <c r="N3768" s="177"/>
      <c r="O3768" s="166"/>
    </row>
    <row r="3769" spans="1:15" ht="15" x14ac:dyDescent="0.25">
      <c r="A3769">
        <v>292240</v>
      </c>
      <c r="B3769" t="s">
        <v>26</v>
      </c>
      <c r="C3769" t="s">
        <v>205</v>
      </c>
      <c r="D3769" t="s">
        <v>662</v>
      </c>
      <c r="E3769">
        <v>3443167</v>
      </c>
      <c r="F3769" t="s">
        <v>4155</v>
      </c>
      <c r="G3769">
        <v>204641</v>
      </c>
      <c r="H3769" t="s">
        <v>4236</v>
      </c>
      <c r="I3769">
        <v>46</v>
      </c>
      <c r="J3769">
        <v>249</v>
      </c>
      <c r="K3769" s="172">
        <v>18</v>
      </c>
      <c r="L3769" t="s">
        <v>4764</v>
      </c>
      <c r="M3769" t="s">
        <v>4701</v>
      </c>
      <c r="N3769" s="177"/>
      <c r="O3769" s="166"/>
    </row>
    <row r="3770" spans="1:15" ht="15" x14ac:dyDescent="0.25">
      <c r="A3770">
        <v>292275</v>
      </c>
      <c r="B3770" t="s">
        <v>31</v>
      </c>
      <c r="C3770" t="s">
        <v>465</v>
      </c>
      <c r="D3770" t="s">
        <v>905</v>
      </c>
      <c r="E3770">
        <v>7060572</v>
      </c>
      <c r="F3770" t="s">
        <v>3691</v>
      </c>
      <c r="G3770">
        <v>205052</v>
      </c>
      <c r="H3770" t="s">
        <v>4236</v>
      </c>
      <c r="I3770">
        <v>141</v>
      </c>
      <c r="J3770">
        <v>276</v>
      </c>
      <c r="K3770" s="172">
        <v>51</v>
      </c>
      <c r="L3770" t="s">
        <v>4764</v>
      </c>
      <c r="M3770" t="s">
        <v>4701</v>
      </c>
      <c r="N3770" s="177"/>
      <c r="O3770" s="166"/>
    </row>
    <row r="3771" spans="1:15" ht="15" x14ac:dyDescent="0.25">
      <c r="A3771">
        <v>292150</v>
      </c>
      <c r="B3771" t="s">
        <v>23</v>
      </c>
      <c r="C3771" t="s">
        <v>95</v>
      </c>
      <c r="D3771" t="s">
        <v>555</v>
      </c>
      <c r="E3771">
        <v>6000606</v>
      </c>
      <c r="F3771" t="s">
        <v>1298</v>
      </c>
      <c r="G3771">
        <v>203807</v>
      </c>
      <c r="H3771" t="s">
        <v>4236</v>
      </c>
      <c r="I3771">
        <v>20</v>
      </c>
      <c r="J3771">
        <v>215</v>
      </c>
      <c r="K3771" s="172">
        <v>9</v>
      </c>
      <c r="L3771" t="s">
        <v>4764</v>
      </c>
      <c r="M3771" t="s">
        <v>4701</v>
      </c>
      <c r="N3771" s="177"/>
      <c r="O3771" s="166"/>
    </row>
    <row r="3772" spans="1:15" ht="15" x14ac:dyDescent="0.25">
      <c r="A3772">
        <v>290687</v>
      </c>
      <c r="B3772" t="s">
        <v>24</v>
      </c>
      <c r="C3772" t="s">
        <v>134</v>
      </c>
      <c r="D3772" t="s">
        <v>587</v>
      </c>
      <c r="E3772">
        <v>2388294</v>
      </c>
      <c r="F3772" t="s">
        <v>1506</v>
      </c>
      <c r="G3772">
        <v>186333</v>
      </c>
      <c r="H3772" t="s">
        <v>4236</v>
      </c>
      <c r="I3772">
        <v>82</v>
      </c>
      <c r="J3772">
        <v>218</v>
      </c>
      <c r="K3772" s="172">
        <v>38</v>
      </c>
      <c r="L3772" t="s">
        <v>4764</v>
      </c>
      <c r="M3772" t="s">
        <v>4701</v>
      </c>
      <c r="N3772" s="177"/>
      <c r="O3772" s="166"/>
    </row>
    <row r="3773" spans="1:15" ht="15" x14ac:dyDescent="0.25">
      <c r="A3773">
        <v>292740</v>
      </c>
      <c r="B3773" t="s">
        <v>26</v>
      </c>
      <c r="C3773" t="s">
        <v>195</v>
      </c>
      <c r="D3773" t="s">
        <v>644</v>
      </c>
      <c r="E3773">
        <v>4243</v>
      </c>
      <c r="F3773" t="s">
        <v>3948</v>
      </c>
      <c r="G3773">
        <v>2225417</v>
      </c>
      <c r="H3773" t="s">
        <v>4237</v>
      </c>
      <c r="I3773">
        <v>2</v>
      </c>
      <c r="J3773">
        <v>17</v>
      </c>
      <c r="K3773" s="172">
        <v>12</v>
      </c>
      <c r="L3773" t="s">
        <v>4764</v>
      </c>
      <c r="M3773" t="s">
        <v>4701</v>
      </c>
      <c r="N3773" s="177"/>
      <c r="O3773" s="166"/>
    </row>
    <row r="3774" spans="1:15" ht="15" x14ac:dyDescent="0.25">
      <c r="A3774">
        <v>291790</v>
      </c>
      <c r="B3774" t="s">
        <v>27</v>
      </c>
      <c r="C3774" t="s">
        <v>230</v>
      </c>
      <c r="D3774" t="s">
        <v>685</v>
      </c>
      <c r="E3774">
        <v>3627632</v>
      </c>
      <c r="F3774" t="s">
        <v>2390</v>
      </c>
      <c r="G3774">
        <v>199079</v>
      </c>
      <c r="H3774" t="s">
        <v>4236</v>
      </c>
      <c r="I3774">
        <v>93</v>
      </c>
      <c r="J3774">
        <v>342</v>
      </c>
      <c r="K3774" s="172">
        <v>27</v>
      </c>
      <c r="L3774" t="s">
        <v>4764</v>
      </c>
      <c r="M3774" t="s">
        <v>4701</v>
      </c>
      <c r="N3774" s="177"/>
      <c r="O3774" s="166"/>
    </row>
    <row r="3775" spans="1:15" ht="15" x14ac:dyDescent="0.25">
      <c r="A3775">
        <v>290970</v>
      </c>
      <c r="B3775" t="s">
        <v>29</v>
      </c>
      <c r="C3775" t="s">
        <v>292</v>
      </c>
      <c r="D3775" t="s">
        <v>739</v>
      </c>
      <c r="E3775">
        <v>3762696</v>
      </c>
      <c r="F3775" t="s">
        <v>2748</v>
      </c>
      <c r="G3775">
        <v>188794</v>
      </c>
      <c r="H3775" t="s">
        <v>4236</v>
      </c>
      <c r="I3775">
        <v>37</v>
      </c>
      <c r="J3775">
        <v>122</v>
      </c>
      <c r="K3775" s="172">
        <v>30</v>
      </c>
      <c r="L3775" t="s">
        <v>4764</v>
      </c>
      <c r="M3775" t="s">
        <v>4701</v>
      </c>
      <c r="N3775" s="177"/>
      <c r="O3775" s="166"/>
    </row>
    <row r="3776" spans="1:15" ht="15" x14ac:dyDescent="0.25">
      <c r="A3776">
        <v>293050</v>
      </c>
      <c r="B3776" t="s">
        <v>23</v>
      </c>
      <c r="C3776" t="s">
        <v>95</v>
      </c>
      <c r="D3776" t="s">
        <v>562</v>
      </c>
      <c r="E3776">
        <v>4052137</v>
      </c>
      <c r="F3776" t="s">
        <v>4506</v>
      </c>
      <c r="G3776">
        <v>2296136</v>
      </c>
      <c r="H3776" t="s">
        <v>4236</v>
      </c>
      <c r="I3776">
        <v>102</v>
      </c>
      <c r="J3776">
        <v>295</v>
      </c>
      <c r="K3776" s="172">
        <v>35</v>
      </c>
      <c r="L3776" t="s">
        <v>4764</v>
      </c>
      <c r="M3776" t="s">
        <v>4701</v>
      </c>
      <c r="N3776" s="177"/>
      <c r="O3776" s="166"/>
    </row>
    <row r="3777" spans="1:15" ht="15" x14ac:dyDescent="0.25">
      <c r="A3777">
        <v>293320</v>
      </c>
      <c r="B3777" t="s">
        <v>26</v>
      </c>
      <c r="C3777" t="s">
        <v>195</v>
      </c>
      <c r="D3777" t="s">
        <v>649</v>
      </c>
      <c r="E3777">
        <v>2532328</v>
      </c>
      <c r="F3777" t="s">
        <v>2163</v>
      </c>
      <c r="G3777">
        <v>219339</v>
      </c>
      <c r="H3777" t="s">
        <v>4236</v>
      </c>
      <c r="I3777">
        <v>33</v>
      </c>
      <c r="J3777">
        <v>179</v>
      </c>
      <c r="K3777" s="172">
        <v>18</v>
      </c>
      <c r="L3777" t="s">
        <v>4764</v>
      </c>
      <c r="M3777" t="s">
        <v>4701</v>
      </c>
      <c r="N3777" s="177"/>
      <c r="O3777" s="166"/>
    </row>
    <row r="3778" spans="1:15" ht="15" x14ac:dyDescent="0.25">
      <c r="A3778">
        <v>292640</v>
      </c>
      <c r="B3778" t="s">
        <v>30</v>
      </c>
      <c r="C3778" t="s">
        <v>356</v>
      </c>
      <c r="D3778" t="s">
        <v>807</v>
      </c>
      <c r="E3778">
        <v>4030532</v>
      </c>
      <c r="F3778" t="s">
        <v>3134</v>
      </c>
      <c r="G3778">
        <v>209309</v>
      </c>
      <c r="H3778" t="s">
        <v>4236</v>
      </c>
      <c r="I3778">
        <v>3</v>
      </c>
      <c r="J3778">
        <v>111</v>
      </c>
      <c r="K3778" s="172">
        <v>3</v>
      </c>
      <c r="L3778" t="s">
        <v>4764</v>
      </c>
      <c r="M3778" t="s">
        <v>4701</v>
      </c>
      <c r="N3778" s="177"/>
      <c r="O3778" s="166"/>
    </row>
    <row r="3779" spans="1:15" ht="15" x14ac:dyDescent="0.25">
      <c r="A3779">
        <v>291750</v>
      </c>
      <c r="B3779" t="s">
        <v>24</v>
      </c>
      <c r="C3779" t="s">
        <v>134</v>
      </c>
      <c r="D3779" t="s">
        <v>588</v>
      </c>
      <c r="E3779">
        <v>2466880</v>
      </c>
      <c r="F3779" t="s">
        <v>1516</v>
      </c>
      <c r="G3779">
        <v>198579</v>
      </c>
      <c r="H3779" t="s">
        <v>4236</v>
      </c>
      <c r="I3779">
        <v>11</v>
      </c>
      <c r="J3779">
        <v>231</v>
      </c>
      <c r="K3779" s="172">
        <v>5</v>
      </c>
      <c r="L3779" t="s">
        <v>4764</v>
      </c>
      <c r="M3779" t="s">
        <v>4701</v>
      </c>
      <c r="N3779" s="177"/>
      <c r="O3779" s="166"/>
    </row>
    <row r="3780" spans="1:15" ht="15" x14ac:dyDescent="0.25">
      <c r="A3780">
        <v>291165</v>
      </c>
      <c r="B3780" t="s">
        <v>30</v>
      </c>
      <c r="C3780" t="s">
        <v>332</v>
      </c>
      <c r="D3780" t="s">
        <v>778</v>
      </c>
      <c r="E3780">
        <v>3557006</v>
      </c>
      <c r="F3780" t="s">
        <v>1249</v>
      </c>
      <c r="G3780">
        <v>192473</v>
      </c>
      <c r="H3780" t="s">
        <v>4236</v>
      </c>
      <c r="I3780">
        <v>141</v>
      </c>
      <c r="J3780">
        <v>248</v>
      </c>
      <c r="K3780" s="172">
        <v>57</v>
      </c>
      <c r="L3780" t="s">
        <v>4764</v>
      </c>
      <c r="M3780" t="s">
        <v>4701</v>
      </c>
      <c r="N3780" s="177"/>
      <c r="O3780" s="166"/>
    </row>
    <row r="3781" spans="1:15" ht="15" x14ac:dyDescent="0.25">
      <c r="A3781">
        <v>291072</v>
      </c>
      <c r="B3781" t="s">
        <v>25</v>
      </c>
      <c r="C3781" t="s">
        <v>155</v>
      </c>
      <c r="D3781" t="s">
        <v>605</v>
      </c>
      <c r="E3781">
        <v>9134573</v>
      </c>
      <c r="F3781" t="s">
        <v>1629</v>
      </c>
      <c r="G3781">
        <v>1586734</v>
      </c>
      <c r="H3781" t="s">
        <v>4236</v>
      </c>
      <c r="I3781">
        <v>65</v>
      </c>
      <c r="J3781">
        <v>234</v>
      </c>
      <c r="K3781" s="172">
        <v>28</v>
      </c>
      <c r="L3781" t="s">
        <v>4764</v>
      </c>
      <c r="M3781" t="s">
        <v>4701</v>
      </c>
      <c r="N3781" s="177"/>
      <c r="O3781" s="166"/>
    </row>
    <row r="3782" spans="1:15" ht="15" x14ac:dyDescent="0.25">
      <c r="A3782">
        <v>291430</v>
      </c>
      <c r="B3782" t="s">
        <v>31</v>
      </c>
      <c r="C3782" t="s">
        <v>440</v>
      </c>
      <c r="D3782" t="s">
        <v>883</v>
      </c>
      <c r="E3782">
        <v>3393445</v>
      </c>
      <c r="F3782" t="s">
        <v>3559</v>
      </c>
      <c r="G3782">
        <v>195073</v>
      </c>
      <c r="H3782" t="s">
        <v>4236</v>
      </c>
      <c r="I3782">
        <v>194</v>
      </c>
      <c r="J3782">
        <v>272</v>
      </c>
      <c r="K3782" s="172">
        <v>71</v>
      </c>
      <c r="L3782" t="s">
        <v>4764</v>
      </c>
      <c r="M3782" t="s">
        <v>4701</v>
      </c>
      <c r="N3782" s="177"/>
      <c r="O3782" s="166"/>
    </row>
    <row r="3783" spans="1:15" ht="15" x14ac:dyDescent="0.25">
      <c r="A3783">
        <v>291080</v>
      </c>
      <c r="B3783" t="s">
        <v>23</v>
      </c>
      <c r="C3783" t="s">
        <v>37</v>
      </c>
      <c r="D3783" t="s">
        <v>502</v>
      </c>
      <c r="E3783">
        <v>9605304</v>
      </c>
      <c r="F3783" t="s">
        <v>966</v>
      </c>
      <c r="G3783">
        <v>1679341</v>
      </c>
      <c r="H3783" t="s">
        <v>4236</v>
      </c>
      <c r="I3783">
        <v>17</v>
      </c>
      <c r="J3783">
        <v>202</v>
      </c>
      <c r="K3783" s="172">
        <v>8</v>
      </c>
      <c r="L3783" t="s">
        <v>4764</v>
      </c>
      <c r="M3783" t="s">
        <v>4701</v>
      </c>
      <c r="N3783" s="177"/>
      <c r="O3783" s="166"/>
    </row>
    <row r="3784" spans="1:15" ht="15" x14ac:dyDescent="0.25">
      <c r="A3784">
        <v>290323</v>
      </c>
      <c r="B3784" t="s">
        <v>24</v>
      </c>
      <c r="C3784" t="s">
        <v>115</v>
      </c>
      <c r="D3784" t="s">
        <v>568</v>
      </c>
      <c r="E3784">
        <v>3426114</v>
      </c>
      <c r="F3784" t="s">
        <v>3764</v>
      </c>
      <c r="G3784">
        <v>182087</v>
      </c>
      <c r="H3784" t="s">
        <v>4236</v>
      </c>
      <c r="I3784">
        <v>48</v>
      </c>
      <c r="J3784">
        <v>181</v>
      </c>
      <c r="K3784" s="172">
        <v>27</v>
      </c>
      <c r="L3784" t="s">
        <v>4764</v>
      </c>
      <c r="M3784" t="s">
        <v>4701</v>
      </c>
      <c r="N3784" s="177"/>
      <c r="O3784" s="166"/>
    </row>
    <row r="3785" spans="1:15" ht="15" x14ac:dyDescent="0.25">
      <c r="A3785">
        <v>292370</v>
      </c>
      <c r="B3785" t="s">
        <v>29</v>
      </c>
      <c r="C3785" t="s">
        <v>309</v>
      </c>
      <c r="D3785" t="s">
        <v>756</v>
      </c>
      <c r="E3785">
        <v>7392222</v>
      </c>
      <c r="F3785" t="s">
        <v>2840</v>
      </c>
      <c r="G3785">
        <v>1499785</v>
      </c>
      <c r="H3785" t="s">
        <v>4236</v>
      </c>
      <c r="I3785">
        <v>23</v>
      </c>
      <c r="J3785">
        <v>197</v>
      </c>
      <c r="K3785" s="172">
        <v>12</v>
      </c>
      <c r="L3785" t="s">
        <v>4764</v>
      </c>
      <c r="M3785" t="s">
        <v>4701</v>
      </c>
      <c r="N3785" s="177"/>
      <c r="O3785" s="166"/>
    </row>
    <row r="3786" spans="1:15" ht="15" x14ac:dyDescent="0.25">
      <c r="A3786">
        <v>293190</v>
      </c>
      <c r="B3786" t="s">
        <v>27</v>
      </c>
      <c r="C3786" t="s">
        <v>248</v>
      </c>
      <c r="D3786" t="s">
        <v>564</v>
      </c>
      <c r="E3786">
        <v>4033167</v>
      </c>
      <c r="F3786" t="s">
        <v>1366</v>
      </c>
      <c r="G3786">
        <v>218065</v>
      </c>
      <c r="H3786" t="s">
        <v>4236</v>
      </c>
      <c r="I3786">
        <v>105</v>
      </c>
      <c r="J3786">
        <v>208</v>
      </c>
      <c r="K3786" s="172">
        <v>50</v>
      </c>
      <c r="L3786" t="s">
        <v>4764</v>
      </c>
      <c r="M3786" t="s">
        <v>4701</v>
      </c>
      <c r="N3786" s="177"/>
      <c r="O3786" s="166"/>
    </row>
    <row r="3787" spans="1:15" ht="15" x14ac:dyDescent="0.25">
      <c r="A3787">
        <v>291360</v>
      </c>
      <c r="B3787" t="s">
        <v>31</v>
      </c>
      <c r="C3787" t="s">
        <v>408</v>
      </c>
      <c r="D3787" t="s">
        <v>845</v>
      </c>
      <c r="E3787">
        <v>2416557</v>
      </c>
      <c r="F3787" t="s">
        <v>3370</v>
      </c>
      <c r="G3787">
        <v>194395</v>
      </c>
      <c r="H3787" t="s">
        <v>4236</v>
      </c>
      <c r="I3787">
        <v>11</v>
      </c>
      <c r="J3787">
        <v>246</v>
      </c>
      <c r="K3787" s="172">
        <v>4</v>
      </c>
      <c r="L3787" t="s">
        <v>4764</v>
      </c>
      <c r="M3787" t="s">
        <v>4701</v>
      </c>
      <c r="N3787" s="177"/>
      <c r="O3787" s="166"/>
    </row>
    <row r="3788" spans="1:15" ht="15" x14ac:dyDescent="0.25">
      <c r="A3788">
        <v>291080</v>
      </c>
      <c r="B3788" t="s">
        <v>23</v>
      </c>
      <c r="C3788" t="s">
        <v>37</v>
      </c>
      <c r="D3788" t="s">
        <v>502</v>
      </c>
      <c r="E3788">
        <v>3343707</v>
      </c>
      <c r="F3788" t="s">
        <v>4452</v>
      </c>
      <c r="G3788">
        <v>190837</v>
      </c>
      <c r="H3788" t="s">
        <v>4236</v>
      </c>
      <c r="I3788">
        <v>63</v>
      </c>
      <c r="J3788">
        <v>355</v>
      </c>
      <c r="K3788" s="172">
        <v>18</v>
      </c>
      <c r="L3788" t="s">
        <v>4764</v>
      </c>
      <c r="M3788" t="s">
        <v>4701</v>
      </c>
      <c r="N3788" s="177"/>
      <c r="O3788" s="166"/>
    </row>
    <row r="3789" spans="1:15" ht="15" x14ac:dyDescent="0.25">
      <c r="A3789">
        <v>293320</v>
      </c>
      <c r="B3789" t="s">
        <v>26</v>
      </c>
      <c r="C3789" t="s">
        <v>195</v>
      </c>
      <c r="D3789" t="s">
        <v>649</v>
      </c>
      <c r="E3789">
        <v>2532700</v>
      </c>
      <c r="F3789" t="s">
        <v>2167</v>
      </c>
      <c r="G3789">
        <v>219398</v>
      </c>
      <c r="H3789" t="s">
        <v>4236</v>
      </c>
      <c r="I3789">
        <v>38</v>
      </c>
      <c r="J3789">
        <v>235</v>
      </c>
      <c r="K3789" s="172">
        <v>16</v>
      </c>
      <c r="L3789" t="s">
        <v>4764</v>
      </c>
      <c r="M3789" t="s">
        <v>4701</v>
      </c>
      <c r="N3789" s="177"/>
      <c r="O3789" s="166"/>
    </row>
    <row r="3790" spans="1:15" ht="15" x14ac:dyDescent="0.25">
      <c r="A3790">
        <v>291050</v>
      </c>
      <c r="B3790" t="s">
        <v>27</v>
      </c>
      <c r="C3790" t="s">
        <v>230</v>
      </c>
      <c r="D3790" t="s">
        <v>680</v>
      </c>
      <c r="E3790">
        <v>2620472</v>
      </c>
      <c r="F3790" t="s">
        <v>4208</v>
      </c>
      <c r="G3790">
        <v>189480</v>
      </c>
      <c r="H3790" t="s">
        <v>4236</v>
      </c>
      <c r="I3790">
        <v>175</v>
      </c>
      <c r="J3790">
        <v>324</v>
      </c>
      <c r="K3790" s="172">
        <v>54</v>
      </c>
      <c r="L3790" t="s">
        <v>4764</v>
      </c>
      <c r="M3790" t="s">
        <v>4701</v>
      </c>
      <c r="N3790" s="177"/>
      <c r="O3790" s="166"/>
    </row>
    <row r="3791" spans="1:15" ht="15" x14ac:dyDescent="0.25">
      <c r="A3791">
        <v>291170</v>
      </c>
      <c r="B3791" t="s">
        <v>30</v>
      </c>
      <c r="C3791" t="s">
        <v>356</v>
      </c>
      <c r="D3791" t="s">
        <v>795</v>
      </c>
      <c r="E3791">
        <v>2412691</v>
      </c>
      <c r="F3791" t="s">
        <v>4065</v>
      </c>
      <c r="G3791">
        <v>192597</v>
      </c>
      <c r="H3791" t="s">
        <v>4236</v>
      </c>
      <c r="I3791">
        <v>30</v>
      </c>
      <c r="J3791">
        <v>179</v>
      </c>
      <c r="K3791" s="172">
        <v>17</v>
      </c>
      <c r="L3791" t="s">
        <v>4764</v>
      </c>
      <c r="M3791" t="s">
        <v>4701</v>
      </c>
      <c r="N3791" s="177"/>
      <c r="O3791" s="166"/>
    </row>
    <row r="3792" spans="1:15" ht="15" x14ac:dyDescent="0.25">
      <c r="A3792">
        <v>290270</v>
      </c>
      <c r="B3792" t="s">
        <v>29</v>
      </c>
      <c r="C3792" t="s">
        <v>309</v>
      </c>
      <c r="D3792" t="s">
        <v>748</v>
      </c>
      <c r="E3792">
        <v>7283946</v>
      </c>
      <c r="F3792" t="s">
        <v>2800</v>
      </c>
      <c r="G3792">
        <v>1533223</v>
      </c>
      <c r="H3792" t="s">
        <v>4236</v>
      </c>
      <c r="I3792">
        <v>25</v>
      </c>
      <c r="J3792">
        <v>149</v>
      </c>
      <c r="K3792" s="172">
        <v>17</v>
      </c>
      <c r="L3792" t="s">
        <v>4764</v>
      </c>
      <c r="M3792" t="s">
        <v>4701</v>
      </c>
      <c r="N3792" s="177"/>
      <c r="O3792" s="166"/>
    </row>
    <row r="3793" spans="1:15" ht="15" x14ac:dyDescent="0.25">
      <c r="A3793">
        <v>292110</v>
      </c>
      <c r="B3793" t="s">
        <v>25</v>
      </c>
      <c r="C3793" t="s">
        <v>164</v>
      </c>
      <c r="D3793" t="s">
        <v>619</v>
      </c>
      <c r="E3793">
        <v>2672936</v>
      </c>
      <c r="F3793" t="s">
        <v>1747</v>
      </c>
      <c r="G3793">
        <v>203319</v>
      </c>
      <c r="H3793" t="s">
        <v>4236</v>
      </c>
      <c r="I3793">
        <v>132</v>
      </c>
      <c r="J3793">
        <v>224</v>
      </c>
      <c r="K3793" s="172">
        <v>59</v>
      </c>
      <c r="L3793" t="s">
        <v>4764</v>
      </c>
      <c r="M3793" t="s">
        <v>4701</v>
      </c>
      <c r="N3793" s="177"/>
      <c r="O3793" s="166"/>
    </row>
    <row r="3794" spans="1:15" ht="15" x14ac:dyDescent="0.25">
      <c r="A3794">
        <v>290390</v>
      </c>
      <c r="B3794" t="s">
        <v>29</v>
      </c>
      <c r="C3794" t="s">
        <v>319</v>
      </c>
      <c r="D3794" t="s">
        <v>757</v>
      </c>
      <c r="E3794">
        <v>8015775</v>
      </c>
      <c r="F3794" t="s">
        <v>2858</v>
      </c>
      <c r="G3794">
        <v>1666576</v>
      </c>
      <c r="H3794" t="s">
        <v>4236</v>
      </c>
      <c r="I3794">
        <v>57</v>
      </c>
      <c r="J3794">
        <v>135</v>
      </c>
      <c r="K3794" s="172">
        <v>42</v>
      </c>
      <c r="L3794" t="s">
        <v>4764</v>
      </c>
      <c r="M3794" t="s">
        <v>4701</v>
      </c>
      <c r="N3794" s="177"/>
      <c r="O3794" s="166"/>
    </row>
    <row r="3795" spans="1:15" ht="15" x14ac:dyDescent="0.25">
      <c r="A3795">
        <v>291020</v>
      </c>
      <c r="B3795" t="s">
        <v>26</v>
      </c>
      <c r="C3795" t="s">
        <v>205</v>
      </c>
      <c r="D3795" t="s">
        <v>654</v>
      </c>
      <c r="E3795">
        <v>4025105</v>
      </c>
      <c r="F3795" t="s">
        <v>2192</v>
      </c>
      <c r="G3795">
        <v>189340</v>
      </c>
      <c r="H3795" t="s">
        <v>4236</v>
      </c>
      <c r="I3795">
        <v>142</v>
      </c>
      <c r="J3795">
        <v>303</v>
      </c>
      <c r="K3795" s="172">
        <v>47</v>
      </c>
      <c r="L3795" t="s">
        <v>4764</v>
      </c>
      <c r="M3795" t="s">
        <v>4701</v>
      </c>
      <c r="N3795" s="177"/>
      <c r="O3795" s="166"/>
    </row>
    <row r="3796" spans="1:15" ht="15" x14ac:dyDescent="0.25">
      <c r="A3796">
        <v>292150</v>
      </c>
      <c r="B3796" t="s">
        <v>23</v>
      </c>
      <c r="C3796" t="s">
        <v>95</v>
      </c>
      <c r="D3796" t="s">
        <v>555</v>
      </c>
      <c r="E3796">
        <v>6000584</v>
      </c>
      <c r="F3796" t="s">
        <v>1297</v>
      </c>
      <c r="G3796">
        <v>203793</v>
      </c>
      <c r="H3796" t="s">
        <v>4236</v>
      </c>
      <c r="I3796">
        <v>66</v>
      </c>
      <c r="J3796">
        <v>173</v>
      </c>
      <c r="K3796" s="172">
        <v>38</v>
      </c>
      <c r="L3796" t="s">
        <v>4764</v>
      </c>
      <c r="M3796" t="s">
        <v>4701</v>
      </c>
      <c r="N3796" s="177"/>
      <c r="O3796" s="166"/>
    </row>
    <row r="3797" spans="1:15" ht="15" x14ac:dyDescent="0.25">
      <c r="A3797">
        <v>292145</v>
      </c>
      <c r="B3797" t="s">
        <v>30</v>
      </c>
      <c r="C3797" t="s">
        <v>333</v>
      </c>
      <c r="D3797" t="s">
        <v>835</v>
      </c>
      <c r="E3797">
        <v>2498596</v>
      </c>
      <c r="F3797" t="s">
        <v>1102</v>
      </c>
      <c r="G3797">
        <v>203602</v>
      </c>
      <c r="H3797" t="s">
        <v>4236</v>
      </c>
      <c r="I3797">
        <v>64</v>
      </c>
      <c r="J3797">
        <v>169</v>
      </c>
      <c r="K3797" s="172">
        <v>38</v>
      </c>
      <c r="L3797" t="s">
        <v>4764</v>
      </c>
      <c r="M3797" t="s">
        <v>4701</v>
      </c>
      <c r="N3797" s="177"/>
      <c r="O3797" s="166"/>
    </row>
    <row r="3798" spans="1:15" ht="15" x14ac:dyDescent="0.25">
      <c r="A3798">
        <v>291710</v>
      </c>
      <c r="B3798" t="s">
        <v>30</v>
      </c>
      <c r="C3798" t="s">
        <v>377</v>
      </c>
      <c r="D3798" t="s">
        <v>819</v>
      </c>
      <c r="E3798">
        <v>3014576</v>
      </c>
      <c r="F3798" t="s">
        <v>3191</v>
      </c>
      <c r="G3798">
        <v>198153</v>
      </c>
      <c r="H3798" t="s">
        <v>4236</v>
      </c>
      <c r="I3798">
        <v>159</v>
      </c>
      <c r="J3798">
        <v>377</v>
      </c>
      <c r="K3798" s="172">
        <v>42</v>
      </c>
      <c r="L3798" t="s">
        <v>4764</v>
      </c>
      <c r="M3798" t="s">
        <v>4701</v>
      </c>
      <c r="N3798" s="177"/>
      <c r="O3798" s="166"/>
    </row>
    <row r="3799" spans="1:15" ht="15" x14ac:dyDescent="0.25">
      <c r="A3799">
        <v>291080</v>
      </c>
      <c r="B3799" t="s">
        <v>23</v>
      </c>
      <c r="C3799" t="s">
        <v>37</v>
      </c>
      <c r="D3799" t="s">
        <v>502</v>
      </c>
      <c r="E3799">
        <v>3994139</v>
      </c>
      <c r="F3799" t="s">
        <v>3814</v>
      </c>
      <c r="G3799">
        <v>1669621</v>
      </c>
      <c r="H3799" t="s">
        <v>4236</v>
      </c>
      <c r="I3799">
        <v>58</v>
      </c>
      <c r="J3799">
        <v>194</v>
      </c>
      <c r="K3799" s="172">
        <v>30</v>
      </c>
      <c r="L3799" t="s">
        <v>4764</v>
      </c>
      <c r="M3799" t="s">
        <v>4701</v>
      </c>
      <c r="N3799" s="177"/>
      <c r="O3799" s="166"/>
    </row>
    <row r="3800" spans="1:15" ht="15" x14ac:dyDescent="0.25">
      <c r="A3800">
        <v>290250</v>
      </c>
      <c r="B3800" t="s">
        <v>29</v>
      </c>
      <c r="C3800" t="s">
        <v>292</v>
      </c>
      <c r="D3800" t="s">
        <v>734</v>
      </c>
      <c r="E3800">
        <v>5306663</v>
      </c>
      <c r="F3800" t="s">
        <v>2729</v>
      </c>
      <c r="G3800">
        <v>181064</v>
      </c>
      <c r="H3800" t="s">
        <v>4236</v>
      </c>
      <c r="I3800">
        <v>19</v>
      </c>
      <c r="J3800">
        <v>126</v>
      </c>
      <c r="K3800" s="172">
        <v>15</v>
      </c>
      <c r="L3800" t="s">
        <v>4764</v>
      </c>
      <c r="M3800" t="s">
        <v>4701</v>
      </c>
      <c r="N3800" s="177"/>
      <c r="O3800" s="166"/>
    </row>
    <row r="3801" spans="1:15" ht="15" x14ac:dyDescent="0.25">
      <c r="A3801">
        <v>290910</v>
      </c>
      <c r="B3801" t="s">
        <v>29</v>
      </c>
      <c r="C3801" t="s">
        <v>319</v>
      </c>
      <c r="D3801" t="s">
        <v>760</v>
      </c>
      <c r="E3801">
        <v>2389320</v>
      </c>
      <c r="F3801" t="s">
        <v>2875</v>
      </c>
      <c r="G3801">
        <v>188395</v>
      </c>
      <c r="H3801" t="s">
        <v>4236</v>
      </c>
      <c r="I3801">
        <v>126</v>
      </c>
      <c r="J3801">
        <v>185</v>
      </c>
      <c r="K3801" s="172">
        <v>68</v>
      </c>
      <c r="L3801" t="s">
        <v>4764</v>
      </c>
      <c r="M3801" t="s">
        <v>4701</v>
      </c>
      <c r="N3801" s="177"/>
      <c r="O3801" s="166"/>
    </row>
    <row r="3802" spans="1:15" ht="15" x14ac:dyDescent="0.25">
      <c r="A3802">
        <v>293245</v>
      </c>
      <c r="B3802" t="s">
        <v>24</v>
      </c>
      <c r="C3802" t="s">
        <v>134</v>
      </c>
      <c r="D3802" t="s">
        <v>600</v>
      </c>
      <c r="E3802">
        <v>9284583</v>
      </c>
      <c r="F3802" t="s">
        <v>1594</v>
      </c>
      <c r="G3802">
        <v>218510</v>
      </c>
      <c r="H3802" t="s">
        <v>4236</v>
      </c>
      <c r="I3802">
        <v>59</v>
      </c>
      <c r="J3802">
        <v>147</v>
      </c>
      <c r="K3802" s="172">
        <v>40</v>
      </c>
      <c r="L3802" t="s">
        <v>4764</v>
      </c>
      <c r="M3802" t="s">
        <v>4701</v>
      </c>
      <c r="N3802" s="177"/>
      <c r="O3802" s="166"/>
    </row>
    <row r="3803" spans="1:15" ht="15" x14ac:dyDescent="0.25">
      <c r="A3803">
        <v>293220</v>
      </c>
      <c r="B3803" t="s">
        <v>31</v>
      </c>
      <c r="C3803" t="s">
        <v>417</v>
      </c>
      <c r="D3803" t="s">
        <v>871</v>
      </c>
      <c r="E3803">
        <v>5048869</v>
      </c>
      <c r="F3803" t="s">
        <v>3506</v>
      </c>
      <c r="G3803">
        <v>218340</v>
      </c>
      <c r="H3803" t="s">
        <v>4236</v>
      </c>
      <c r="I3803">
        <v>65</v>
      </c>
      <c r="J3803">
        <v>253</v>
      </c>
      <c r="K3803" s="172">
        <v>26</v>
      </c>
      <c r="L3803" t="s">
        <v>4764</v>
      </c>
      <c r="M3803" t="s">
        <v>4701</v>
      </c>
      <c r="N3803" s="177"/>
      <c r="O3803" s="166"/>
    </row>
    <row r="3804" spans="1:15" ht="15" x14ac:dyDescent="0.25">
      <c r="A3804">
        <v>290680</v>
      </c>
      <c r="B3804" t="s">
        <v>23</v>
      </c>
      <c r="C3804" t="s">
        <v>95</v>
      </c>
      <c r="D3804" t="s">
        <v>551</v>
      </c>
      <c r="E3804">
        <v>3009637</v>
      </c>
      <c r="F3804" t="s">
        <v>1259</v>
      </c>
      <c r="G3804">
        <v>186090</v>
      </c>
      <c r="H3804" t="s">
        <v>4236</v>
      </c>
      <c r="I3804">
        <v>60</v>
      </c>
      <c r="J3804">
        <v>227</v>
      </c>
      <c r="K3804" s="172">
        <v>26</v>
      </c>
      <c r="L3804" t="s">
        <v>4764</v>
      </c>
      <c r="M3804" t="s">
        <v>4701</v>
      </c>
      <c r="N3804" s="177"/>
      <c r="O3804" s="166"/>
    </row>
    <row r="3805" spans="1:15" ht="15" x14ac:dyDescent="0.25">
      <c r="A3805">
        <v>290115</v>
      </c>
      <c r="B3805" t="s">
        <v>24</v>
      </c>
      <c r="C3805" t="s">
        <v>115</v>
      </c>
      <c r="D3805" t="s">
        <v>566</v>
      </c>
      <c r="E3805">
        <v>2305046</v>
      </c>
      <c r="F3805" t="s">
        <v>1379</v>
      </c>
      <c r="G3805">
        <v>179949</v>
      </c>
      <c r="H3805" t="s">
        <v>4236</v>
      </c>
      <c r="I3805">
        <v>132</v>
      </c>
      <c r="J3805">
        <v>210</v>
      </c>
      <c r="K3805" s="172">
        <v>63</v>
      </c>
      <c r="L3805" t="s">
        <v>4764</v>
      </c>
      <c r="M3805" t="s">
        <v>4701</v>
      </c>
      <c r="N3805" s="177"/>
      <c r="O3805" s="166"/>
    </row>
    <row r="3806" spans="1:15" ht="15" x14ac:dyDescent="0.25">
      <c r="A3806">
        <v>291300</v>
      </c>
      <c r="B3806" t="s">
        <v>23</v>
      </c>
      <c r="C3806" t="s">
        <v>84</v>
      </c>
      <c r="D3806" t="s">
        <v>538</v>
      </c>
      <c r="E3806">
        <v>6621643</v>
      </c>
      <c r="F3806" t="s">
        <v>1178</v>
      </c>
      <c r="G3806">
        <v>193739</v>
      </c>
      <c r="H3806" t="s">
        <v>4236</v>
      </c>
      <c r="I3806">
        <v>79</v>
      </c>
      <c r="J3806">
        <v>222</v>
      </c>
      <c r="K3806" s="172">
        <v>36</v>
      </c>
      <c r="L3806" t="s">
        <v>4764</v>
      </c>
      <c r="M3806" t="s">
        <v>4701</v>
      </c>
      <c r="N3806" s="177"/>
      <c r="O3806" s="166"/>
    </row>
    <row r="3807" spans="1:15" ht="15" x14ac:dyDescent="0.25">
      <c r="A3807">
        <v>292800</v>
      </c>
      <c r="B3807" t="s">
        <v>23</v>
      </c>
      <c r="C3807" t="s">
        <v>95</v>
      </c>
      <c r="D3807" t="s">
        <v>560</v>
      </c>
      <c r="E3807">
        <v>2511053</v>
      </c>
      <c r="F3807" t="s">
        <v>1327</v>
      </c>
      <c r="G3807">
        <v>213160</v>
      </c>
      <c r="H3807" t="s">
        <v>4236</v>
      </c>
      <c r="I3807">
        <v>83</v>
      </c>
      <c r="J3807">
        <v>346</v>
      </c>
      <c r="K3807" s="172">
        <v>24</v>
      </c>
      <c r="L3807" t="s">
        <v>4764</v>
      </c>
      <c r="M3807" t="s">
        <v>4701</v>
      </c>
      <c r="N3807" s="177"/>
      <c r="O3807" s="166"/>
    </row>
    <row r="3808" spans="1:15" ht="15" x14ac:dyDescent="0.25">
      <c r="A3808">
        <v>290280</v>
      </c>
      <c r="B3808" t="s">
        <v>30</v>
      </c>
      <c r="C3808" t="s">
        <v>332</v>
      </c>
      <c r="D3808" t="s">
        <v>770</v>
      </c>
      <c r="E3808">
        <v>4309162</v>
      </c>
      <c r="F3808" t="s">
        <v>4685</v>
      </c>
      <c r="G3808">
        <v>2383861</v>
      </c>
      <c r="H3808" t="s">
        <v>4236</v>
      </c>
      <c r="I3808">
        <v>0</v>
      </c>
      <c r="J3808">
        <v>31</v>
      </c>
      <c r="K3808" s="172">
        <v>0</v>
      </c>
      <c r="L3808" t="s">
        <v>4764</v>
      </c>
      <c r="M3808" t="s">
        <v>4701</v>
      </c>
      <c r="N3808" s="177"/>
      <c r="O3808" s="166"/>
    </row>
    <row r="3809" spans="1:15" ht="15" x14ac:dyDescent="0.25">
      <c r="A3809">
        <v>291080</v>
      </c>
      <c r="B3809" t="s">
        <v>23</v>
      </c>
      <c r="C3809" t="s">
        <v>37</v>
      </c>
      <c r="D3809" t="s">
        <v>502</v>
      </c>
      <c r="E3809">
        <v>9328637</v>
      </c>
      <c r="F3809" t="s">
        <v>4349</v>
      </c>
      <c r="G3809">
        <v>1633163</v>
      </c>
      <c r="H3809" t="s">
        <v>4236</v>
      </c>
      <c r="I3809">
        <v>62</v>
      </c>
      <c r="J3809">
        <v>228</v>
      </c>
      <c r="K3809" s="172">
        <v>27</v>
      </c>
      <c r="L3809" t="s">
        <v>4764</v>
      </c>
      <c r="M3809" t="s">
        <v>4701</v>
      </c>
      <c r="N3809" s="177"/>
      <c r="O3809" s="166"/>
    </row>
    <row r="3810" spans="1:15" ht="15" x14ac:dyDescent="0.25">
      <c r="A3810">
        <v>291320</v>
      </c>
      <c r="B3810" t="s">
        <v>29</v>
      </c>
      <c r="C3810" t="s">
        <v>309</v>
      </c>
      <c r="D3810" t="s">
        <v>751</v>
      </c>
      <c r="E3810">
        <v>5167000</v>
      </c>
      <c r="F3810" t="s">
        <v>1100</v>
      </c>
      <c r="G3810">
        <v>193879</v>
      </c>
      <c r="H3810" t="s">
        <v>4236</v>
      </c>
      <c r="I3810">
        <v>168</v>
      </c>
      <c r="J3810">
        <v>277</v>
      </c>
      <c r="K3810" s="172">
        <v>61</v>
      </c>
      <c r="L3810" t="s">
        <v>4764</v>
      </c>
      <c r="M3810" t="s">
        <v>4701</v>
      </c>
      <c r="N3810" s="177"/>
      <c r="O3810" s="166"/>
    </row>
    <row r="3811" spans="1:15" ht="15" x14ac:dyDescent="0.25">
      <c r="A3811">
        <v>292510</v>
      </c>
      <c r="B3811" t="s">
        <v>30</v>
      </c>
      <c r="C3811" t="s">
        <v>333</v>
      </c>
      <c r="D3811" t="s">
        <v>838</v>
      </c>
      <c r="E3811">
        <v>2508699</v>
      </c>
      <c r="F3811" t="s">
        <v>3288</v>
      </c>
      <c r="G3811">
        <v>207241</v>
      </c>
      <c r="H3811" t="s">
        <v>4236</v>
      </c>
      <c r="I3811">
        <v>53</v>
      </c>
      <c r="J3811">
        <v>241</v>
      </c>
      <c r="K3811" s="172">
        <v>22</v>
      </c>
      <c r="L3811" t="s">
        <v>4764</v>
      </c>
      <c r="M3811" t="s">
        <v>4701</v>
      </c>
      <c r="N3811" s="177"/>
      <c r="O3811" s="166"/>
    </row>
    <row r="3812" spans="1:15" ht="15" x14ac:dyDescent="0.25">
      <c r="A3812">
        <v>290700</v>
      </c>
      <c r="B3812" t="s">
        <v>27</v>
      </c>
      <c r="C3812" t="s">
        <v>230</v>
      </c>
      <c r="D3812" t="s">
        <v>677</v>
      </c>
      <c r="E3812">
        <v>7103387</v>
      </c>
      <c r="F3812" t="s">
        <v>2338</v>
      </c>
      <c r="G3812">
        <v>186635</v>
      </c>
      <c r="H3812" t="s">
        <v>4236</v>
      </c>
      <c r="I3812">
        <v>81</v>
      </c>
      <c r="J3812">
        <v>230</v>
      </c>
      <c r="K3812" s="172">
        <v>35</v>
      </c>
      <c r="L3812" t="s">
        <v>4764</v>
      </c>
      <c r="M3812" t="s">
        <v>4701</v>
      </c>
      <c r="N3812" s="177"/>
      <c r="O3812" s="166"/>
    </row>
    <row r="3813" spans="1:15" ht="15" x14ac:dyDescent="0.25">
      <c r="A3813">
        <v>290760</v>
      </c>
      <c r="B3813" t="s">
        <v>24</v>
      </c>
      <c r="C3813" t="s">
        <v>115</v>
      </c>
      <c r="D3813" t="s">
        <v>571</v>
      </c>
      <c r="E3813">
        <v>3470881</v>
      </c>
      <c r="F3813" t="s">
        <v>1406</v>
      </c>
      <c r="G3813">
        <v>187283</v>
      </c>
      <c r="H3813" t="s">
        <v>4236</v>
      </c>
      <c r="I3813">
        <v>47</v>
      </c>
      <c r="J3813">
        <v>171</v>
      </c>
      <c r="K3813" s="172">
        <v>27</v>
      </c>
      <c r="L3813" t="s">
        <v>4764</v>
      </c>
      <c r="M3813" t="s">
        <v>4701</v>
      </c>
      <c r="N3813" s="177"/>
      <c r="O3813" s="166"/>
    </row>
    <row r="3814" spans="1:15" ht="15" x14ac:dyDescent="0.25">
      <c r="A3814">
        <v>291080</v>
      </c>
      <c r="B3814" t="s">
        <v>23</v>
      </c>
      <c r="C3814" t="s">
        <v>37</v>
      </c>
      <c r="D3814" t="s">
        <v>502</v>
      </c>
      <c r="E3814">
        <v>5209676</v>
      </c>
      <c r="F3814" t="s">
        <v>4164</v>
      </c>
      <c r="G3814">
        <v>2216426</v>
      </c>
      <c r="H3814" t="s">
        <v>4236</v>
      </c>
      <c r="I3814">
        <v>48</v>
      </c>
      <c r="J3814">
        <v>222</v>
      </c>
      <c r="K3814" s="172">
        <v>22</v>
      </c>
      <c r="L3814" t="s">
        <v>4764</v>
      </c>
      <c r="M3814" t="s">
        <v>4701</v>
      </c>
      <c r="N3814" s="177"/>
      <c r="O3814" s="166"/>
    </row>
    <row r="3815" spans="1:15" ht="15" x14ac:dyDescent="0.25">
      <c r="A3815">
        <v>292740</v>
      </c>
      <c r="B3815" t="s">
        <v>26</v>
      </c>
      <c r="C3815" t="s">
        <v>195</v>
      </c>
      <c r="D3815" t="s">
        <v>644</v>
      </c>
      <c r="E3815">
        <v>5242657</v>
      </c>
      <c r="F3815" t="s">
        <v>2061</v>
      </c>
      <c r="G3815">
        <v>212180</v>
      </c>
      <c r="H3815" t="s">
        <v>4236</v>
      </c>
      <c r="I3815">
        <v>86</v>
      </c>
      <c r="J3815">
        <v>213</v>
      </c>
      <c r="K3815" s="172">
        <v>40</v>
      </c>
      <c r="L3815" t="s">
        <v>4764</v>
      </c>
      <c r="M3815" t="s">
        <v>4701</v>
      </c>
      <c r="N3815" s="177"/>
      <c r="O3815" s="166"/>
    </row>
    <row r="3816" spans="1:15" ht="15" x14ac:dyDescent="0.25">
      <c r="A3816">
        <v>290510</v>
      </c>
      <c r="B3816" t="s">
        <v>24</v>
      </c>
      <c r="C3816" t="s">
        <v>134</v>
      </c>
      <c r="D3816" t="s">
        <v>585</v>
      </c>
      <c r="E3816">
        <v>2387085</v>
      </c>
      <c r="F3816" t="s">
        <v>1499</v>
      </c>
      <c r="G3816">
        <v>183938</v>
      </c>
      <c r="H3816" t="s">
        <v>4236</v>
      </c>
      <c r="I3816">
        <v>128</v>
      </c>
      <c r="J3816">
        <v>255</v>
      </c>
      <c r="K3816" s="172">
        <v>50</v>
      </c>
      <c r="L3816" t="s">
        <v>4764</v>
      </c>
      <c r="M3816" t="s">
        <v>4701</v>
      </c>
      <c r="N3816" s="177"/>
      <c r="O3816" s="166"/>
    </row>
    <row r="3817" spans="1:15" ht="15" x14ac:dyDescent="0.25">
      <c r="A3817">
        <v>291072</v>
      </c>
      <c r="B3817" t="s">
        <v>25</v>
      </c>
      <c r="C3817" t="s">
        <v>155</v>
      </c>
      <c r="D3817" t="s">
        <v>605</v>
      </c>
      <c r="E3817">
        <v>2556561</v>
      </c>
      <c r="F3817" t="s">
        <v>1614</v>
      </c>
      <c r="G3817">
        <v>189979</v>
      </c>
      <c r="H3817" t="s">
        <v>4236</v>
      </c>
      <c r="I3817">
        <v>90</v>
      </c>
      <c r="J3817">
        <v>204</v>
      </c>
      <c r="K3817" s="172">
        <v>44</v>
      </c>
      <c r="L3817" t="s">
        <v>4764</v>
      </c>
      <c r="M3817" t="s">
        <v>4701</v>
      </c>
      <c r="N3817" s="177"/>
      <c r="O3817" s="166"/>
    </row>
    <row r="3818" spans="1:15" ht="15" x14ac:dyDescent="0.25">
      <c r="A3818">
        <v>292895</v>
      </c>
      <c r="B3818" t="s">
        <v>23</v>
      </c>
      <c r="C3818" t="s">
        <v>95</v>
      </c>
      <c r="D3818" t="s">
        <v>561</v>
      </c>
      <c r="E3818">
        <v>3013243</v>
      </c>
      <c r="F3818" t="s">
        <v>1332</v>
      </c>
      <c r="G3818">
        <v>214353</v>
      </c>
      <c r="H3818" t="s">
        <v>4236</v>
      </c>
      <c r="I3818">
        <v>148</v>
      </c>
      <c r="J3818">
        <v>302</v>
      </c>
      <c r="K3818" s="172">
        <v>49</v>
      </c>
      <c r="L3818" t="s">
        <v>4764</v>
      </c>
      <c r="M3818" t="s">
        <v>4701</v>
      </c>
      <c r="N3818" s="177"/>
      <c r="O3818" s="166"/>
    </row>
    <row r="3819" spans="1:15" ht="15" x14ac:dyDescent="0.25">
      <c r="A3819">
        <v>290070</v>
      </c>
      <c r="B3819" t="s">
        <v>27</v>
      </c>
      <c r="C3819" t="s">
        <v>230</v>
      </c>
      <c r="D3819" t="s">
        <v>673</v>
      </c>
      <c r="E3819">
        <v>2487357</v>
      </c>
      <c r="F3819" t="s">
        <v>2304</v>
      </c>
      <c r="G3819">
        <v>179345</v>
      </c>
      <c r="H3819" t="s">
        <v>4236</v>
      </c>
      <c r="I3819">
        <v>101</v>
      </c>
      <c r="J3819">
        <v>504</v>
      </c>
      <c r="K3819" s="172">
        <v>20</v>
      </c>
      <c r="L3819" t="s">
        <v>4764</v>
      </c>
      <c r="M3819" t="s">
        <v>4701</v>
      </c>
      <c r="N3819" s="177"/>
      <c r="O3819" s="166"/>
    </row>
    <row r="3820" spans="1:15" ht="15" x14ac:dyDescent="0.25">
      <c r="A3820">
        <v>291750</v>
      </c>
      <c r="B3820" t="s">
        <v>24</v>
      </c>
      <c r="C3820" t="s">
        <v>134</v>
      </c>
      <c r="D3820" t="s">
        <v>588</v>
      </c>
      <c r="E3820">
        <v>2466945</v>
      </c>
      <c r="F3820" t="s">
        <v>1519</v>
      </c>
      <c r="G3820">
        <v>1480561</v>
      </c>
      <c r="H3820" t="s">
        <v>4236</v>
      </c>
      <c r="I3820">
        <v>10</v>
      </c>
      <c r="J3820">
        <v>261</v>
      </c>
      <c r="K3820" s="172">
        <v>4</v>
      </c>
      <c r="L3820" t="s">
        <v>4764</v>
      </c>
      <c r="M3820" t="s">
        <v>4701</v>
      </c>
      <c r="N3820" s="177"/>
      <c r="O3820" s="166"/>
    </row>
    <row r="3821" spans="1:15" ht="15" x14ac:dyDescent="0.25">
      <c r="A3821">
        <v>293070</v>
      </c>
      <c r="B3821" t="s">
        <v>26</v>
      </c>
      <c r="C3821" t="s">
        <v>177</v>
      </c>
      <c r="D3821" t="s">
        <v>630</v>
      </c>
      <c r="E3821">
        <v>2533014</v>
      </c>
      <c r="F3821" t="s">
        <v>1905</v>
      </c>
      <c r="G3821">
        <v>216453</v>
      </c>
      <c r="H3821" t="s">
        <v>4236</v>
      </c>
      <c r="I3821">
        <v>152</v>
      </c>
      <c r="J3821">
        <v>194</v>
      </c>
      <c r="K3821" s="172">
        <v>78</v>
      </c>
      <c r="L3821" t="s">
        <v>4764</v>
      </c>
      <c r="M3821" t="s">
        <v>4701</v>
      </c>
      <c r="N3821" s="177"/>
      <c r="O3821" s="166"/>
    </row>
    <row r="3822" spans="1:15" ht="15" x14ac:dyDescent="0.25">
      <c r="A3822">
        <v>292060</v>
      </c>
      <c r="B3822" t="s">
        <v>26</v>
      </c>
      <c r="C3822" t="s">
        <v>185</v>
      </c>
      <c r="D3822" t="s">
        <v>636</v>
      </c>
      <c r="E3822">
        <v>3792714</v>
      </c>
      <c r="F3822" t="s">
        <v>1962</v>
      </c>
      <c r="G3822">
        <v>202789</v>
      </c>
      <c r="H3822" t="s">
        <v>4236</v>
      </c>
      <c r="I3822">
        <v>29</v>
      </c>
      <c r="J3822">
        <v>238</v>
      </c>
      <c r="K3822" s="172">
        <v>12</v>
      </c>
      <c r="L3822" t="s">
        <v>4764</v>
      </c>
      <c r="M3822" t="s">
        <v>4701</v>
      </c>
      <c r="N3822" s="177"/>
      <c r="O3822" s="166"/>
    </row>
    <row r="3823" spans="1:15" ht="15" x14ac:dyDescent="0.25">
      <c r="A3823">
        <v>290990</v>
      </c>
      <c r="B3823" t="s">
        <v>28</v>
      </c>
      <c r="C3823" t="s">
        <v>263</v>
      </c>
      <c r="D3823" t="s">
        <v>708</v>
      </c>
      <c r="E3823">
        <v>6947654</v>
      </c>
      <c r="F3823" t="s">
        <v>2536</v>
      </c>
      <c r="G3823">
        <v>189049</v>
      </c>
      <c r="H3823" t="s">
        <v>4236</v>
      </c>
      <c r="I3823">
        <v>31</v>
      </c>
      <c r="J3823">
        <v>169</v>
      </c>
      <c r="K3823" s="172">
        <v>18</v>
      </c>
      <c r="L3823" t="s">
        <v>4764</v>
      </c>
      <c r="M3823" t="s">
        <v>4701</v>
      </c>
      <c r="N3823" s="177"/>
      <c r="O3823" s="166"/>
    </row>
    <row r="3824" spans="1:15" ht="15" x14ac:dyDescent="0.25">
      <c r="A3824">
        <v>291560</v>
      </c>
      <c r="B3824" t="s">
        <v>25</v>
      </c>
      <c r="C3824" t="s">
        <v>164</v>
      </c>
      <c r="D3824" t="s">
        <v>615</v>
      </c>
      <c r="E3824">
        <v>5688337</v>
      </c>
      <c r="F3824" t="s">
        <v>1728</v>
      </c>
      <c r="G3824">
        <v>196991</v>
      </c>
      <c r="H3824" t="s">
        <v>4236</v>
      </c>
      <c r="I3824">
        <v>14</v>
      </c>
      <c r="J3824">
        <v>229</v>
      </c>
      <c r="K3824" s="172">
        <v>6</v>
      </c>
      <c r="L3824" t="s">
        <v>4764</v>
      </c>
      <c r="M3824" t="s">
        <v>4701</v>
      </c>
      <c r="N3824" s="177"/>
      <c r="O3824" s="166"/>
    </row>
    <row r="3825" spans="1:15" ht="15" x14ac:dyDescent="0.25">
      <c r="A3825">
        <v>293260</v>
      </c>
      <c r="B3825" t="s">
        <v>30</v>
      </c>
      <c r="C3825" t="s">
        <v>356</v>
      </c>
      <c r="D3825" t="s">
        <v>811</v>
      </c>
      <c r="E3825">
        <v>2601001</v>
      </c>
      <c r="F3825" t="s">
        <v>3152</v>
      </c>
      <c r="G3825">
        <v>218634</v>
      </c>
      <c r="H3825" t="s">
        <v>4236</v>
      </c>
      <c r="I3825">
        <v>88</v>
      </c>
      <c r="J3825">
        <v>146</v>
      </c>
      <c r="K3825" s="172">
        <v>60</v>
      </c>
      <c r="L3825" t="s">
        <v>4764</v>
      </c>
      <c r="M3825" t="s">
        <v>4701</v>
      </c>
      <c r="N3825" s="177"/>
      <c r="O3825" s="166"/>
    </row>
    <row r="3826" spans="1:15" ht="15" x14ac:dyDescent="0.25">
      <c r="A3826">
        <v>291640</v>
      </c>
      <c r="B3826" t="s">
        <v>30</v>
      </c>
      <c r="C3826" t="s">
        <v>377</v>
      </c>
      <c r="D3826" t="s">
        <v>817</v>
      </c>
      <c r="E3826">
        <v>7026242</v>
      </c>
      <c r="F3826" t="s">
        <v>4718</v>
      </c>
      <c r="G3826">
        <v>197556</v>
      </c>
      <c r="H3826" t="s">
        <v>4236</v>
      </c>
      <c r="I3826">
        <v>152</v>
      </c>
      <c r="J3826">
        <v>256</v>
      </c>
      <c r="K3826" s="172">
        <v>59</v>
      </c>
      <c r="L3826" t="s">
        <v>4764</v>
      </c>
      <c r="M3826" t="s">
        <v>4701</v>
      </c>
      <c r="N3826" s="177"/>
      <c r="O3826" s="166"/>
    </row>
    <row r="3827" spans="1:15" ht="15" x14ac:dyDescent="0.25">
      <c r="A3827">
        <v>292740</v>
      </c>
      <c r="B3827" t="s">
        <v>26</v>
      </c>
      <c r="C3827" t="s">
        <v>195</v>
      </c>
      <c r="D3827" t="s">
        <v>644</v>
      </c>
      <c r="E3827">
        <v>9992251</v>
      </c>
      <c r="F3827" t="s">
        <v>2107</v>
      </c>
      <c r="G3827">
        <v>1710990</v>
      </c>
      <c r="H3827" t="s">
        <v>4236</v>
      </c>
      <c r="I3827">
        <v>50</v>
      </c>
      <c r="J3827">
        <v>153</v>
      </c>
      <c r="K3827" s="172">
        <v>33</v>
      </c>
      <c r="L3827" t="s">
        <v>4764</v>
      </c>
      <c r="M3827" t="s">
        <v>4701</v>
      </c>
      <c r="N3827" s="177"/>
      <c r="O3827" s="166"/>
    </row>
    <row r="3828" spans="1:15" ht="15" x14ac:dyDescent="0.25">
      <c r="A3828">
        <v>292610</v>
      </c>
      <c r="B3828" t="s">
        <v>23</v>
      </c>
      <c r="C3828" t="s">
        <v>95</v>
      </c>
      <c r="D3828" t="s">
        <v>559</v>
      </c>
      <c r="E3828">
        <v>9598200</v>
      </c>
      <c r="F3828" t="s">
        <v>1323</v>
      </c>
      <c r="G3828">
        <v>1669389</v>
      </c>
      <c r="H3828" t="s">
        <v>4236</v>
      </c>
      <c r="I3828">
        <v>134</v>
      </c>
      <c r="J3828">
        <v>271</v>
      </c>
      <c r="K3828" s="172">
        <v>49</v>
      </c>
      <c r="L3828" t="s">
        <v>4764</v>
      </c>
      <c r="M3828" t="s">
        <v>4701</v>
      </c>
      <c r="N3828" s="177"/>
      <c r="O3828" s="166"/>
    </row>
    <row r="3829" spans="1:15" ht="15" x14ac:dyDescent="0.25">
      <c r="A3829">
        <v>292730</v>
      </c>
      <c r="B3829" t="s">
        <v>26</v>
      </c>
      <c r="C3829" t="s">
        <v>205</v>
      </c>
      <c r="D3829" t="s">
        <v>665</v>
      </c>
      <c r="E3829">
        <v>5936942</v>
      </c>
      <c r="F3829" t="s">
        <v>2254</v>
      </c>
      <c r="G3829">
        <v>210129</v>
      </c>
      <c r="H3829" t="s">
        <v>4236</v>
      </c>
      <c r="I3829">
        <v>75</v>
      </c>
      <c r="J3829">
        <v>238</v>
      </c>
      <c r="K3829" s="172">
        <v>32</v>
      </c>
      <c r="L3829" t="s">
        <v>4764</v>
      </c>
      <c r="M3829" t="s">
        <v>4701</v>
      </c>
      <c r="N3829" s="177"/>
      <c r="O3829" s="166"/>
    </row>
    <row r="3830" spans="1:15" ht="15" x14ac:dyDescent="0.25">
      <c r="A3830">
        <v>291810</v>
      </c>
      <c r="B3830" t="s">
        <v>28</v>
      </c>
      <c r="C3830" t="s">
        <v>274</v>
      </c>
      <c r="D3830" t="s">
        <v>718</v>
      </c>
      <c r="E3830">
        <v>2469987</v>
      </c>
      <c r="F3830" t="s">
        <v>4303</v>
      </c>
      <c r="G3830">
        <v>199559</v>
      </c>
      <c r="H3830" t="s">
        <v>4236</v>
      </c>
      <c r="I3830">
        <v>114</v>
      </c>
      <c r="J3830">
        <v>175</v>
      </c>
      <c r="K3830" s="172">
        <v>65</v>
      </c>
      <c r="L3830" t="s">
        <v>4764</v>
      </c>
      <c r="M3830" t="s">
        <v>4701</v>
      </c>
      <c r="N3830" s="177"/>
      <c r="O3830" s="166"/>
    </row>
    <row r="3831" spans="1:15" ht="15" x14ac:dyDescent="0.25">
      <c r="A3831">
        <v>291170</v>
      </c>
      <c r="B3831" t="s">
        <v>30</v>
      </c>
      <c r="C3831" t="s">
        <v>356</v>
      </c>
      <c r="D3831" t="s">
        <v>795</v>
      </c>
      <c r="E3831">
        <v>5904757</v>
      </c>
      <c r="F3831" t="s">
        <v>3080</v>
      </c>
      <c r="G3831">
        <v>1669400</v>
      </c>
      <c r="H3831" t="s">
        <v>4236</v>
      </c>
      <c r="I3831">
        <v>59</v>
      </c>
      <c r="J3831">
        <v>183</v>
      </c>
      <c r="K3831" s="172">
        <v>32</v>
      </c>
      <c r="L3831" t="s">
        <v>4764</v>
      </c>
      <c r="M3831" t="s">
        <v>4701</v>
      </c>
      <c r="N3831" s="177"/>
      <c r="O3831" s="166"/>
    </row>
    <row r="3832" spans="1:15" ht="15" x14ac:dyDescent="0.25">
      <c r="A3832">
        <v>291955</v>
      </c>
      <c r="B3832" t="s">
        <v>29</v>
      </c>
      <c r="C3832" t="s">
        <v>292</v>
      </c>
      <c r="D3832" t="s">
        <v>741</v>
      </c>
      <c r="E3832">
        <v>7905262</v>
      </c>
      <c r="F3832" t="s">
        <v>4020</v>
      </c>
      <c r="G3832">
        <v>2167794</v>
      </c>
      <c r="H3832" t="s">
        <v>4236</v>
      </c>
      <c r="I3832">
        <v>26</v>
      </c>
      <c r="J3832">
        <v>156</v>
      </c>
      <c r="K3832" s="172">
        <v>17</v>
      </c>
      <c r="L3832" t="s">
        <v>4764</v>
      </c>
      <c r="M3832" t="s">
        <v>4701</v>
      </c>
      <c r="N3832" s="177"/>
      <c r="O3832" s="166"/>
    </row>
    <row r="3833" spans="1:15" ht="15" x14ac:dyDescent="0.25">
      <c r="A3833">
        <v>290300</v>
      </c>
      <c r="B3833" t="s">
        <v>24</v>
      </c>
      <c r="C3833" t="s">
        <v>115</v>
      </c>
      <c r="D3833" t="s">
        <v>567</v>
      </c>
      <c r="E3833">
        <v>6058639</v>
      </c>
      <c r="F3833" t="s">
        <v>1383</v>
      </c>
      <c r="G3833">
        <v>2233231</v>
      </c>
      <c r="H3833" t="s">
        <v>4236</v>
      </c>
      <c r="I3833">
        <v>112</v>
      </c>
      <c r="J3833">
        <v>275</v>
      </c>
      <c r="K3833" s="172">
        <v>41</v>
      </c>
      <c r="L3833" t="s">
        <v>4764</v>
      </c>
      <c r="M3833" t="s">
        <v>4701</v>
      </c>
      <c r="N3833" s="177"/>
      <c r="O3833" s="166"/>
    </row>
    <row r="3834" spans="1:15" ht="15" x14ac:dyDescent="0.25">
      <c r="A3834">
        <v>291610</v>
      </c>
      <c r="B3834" t="s">
        <v>26</v>
      </c>
      <c r="C3834" t="s">
        <v>195</v>
      </c>
      <c r="D3834" t="s">
        <v>641</v>
      </c>
      <c r="E3834">
        <v>3019683</v>
      </c>
      <c r="F3834" t="s">
        <v>1988</v>
      </c>
      <c r="G3834">
        <v>197327</v>
      </c>
      <c r="H3834" t="s">
        <v>4236</v>
      </c>
      <c r="I3834">
        <v>12</v>
      </c>
      <c r="J3834">
        <v>245</v>
      </c>
      <c r="K3834" s="172">
        <v>5</v>
      </c>
      <c r="L3834" t="s">
        <v>4764</v>
      </c>
      <c r="M3834" t="s">
        <v>4701</v>
      </c>
      <c r="N3834" s="177"/>
      <c r="O3834" s="166"/>
    </row>
    <row r="3835" spans="1:15" ht="15" x14ac:dyDescent="0.25">
      <c r="A3835">
        <v>291080</v>
      </c>
      <c r="B3835" t="s">
        <v>23</v>
      </c>
      <c r="C3835" t="s">
        <v>37</v>
      </c>
      <c r="D3835" t="s">
        <v>502</v>
      </c>
      <c r="E3835">
        <v>6023665</v>
      </c>
      <c r="F3835" t="s">
        <v>3809</v>
      </c>
      <c r="G3835">
        <v>2123851</v>
      </c>
      <c r="H3835" t="s">
        <v>4237</v>
      </c>
      <c r="I3835">
        <v>60</v>
      </c>
      <c r="J3835">
        <v>347</v>
      </c>
      <c r="K3835" s="172">
        <v>17</v>
      </c>
      <c r="L3835" t="s">
        <v>4764</v>
      </c>
      <c r="M3835" t="s">
        <v>4701</v>
      </c>
      <c r="N3835" s="177"/>
      <c r="O3835" s="166"/>
    </row>
    <row r="3836" spans="1:15" ht="15" x14ac:dyDescent="0.25">
      <c r="A3836">
        <v>290410</v>
      </c>
      <c r="B3836" t="s">
        <v>30</v>
      </c>
      <c r="C3836" t="s">
        <v>332</v>
      </c>
      <c r="D3836" t="s">
        <v>771</v>
      </c>
      <c r="E3836">
        <v>3710076</v>
      </c>
      <c r="F3836" t="s">
        <v>2943</v>
      </c>
      <c r="G3836">
        <v>182923</v>
      </c>
      <c r="H3836" t="s">
        <v>4236</v>
      </c>
      <c r="I3836">
        <v>57</v>
      </c>
      <c r="J3836">
        <v>201</v>
      </c>
      <c r="K3836" s="172">
        <v>28</v>
      </c>
      <c r="L3836" t="s">
        <v>4764</v>
      </c>
      <c r="M3836" t="s">
        <v>4701</v>
      </c>
      <c r="N3836" s="177"/>
      <c r="O3836" s="166"/>
    </row>
    <row r="3837" spans="1:15" ht="15" x14ac:dyDescent="0.25">
      <c r="A3837">
        <v>293070</v>
      </c>
      <c r="B3837" t="s">
        <v>26</v>
      </c>
      <c r="C3837" t="s">
        <v>177</v>
      </c>
      <c r="D3837" t="s">
        <v>630</v>
      </c>
      <c r="E3837">
        <v>2532999</v>
      </c>
      <c r="F3837" t="s">
        <v>3977</v>
      </c>
      <c r="G3837">
        <v>2072637</v>
      </c>
      <c r="H3837" t="s">
        <v>4237</v>
      </c>
      <c r="I3837">
        <v>58</v>
      </c>
      <c r="J3837">
        <v>236</v>
      </c>
      <c r="K3837" s="172">
        <v>25</v>
      </c>
      <c r="L3837" t="s">
        <v>4702</v>
      </c>
      <c r="M3837" t="s">
        <v>4613</v>
      </c>
      <c r="N3837" s="177"/>
      <c r="O3837" s="166"/>
    </row>
    <row r="3838" spans="1:15" ht="15" x14ac:dyDescent="0.25">
      <c r="A3838">
        <v>291820</v>
      </c>
      <c r="B3838" t="s">
        <v>26</v>
      </c>
      <c r="C3838" t="s">
        <v>205</v>
      </c>
      <c r="D3838" t="s">
        <v>658</v>
      </c>
      <c r="E3838">
        <v>5192781</v>
      </c>
      <c r="F3838" t="s">
        <v>2211</v>
      </c>
      <c r="G3838">
        <v>199680</v>
      </c>
      <c r="H3838" t="s">
        <v>4236</v>
      </c>
      <c r="I3838">
        <v>30</v>
      </c>
      <c r="J3838">
        <v>304</v>
      </c>
      <c r="K3838" s="172">
        <v>10</v>
      </c>
      <c r="L3838" t="s">
        <v>4764</v>
      </c>
      <c r="M3838" t="s">
        <v>4701</v>
      </c>
      <c r="N3838" s="177"/>
      <c r="O3838" s="166"/>
    </row>
    <row r="3839" spans="1:15" ht="15" x14ac:dyDescent="0.25">
      <c r="A3839">
        <v>293180</v>
      </c>
      <c r="B3839" t="s">
        <v>30</v>
      </c>
      <c r="C3839" t="s">
        <v>333</v>
      </c>
      <c r="D3839" t="s">
        <v>841</v>
      </c>
      <c r="E3839">
        <v>6225985</v>
      </c>
      <c r="F3839" t="s">
        <v>3311</v>
      </c>
      <c r="G3839">
        <v>217948</v>
      </c>
      <c r="H3839" t="s">
        <v>4236</v>
      </c>
      <c r="I3839">
        <v>169</v>
      </c>
      <c r="J3839">
        <v>245</v>
      </c>
      <c r="K3839" s="172">
        <v>69</v>
      </c>
      <c r="L3839" t="s">
        <v>4764</v>
      </c>
      <c r="M3839" t="s">
        <v>4701</v>
      </c>
      <c r="N3839" s="177"/>
      <c r="O3839" s="166"/>
    </row>
    <row r="3840" spans="1:15" ht="15" x14ac:dyDescent="0.25">
      <c r="A3840">
        <v>291840</v>
      </c>
      <c r="B3840" t="s">
        <v>28</v>
      </c>
      <c r="C3840" t="s">
        <v>263</v>
      </c>
      <c r="D3840" t="s">
        <v>709</v>
      </c>
      <c r="E3840">
        <v>2597942</v>
      </c>
      <c r="F3840" t="s">
        <v>2544</v>
      </c>
      <c r="G3840">
        <v>199907</v>
      </c>
      <c r="H3840" t="s">
        <v>4236</v>
      </c>
      <c r="I3840">
        <v>154</v>
      </c>
      <c r="J3840">
        <v>301</v>
      </c>
      <c r="K3840" s="172">
        <v>51</v>
      </c>
      <c r="L3840" t="s">
        <v>4764</v>
      </c>
      <c r="M3840" t="s">
        <v>4701</v>
      </c>
      <c r="N3840" s="177"/>
      <c r="O3840" s="166"/>
    </row>
    <row r="3841" spans="1:15" ht="15" x14ac:dyDescent="0.25">
      <c r="A3841">
        <v>293070</v>
      </c>
      <c r="B3841" t="s">
        <v>26</v>
      </c>
      <c r="C3841" t="s">
        <v>177</v>
      </c>
      <c r="D3841" t="s">
        <v>630</v>
      </c>
      <c r="E3841">
        <v>2532980</v>
      </c>
      <c r="F3841" t="s">
        <v>1903</v>
      </c>
      <c r="G3841">
        <v>216410</v>
      </c>
      <c r="H3841" t="s">
        <v>4236</v>
      </c>
      <c r="I3841">
        <v>173</v>
      </c>
      <c r="J3841">
        <v>244</v>
      </c>
      <c r="K3841" s="172">
        <v>71</v>
      </c>
      <c r="L3841" t="s">
        <v>4764</v>
      </c>
      <c r="M3841" t="s">
        <v>4701</v>
      </c>
      <c r="N3841" s="177"/>
      <c r="O3841" s="166"/>
    </row>
    <row r="3842" spans="1:15" ht="15" x14ac:dyDescent="0.25">
      <c r="A3842">
        <v>292740</v>
      </c>
      <c r="B3842" t="s">
        <v>26</v>
      </c>
      <c r="C3842" t="s">
        <v>195</v>
      </c>
      <c r="D3842" t="s">
        <v>644</v>
      </c>
      <c r="E3842">
        <v>2877708</v>
      </c>
      <c r="F3842" t="s">
        <v>4359</v>
      </c>
      <c r="G3842">
        <v>2257092</v>
      </c>
      <c r="H3842" t="s">
        <v>4237</v>
      </c>
      <c r="I3842">
        <v>171</v>
      </c>
      <c r="J3842">
        <v>316</v>
      </c>
      <c r="K3842" s="172">
        <v>54</v>
      </c>
      <c r="L3842" t="s">
        <v>4764</v>
      </c>
      <c r="M3842" t="s">
        <v>4701</v>
      </c>
      <c r="N3842" s="177"/>
      <c r="O3842" s="166"/>
    </row>
    <row r="3843" spans="1:15" ht="15" x14ac:dyDescent="0.25">
      <c r="A3843">
        <v>293120</v>
      </c>
      <c r="B3843" t="s">
        <v>31</v>
      </c>
      <c r="C3843" t="s">
        <v>465</v>
      </c>
      <c r="D3843" t="s">
        <v>907</v>
      </c>
      <c r="E3843">
        <v>2524716</v>
      </c>
      <c r="F3843" t="s">
        <v>4016</v>
      </c>
      <c r="G3843">
        <v>217131</v>
      </c>
      <c r="H3843" t="s">
        <v>4236</v>
      </c>
      <c r="I3843">
        <v>148</v>
      </c>
      <c r="J3843">
        <v>296</v>
      </c>
      <c r="K3843" s="172">
        <v>50</v>
      </c>
      <c r="L3843" t="s">
        <v>4764</v>
      </c>
      <c r="M3843" t="s">
        <v>4701</v>
      </c>
      <c r="N3843" s="177"/>
      <c r="O3843" s="166"/>
    </row>
    <row r="3844" spans="1:15" ht="15" x14ac:dyDescent="0.25">
      <c r="A3844">
        <v>290020</v>
      </c>
      <c r="B3844" t="s">
        <v>28</v>
      </c>
      <c r="C3844" t="s">
        <v>274</v>
      </c>
      <c r="D3844" t="s">
        <v>715</v>
      </c>
      <c r="E3844">
        <v>2304260</v>
      </c>
      <c r="F3844" t="s">
        <v>4365</v>
      </c>
      <c r="G3844">
        <v>178845</v>
      </c>
      <c r="H3844" t="s">
        <v>4236</v>
      </c>
      <c r="I3844">
        <v>117</v>
      </c>
      <c r="J3844">
        <v>240</v>
      </c>
      <c r="K3844" s="172">
        <v>49</v>
      </c>
      <c r="L3844" t="s">
        <v>4764</v>
      </c>
      <c r="M3844" t="s">
        <v>4701</v>
      </c>
      <c r="N3844" s="177"/>
      <c r="O3844" s="166"/>
    </row>
    <row r="3845" spans="1:15" ht="15" x14ac:dyDescent="0.25">
      <c r="A3845">
        <v>290480</v>
      </c>
      <c r="B3845" t="s">
        <v>30</v>
      </c>
      <c r="C3845" t="s">
        <v>377</v>
      </c>
      <c r="D3845" t="s">
        <v>812</v>
      </c>
      <c r="E3845">
        <v>3626121</v>
      </c>
      <c r="F3845" t="s">
        <v>3159</v>
      </c>
      <c r="G3845">
        <v>183563</v>
      </c>
      <c r="H3845" t="s">
        <v>4236</v>
      </c>
      <c r="I3845">
        <v>88</v>
      </c>
      <c r="J3845">
        <v>209</v>
      </c>
      <c r="K3845" s="172">
        <v>42</v>
      </c>
      <c r="L3845" t="s">
        <v>4764</v>
      </c>
      <c r="M3845" t="s">
        <v>4701</v>
      </c>
      <c r="N3845" s="177"/>
      <c r="O3845" s="166"/>
    </row>
    <row r="3846" spans="1:15" ht="15" x14ac:dyDescent="0.25">
      <c r="A3846">
        <v>290840</v>
      </c>
      <c r="B3846" t="s">
        <v>23</v>
      </c>
      <c r="C3846" t="s">
        <v>95</v>
      </c>
      <c r="D3846" t="s">
        <v>552</v>
      </c>
      <c r="E3846">
        <v>2601184</v>
      </c>
      <c r="F3846" t="s">
        <v>4556</v>
      </c>
      <c r="G3846">
        <v>1645927</v>
      </c>
      <c r="H3846" t="s">
        <v>4236</v>
      </c>
      <c r="I3846">
        <v>204</v>
      </c>
      <c r="J3846">
        <v>271</v>
      </c>
      <c r="K3846" s="172">
        <v>75</v>
      </c>
      <c r="L3846" t="s">
        <v>4764</v>
      </c>
      <c r="M3846" t="s">
        <v>4701</v>
      </c>
      <c r="N3846" s="177"/>
      <c r="O3846" s="166"/>
    </row>
    <row r="3847" spans="1:15" ht="15" x14ac:dyDescent="0.25">
      <c r="A3847">
        <v>291072</v>
      </c>
      <c r="B3847" t="s">
        <v>25</v>
      </c>
      <c r="C3847" t="s">
        <v>155</v>
      </c>
      <c r="D3847" t="s">
        <v>605</v>
      </c>
      <c r="E3847">
        <v>2556650</v>
      </c>
      <c r="F3847" t="s">
        <v>1618</v>
      </c>
      <c r="G3847">
        <v>190187</v>
      </c>
      <c r="H3847" t="s">
        <v>4236</v>
      </c>
      <c r="I3847">
        <v>98</v>
      </c>
      <c r="J3847">
        <v>255</v>
      </c>
      <c r="K3847" s="172">
        <v>38</v>
      </c>
      <c r="L3847" t="s">
        <v>4764</v>
      </c>
      <c r="M3847" t="s">
        <v>4701</v>
      </c>
      <c r="N3847" s="177"/>
      <c r="O3847" s="166"/>
    </row>
    <row r="3848" spans="1:15" ht="15" x14ac:dyDescent="0.25">
      <c r="A3848">
        <v>291070</v>
      </c>
      <c r="B3848" t="s">
        <v>23</v>
      </c>
      <c r="C3848" t="s">
        <v>95</v>
      </c>
      <c r="D3848" t="s">
        <v>553</v>
      </c>
      <c r="E3848">
        <v>7096275</v>
      </c>
      <c r="F3848" t="s">
        <v>1275</v>
      </c>
      <c r="G3848">
        <v>189863</v>
      </c>
      <c r="H3848" t="s">
        <v>4236</v>
      </c>
      <c r="I3848">
        <v>49</v>
      </c>
      <c r="J3848">
        <v>227</v>
      </c>
      <c r="K3848" s="172">
        <v>22</v>
      </c>
      <c r="L3848" t="s">
        <v>4764</v>
      </c>
      <c r="M3848" t="s">
        <v>4701</v>
      </c>
      <c r="N3848" s="177"/>
      <c r="O3848" s="166"/>
    </row>
    <row r="3849" spans="1:15" ht="15" x14ac:dyDescent="0.25">
      <c r="A3849">
        <v>291560</v>
      </c>
      <c r="B3849" t="s">
        <v>25</v>
      </c>
      <c r="C3849" t="s">
        <v>164</v>
      </c>
      <c r="D3849" t="s">
        <v>615</v>
      </c>
      <c r="E3849">
        <v>2414163</v>
      </c>
      <c r="F3849" t="s">
        <v>1721</v>
      </c>
      <c r="G3849">
        <v>196894</v>
      </c>
      <c r="H3849" t="s">
        <v>4236</v>
      </c>
      <c r="I3849">
        <v>24</v>
      </c>
      <c r="J3849">
        <v>292</v>
      </c>
      <c r="K3849" s="172">
        <v>8</v>
      </c>
      <c r="L3849" t="s">
        <v>4764</v>
      </c>
      <c r="M3849" t="s">
        <v>4701</v>
      </c>
      <c r="N3849" s="177"/>
      <c r="O3849" s="166"/>
    </row>
    <row r="3850" spans="1:15" ht="15" x14ac:dyDescent="0.25">
      <c r="A3850">
        <v>291940</v>
      </c>
      <c r="B3850" t="s">
        <v>30</v>
      </c>
      <c r="C3850" t="s">
        <v>356</v>
      </c>
      <c r="D3850" t="s">
        <v>801</v>
      </c>
      <c r="E3850">
        <v>2483157</v>
      </c>
      <c r="F3850" t="s">
        <v>3108</v>
      </c>
      <c r="G3850">
        <v>201529</v>
      </c>
      <c r="H3850" t="s">
        <v>4236</v>
      </c>
      <c r="I3850">
        <v>112</v>
      </c>
      <c r="J3850">
        <v>250</v>
      </c>
      <c r="K3850" s="172">
        <v>45</v>
      </c>
      <c r="L3850" t="s">
        <v>4764</v>
      </c>
      <c r="M3850" t="s">
        <v>4701</v>
      </c>
      <c r="N3850" s="177"/>
      <c r="O3850" s="166"/>
    </row>
    <row r="3851" spans="1:15" ht="15" x14ac:dyDescent="0.25">
      <c r="A3851">
        <v>292740</v>
      </c>
      <c r="B3851" t="s">
        <v>26</v>
      </c>
      <c r="C3851" t="s">
        <v>195</v>
      </c>
      <c r="D3851" t="s">
        <v>644</v>
      </c>
      <c r="E3851">
        <v>252034</v>
      </c>
      <c r="F3851" t="s">
        <v>3910</v>
      </c>
      <c r="G3851">
        <v>2124645</v>
      </c>
      <c r="H3851" t="s">
        <v>4236</v>
      </c>
      <c r="I3851">
        <v>25</v>
      </c>
      <c r="J3851">
        <v>151</v>
      </c>
      <c r="K3851" s="172">
        <v>17</v>
      </c>
      <c r="L3851" t="s">
        <v>4764</v>
      </c>
      <c r="M3851" t="s">
        <v>4701</v>
      </c>
      <c r="N3851" s="177"/>
      <c r="O3851" s="166"/>
    </row>
    <row r="3852" spans="1:15" ht="15" x14ac:dyDescent="0.25">
      <c r="A3852">
        <v>292080</v>
      </c>
      <c r="B3852" t="s">
        <v>23</v>
      </c>
      <c r="C3852" t="s">
        <v>69</v>
      </c>
      <c r="D3852" t="s">
        <v>531</v>
      </c>
      <c r="E3852">
        <v>3017001</v>
      </c>
      <c r="F3852" t="s">
        <v>1143</v>
      </c>
      <c r="G3852">
        <v>202983</v>
      </c>
      <c r="H3852" t="s">
        <v>4236</v>
      </c>
      <c r="I3852">
        <v>24</v>
      </c>
      <c r="J3852">
        <v>297</v>
      </c>
      <c r="K3852" s="172">
        <v>8</v>
      </c>
      <c r="L3852" t="s">
        <v>4764</v>
      </c>
      <c r="M3852" t="s">
        <v>4701</v>
      </c>
      <c r="N3852" s="177"/>
      <c r="O3852" s="166"/>
    </row>
    <row r="3853" spans="1:15" ht="15" x14ac:dyDescent="0.25">
      <c r="A3853">
        <v>290470</v>
      </c>
      <c r="B3853" t="s">
        <v>31</v>
      </c>
      <c r="C3853" t="s">
        <v>417</v>
      </c>
      <c r="D3853" t="s">
        <v>854</v>
      </c>
      <c r="E3853">
        <v>2386658</v>
      </c>
      <c r="F3853" t="s">
        <v>4154</v>
      </c>
      <c r="G3853">
        <v>183482</v>
      </c>
      <c r="H3853" t="s">
        <v>4236</v>
      </c>
      <c r="I3853">
        <v>166</v>
      </c>
      <c r="J3853">
        <v>424</v>
      </c>
      <c r="K3853" s="172">
        <v>39</v>
      </c>
      <c r="L3853" t="s">
        <v>4764</v>
      </c>
      <c r="M3853" t="s">
        <v>4701</v>
      </c>
      <c r="N3853" s="177"/>
      <c r="O3853" s="166"/>
    </row>
    <row r="3854" spans="1:15" ht="15" x14ac:dyDescent="0.25">
      <c r="A3854">
        <v>291750</v>
      </c>
      <c r="B3854" t="s">
        <v>24</v>
      </c>
      <c r="C3854" t="s">
        <v>134</v>
      </c>
      <c r="D3854" t="s">
        <v>588</v>
      </c>
      <c r="E3854">
        <v>9194584</v>
      </c>
      <c r="F3854" t="s">
        <v>1531</v>
      </c>
      <c r="G3854">
        <v>198625</v>
      </c>
      <c r="H3854" t="s">
        <v>4236</v>
      </c>
      <c r="I3854">
        <v>24</v>
      </c>
      <c r="J3854">
        <v>270</v>
      </c>
      <c r="K3854" s="172">
        <v>9</v>
      </c>
      <c r="L3854" t="s">
        <v>4764</v>
      </c>
      <c r="M3854" t="s">
        <v>4701</v>
      </c>
      <c r="N3854" s="177"/>
      <c r="O3854" s="166"/>
    </row>
    <row r="3855" spans="1:15" ht="15" x14ac:dyDescent="0.25">
      <c r="A3855">
        <v>292290</v>
      </c>
      <c r="B3855" t="s">
        <v>27</v>
      </c>
      <c r="C3855" t="s">
        <v>248</v>
      </c>
      <c r="D3855" t="s">
        <v>698</v>
      </c>
      <c r="E3855">
        <v>2505835</v>
      </c>
      <c r="F3855" t="s">
        <v>2454</v>
      </c>
      <c r="G3855">
        <v>205133</v>
      </c>
      <c r="H3855" t="s">
        <v>4236</v>
      </c>
      <c r="I3855">
        <v>162</v>
      </c>
      <c r="J3855">
        <v>324</v>
      </c>
      <c r="K3855" s="172">
        <v>50</v>
      </c>
      <c r="L3855" t="s">
        <v>4764</v>
      </c>
      <c r="M3855" t="s">
        <v>4701</v>
      </c>
      <c r="N3855" s="177"/>
      <c r="O3855" s="166"/>
    </row>
    <row r="3856" spans="1:15" ht="15" x14ac:dyDescent="0.25">
      <c r="A3856">
        <v>291080</v>
      </c>
      <c r="B3856" t="s">
        <v>23</v>
      </c>
      <c r="C3856" t="s">
        <v>37</v>
      </c>
      <c r="D3856" t="s">
        <v>502</v>
      </c>
      <c r="E3856">
        <v>2401835</v>
      </c>
      <c r="F3856" t="s">
        <v>4261</v>
      </c>
      <c r="G3856">
        <v>190586</v>
      </c>
      <c r="H3856" t="s">
        <v>4236</v>
      </c>
      <c r="I3856">
        <v>44</v>
      </c>
      <c r="J3856">
        <v>222</v>
      </c>
      <c r="K3856" s="172">
        <v>20</v>
      </c>
      <c r="L3856" t="s">
        <v>4764</v>
      </c>
      <c r="M3856" t="s">
        <v>4701</v>
      </c>
      <c r="N3856" s="177"/>
      <c r="O3856" s="166"/>
    </row>
    <row r="3857" spans="1:15" ht="15" x14ac:dyDescent="0.25">
      <c r="A3857">
        <v>291840</v>
      </c>
      <c r="B3857" t="s">
        <v>28</v>
      </c>
      <c r="C3857" t="s">
        <v>263</v>
      </c>
      <c r="D3857" t="s">
        <v>709</v>
      </c>
      <c r="E3857">
        <v>2770636</v>
      </c>
      <c r="F3857" t="s">
        <v>2553</v>
      </c>
      <c r="G3857">
        <v>1513567</v>
      </c>
      <c r="H3857" t="s">
        <v>4236</v>
      </c>
      <c r="I3857">
        <v>30</v>
      </c>
      <c r="J3857">
        <v>198</v>
      </c>
      <c r="K3857" s="172">
        <v>15</v>
      </c>
      <c r="L3857" t="s">
        <v>4764</v>
      </c>
      <c r="M3857" t="s">
        <v>4701</v>
      </c>
      <c r="N3857" s="177"/>
      <c r="O3857" s="166"/>
    </row>
    <row r="3858" spans="1:15" ht="15" x14ac:dyDescent="0.25">
      <c r="A3858">
        <v>292340</v>
      </c>
      <c r="B3858" t="s">
        <v>30</v>
      </c>
      <c r="C3858" t="s">
        <v>356</v>
      </c>
      <c r="D3858" t="s">
        <v>805</v>
      </c>
      <c r="E3858">
        <v>359807</v>
      </c>
      <c r="F3858" t="s">
        <v>3873</v>
      </c>
      <c r="G3858">
        <v>2135930</v>
      </c>
      <c r="H3858" t="s">
        <v>4236</v>
      </c>
      <c r="I3858">
        <v>24</v>
      </c>
      <c r="J3858">
        <v>202</v>
      </c>
      <c r="K3858" s="172">
        <v>12</v>
      </c>
      <c r="L3858" t="s">
        <v>4764</v>
      </c>
      <c r="M3858" t="s">
        <v>4701</v>
      </c>
      <c r="N3858" s="177"/>
      <c r="O3858" s="166"/>
    </row>
    <row r="3859" spans="1:15" ht="15" x14ac:dyDescent="0.25">
      <c r="A3859">
        <v>291460</v>
      </c>
      <c r="B3859" t="s">
        <v>24</v>
      </c>
      <c r="C3859" t="s">
        <v>115</v>
      </c>
      <c r="D3859" t="s">
        <v>575</v>
      </c>
      <c r="E3859">
        <v>2532654</v>
      </c>
      <c r="F3859" t="s">
        <v>1424</v>
      </c>
      <c r="G3859">
        <v>195308</v>
      </c>
      <c r="H3859" t="s">
        <v>4236</v>
      </c>
      <c r="I3859">
        <v>118</v>
      </c>
      <c r="J3859">
        <v>299</v>
      </c>
      <c r="K3859" s="172">
        <v>39</v>
      </c>
      <c r="L3859" t="s">
        <v>4764</v>
      </c>
      <c r="M3859" t="s">
        <v>4701</v>
      </c>
      <c r="N3859" s="177"/>
      <c r="O3859" s="166"/>
    </row>
    <row r="3860" spans="1:15" ht="15" x14ac:dyDescent="0.25">
      <c r="A3860">
        <v>291010</v>
      </c>
      <c r="B3860" t="s">
        <v>30</v>
      </c>
      <c r="C3860" t="s">
        <v>332</v>
      </c>
      <c r="D3860" t="s">
        <v>776</v>
      </c>
      <c r="E3860">
        <v>3020916</v>
      </c>
      <c r="F3860" t="s">
        <v>2971</v>
      </c>
      <c r="G3860">
        <v>189316</v>
      </c>
      <c r="H3860" t="s">
        <v>4236</v>
      </c>
      <c r="I3860">
        <v>96</v>
      </c>
      <c r="J3860">
        <v>176</v>
      </c>
      <c r="K3860" s="172">
        <v>55</v>
      </c>
      <c r="L3860" t="s">
        <v>4764</v>
      </c>
      <c r="M3860" t="s">
        <v>4701</v>
      </c>
      <c r="N3860" s="177"/>
      <c r="O3860" s="166"/>
    </row>
    <row r="3861" spans="1:15" ht="15" x14ac:dyDescent="0.25">
      <c r="A3861">
        <v>293240</v>
      </c>
      <c r="B3861" t="s">
        <v>24</v>
      </c>
      <c r="C3861" t="s">
        <v>115</v>
      </c>
      <c r="D3861" t="s">
        <v>583</v>
      </c>
      <c r="E3861">
        <v>7522320</v>
      </c>
      <c r="F3861" t="s">
        <v>1487</v>
      </c>
      <c r="G3861">
        <v>1535609</v>
      </c>
      <c r="H3861" t="s">
        <v>4236</v>
      </c>
      <c r="I3861">
        <v>124</v>
      </c>
      <c r="J3861">
        <v>196</v>
      </c>
      <c r="K3861" s="172">
        <v>63</v>
      </c>
      <c r="L3861" t="s">
        <v>4764</v>
      </c>
      <c r="M3861" t="s">
        <v>4701</v>
      </c>
      <c r="N3861" s="177"/>
      <c r="O3861" s="166"/>
    </row>
    <row r="3862" spans="1:15" ht="15" x14ac:dyDescent="0.25">
      <c r="A3862">
        <v>292740</v>
      </c>
      <c r="B3862" t="s">
        <v>26</v>
      </c>
      <c r="C3862" t="s">
        <v>195</v>
      </c>
      <c r="D3862" t="s">
        <v>644</v>
      </c>
      <c r="E3862">
        <v>7594003</v>
      </c>
      <c r="F3862" t="s">
        <v>2082</v>
      </c>
      <c r="G3862">
        <v>1552759</v>
      </c>
      <c r="H3862" t="s">
        <v>4236</v>
      </c>
      <c r="I3862">
        <v>94</v>
      </c>
      <c r="J3862">
        <v>203</v>
      </c>
      <c r="K3862" s="172">
        <v>46</v>
      </c>
      <c r="L3862" t="s">
        <v>4764</v>
      </c>
      <c r="M3862" t="s">
        <v>4701</v>
      </c>
      <c r="N3862" s="177"/>
      <c r="O3862" s="166"/>
    </row>
    <row r="3863" spans="1:15" ht="15" x14ac:dyDescent="0.25">
      <c r="A3863">
        <v>292300</v>
      </c>
      <c r="B3863" t="s">
        <v>25</v>
      </c>
      <c r="C3863" t="s">
        <v>164</v>
      </c>
      <c r="D3863" t="s">
        <v>621</v>
      </c>
      <c r="E3863">
        <v>6932002</v>
      </c>
      <c r="F3863" t="s">
        <v>4143</v>
      </c>
      <c r="G3863">
        <v>205338</v>
      </c>
      <c r="H3863" t="s">
        <v>4236</v>
      </c>
      <c r="I3863">
        <v>110</v>
      </c>
      <c r="J3863">
        <v>324</v>
      </c>
      <c r="K3863" s="172">
        <v>34</v>
      </c>
      <c r="L3863" t="s">
        <v>4764</v>
      </c>
      <c r="M3863" t="s">
        <v>4701</v>
      </c>
      <c r="N3863" s="177"/>
      <c r="O3863" s="166"/>
    </row>
    <row r="3864" spans="1:15" ht="15" x14ac:dyDescent="0.25">
      <c r="A3864">
        <v>291800</v>
      </c>
      <c r="B3864" t="s">
        <v>31</v>
      </c>
      <c r="C3864" t="s">
        <v>440</v>
      </c>
      <c r="D3864" t="s">
        <v>890</v>
      </c>
      <c r="E3864">
        <v>5975190</v>
      </c>
      <c r="F3864" t="s">
        <v>3613</v>
      </c>
      <c r="G3864">
        <v>199494</v>
      </c>
      <c r="H3864" t="s">
        <v>4236</v>
      </c>
      <c r="I3864">
        <v>47</v>
      </c>
      <c r="J3864">
        <v>241</v>
      </c>
      <c r="K3864" s="172">
        <v>20</v>
      </c>
      <c r="L3864" t="s">
        <v>4764</v>
      </c>
      <c r="M3864" t="s">
        <v>4701</v>
      </c>
      <c r="N3864" s="177"/>
      <c r="O3864" s="166"/>
    </row>
    <row r="3865" spans="1:15" ht="15" x14ac:dyDescent="0.25">
      <c r="A3865">
        <v>290900</v>
      </c>
      <c r="B3865" t="s">
        <v>30</v>
      </c>
      <c r="C3865" t="s">
        <v>333</v>
      </c>
      <c r="D3865" t="s">
        <v>832</v>
      </c>
      <c r="E3865">
        <v>3519902</v>
      </c>
      <c r="F3865" t="s">
        <v>3259</v>
      </c>
      <c r="G3865">
        <v>188360</v>
      </c>
      <c r="H3865" t="s">
        <v>4236</v>
      </c>
      <c r="I3865">
        <v>100</v>
      </c>
      <c r="J3865">
        <v>322</v>
      </c>
      <c r="K3865" s="172">
        <v>31</v>
      </c>
      <c r="L3865" t="s">
        <v>4764</v>
      </c>
      <c r="M3865" t="s">
        <v>4701</v>
      </c>
      <c r="N3865" s="177"/>
      <c r="O3865" s="166"/>
    </row>
    <row r="3866" spans="1:15" ht="15" x14ac:dyDescent="0.25">
      <c r="A3866">
        <v>292880</v>
      </c>
      <c r="B3866" t="s">
        <v>23</v>
      </c>
      <c r="C3866" t="s">
        <v>37</v>
      </c>
      <c r="D3866" t="s">
        <v>516</v>
      </c>
      <c r="E3866">
        <v>2520389</v>
      </c>
      <c r="F3866" t="s">
        <v>1047</v>
      </c>
      <c r="G3866">
        <v>214167</v>
      </c>
      <c r="H3866" t="s">
        <v>4236</v>
      </c>
      <c r="I3866">
        <v>79</v>
      </c>
      <c r="J3866">
        <v>277</v>
      </c>
      <c r="K3866" s="172">
        <v>29</v>
      </c>
      <c r="L3866" t="s">
        <v>4764</v>
      </c>
      <c r="M3866" t="s">
        <v>4701</v>
      </c>
      <c r="N3866" s="177"/>
      <c r="O3866" s="166"/>
    </row>
    <row r="3867" spans="1:15" ht="15" x14ac:dyDescent="0.25">
      <c r="A3867">
        <v>292810</v>
      </c>
      <c r="B3867" t="s">
        <v>29</v>
      </c>
      <c r="C3867" t="s">
        <v>319</v>
      </c>
      <c r="D3867" t="s">
        <v>763</v>
      </c>
      <c r="E3867">
        <v>3490386</v>
      </c>
      <c r="F3867" t="s">
        <v>2895</v>
      </c>
      <c r="G3867">
        <v>213322</v>
      </c>
      <c r="H3867" t="s">
        <v>4236</v>
      </c>
      <c r="I3867">
        <v>86</v>
      </c>
      <c r="J3867">
        <v>201</v>
      </c>
      <c r="K3867" s="172">
        <v>43</v>
      </c>
      <c r="L3867" t="s">
        <v>4764</v>
      </c>
      <c r="M3867" t="s">
        <v>4701</v>
      </c>
      <c r="N3867" s="177"/>
      <c r="O3867" s="166"/>
    </row>
    <row r="3868" spans="1:15" ht="15" x14ac:dyDescent="0.25">
      <c r="A3868">
        <v>293015</v>
      </c>
      <c r="B3868" t="s">
        <v>29</v>
      </c>
      <c r="C3868" t="s">
        <v>319</v>
      </c>
      <c r="D3868" t="s">
        <v>766</v>
      </c>
      <c r="E3868">
        <v>5715628</v>
      </c>
      <c r="F3868" t="s">
        <v>2922</v>
      </c>
      <c r="G3868">
        <v>215856</v>
      </c>
      <c r="H3868" t="s">
        <v>4236</v>
      </c>
      <c r="I3868">
        <v>64</v>
      </c>
      <c r="J3868">
        <v>236</v>
      </c>
      <c r="K3868" s="172">
        <v>27</v>
      </c>
      <c r="L3868" t="s">
        <v>4764</v>
      </c>
      <c r="M3868" t="s">
        <v>4701</v>
      </c>
      <c r="N3868" s="177"/>
      <c r="O3868" s="166"/>
    </row>
    <row r="3869" spans="1:15" ht="15" x14ac:dyDescent="0.25">
      <c r="A3869">
        <v>292150</v>
      </c>
      <c r="B3869" t="s">
        <v>23</v>
      </c>
      <c r="C3869" t="s">
        <v>95</v>
      </c>
      <c r="D3869" t="s">
        <v>555</v>
      </c>
      <c r="E3869">
        <v>5994993</v>
      </c>
      <c r="F3869" t="s">
        <v>1295</v>
      </c>
      <c r="G3869">
        <v>203777</v>
      </c>
      <c r="H3869" t="s">
        <v>4236</v>
      </c>
      <c r="I3869">
        <v>78</v>
      </c>
      <c r="J3869">
        <v>356</v>
      </c>
      <c r="K3869" s="172">
        <v>22</v>
      </c>
      <c r="L3869" t="s">
        <v>4764</v>
      </c>
      <c r="M3869" t="s">
        <v>4701</v>
      </c>
      <c r="N3869" s="177"/>
      <c r="O3869" s="166"/>
    </row>
    <row r="3870" spans="1:15" ht="15" x14ac:dyDescent="0.25">
      <c r="A3870">
        <v>293330</v>
      </c>
      <c r="B3870" t="s">
        <v>30</v>
      </c>
      <c r="C3870" t="s">
        <v>333</v>
      </c>
      <c r="D3870" t="s">
        <v>842</v>
      </c>
      <c r="E3870">
        <v>2402629</v>
      </c>
      <c r="F3870" t="s">
        <v>3993</v>
      </c>
      <c r="G3870">
        <v>2334844</v>
      </c>
      <c r="H3870" t="s">
        <v>4236</v>
      </c>
      <c r="I3870">
        <v>100</v>
      </c>
      <c r="J3870">
        <v>257</v>
      </c>
      <c r="K3870" s="172">
        <v>39</v>
      </c>
      <c r="L3870" t="s">
        <v>4764</v>
      </c>
      <c r="M3870" t="s">
        <v>4613</v>
      </c>
      <c r="N3870" s="177"/>
      <c r="O3870" s="166"/>
    </row>
    <row r="3871" spans="1:15" ht="15" x14ac:dyDescent="0.25">
      <c r="A3871">
        <v>293020</v>
      </c>
      <c r="B3871" t="s">
        <v>28</v>
      </c>
      <c r="C3871" t="s">
        <v>263</v>
      </c>
      <c r="D3871" t="s">
        <v>712</v>
      </c>
      <c r="E3871">
        <v>7015232</v>
      </c>
      <c r="F3871" t="s">
        <v>2601</v>
      </c>
      <c r="G3871">
        <v>215945</v>
      </c>
      <c r="H3871" t="s">
        <v>4236</v>
      </c>
      <c r="I3871">
        <v>23</v>
      </c>
      <c r="J3871">
        <v>139</v>
      </c>
      <c r="K3871" s="172">
        <v>17</v>
      </c>
      <c r="L3871" t="s">
        <v>4764</v>
      </c>
      <c r="M3871" t="s">
        <v>4701</v>
      </c>
      <c r="N3871" s="177"/>
      <c r="O3871" s="166"/>
    </row>
    <row r="3872" spans="1:15" ht="15" x14ac:dyDescent="0.25">
      <c r="A3872">
        <v>292590</v>
      </c>
      <c r="B3872" t="s">
        <v>23</v>
      </c>
      <c r="C3872" t="s">
        <v>95</v>
      </c>
      <c r="D3872" t="s">
        <v>558</v>
      </c>
      <c r="E3872">
        <v>5149428</v>
      </c>
      <c r="F3872" t="s">
        <v>4688</v>
      </c>
      <c r="G3872">
        <v>208612</v>
      </c>
      <c r="H3872" t="s">
        <v>4236</v>
      </c>
      <c r="I3872">
        <v>84</v>
      </c>
      <c r="J3872">
        <v>210</v>
      </c>
      <c r="K3872" s="172">
        <v>40</v>
      </c>
      <c r="L3872" t="s">
        <v>4764</v>
      </c>
      <c r="M3872" t="s">
        <v>4701</v>
      </c>
      <c r="N3872" s="177"/>
      <c r="O3872" s="166"/>
    </row>
    <row r="3873" spans="1:15" ht="15" x14ac:dyDescent="0.25">
      <c r="A3873">
        <v>291500</v>
      </c>
      <c r="B3873" t="s">
        <v>23</v>
      </c>
      <c r="C3873" t="s">
        <v>69</v>
      </c>
      <c r="D3873" t="s">
        <v>528</v>
      </c>
      <c r="E3873">
        <v>2413981</v>
      </c>
      <c r="F3873" t="s">
        <v>997</v>
      </c>
      <c r="G3873">
        <v>196452</v>
      </c>
      <c r="H3873" t="s">
        <v>4236</v>
      </c>
      <c r="I3873">
        <v>91</v>
      </c>
      <c r="J3873">
        <v>221</v>
      </c>
      <c r="K3873" s="172">
        <v>41</v>
      </c>
      <c r="L3873" t="s">
        <v>4764</v>
      </c>
      <c r="M3873" t="s">
        <v>4701</v>
      </c>
      <c r="N3873" s="177"/>
      <c r="O3873" s="166"/>
    </row>
    <row r="3874" spans="1:15" ht="15" x14ac:dyDescent="0.25">
      <c r="A3874">
        <v>290330</v>
      </c>
      <c r="B3874" t="s">
        <v>31</v>
      </c>
      <c r="C3874" t="s">
        <v>417</v>
      </c>
      <c r="D3874" t="s">
        <v>853</v>
      </c>
      <c r="E3874">
        <v>2603195</v>
      </c>
      <c r="F3874" t="s">
        <v>3412</v>
      </c>
      <c r="G3874">
        <v>182176</v>
      </c>
      <c r="H3874" t="s">
        <v>4236</v>
      </c>
      <c r="I3874">
        <v>109</v>
      </c>
      <c r="J3874">
        <v>273</v>
      </c>
      <c r="K3874" s="172">
        <v>40</v>
      </c>
      <c r="L3874" t="s">
        <v>4764</v>
      </c>
      <c r="M3874" t="s">
        <v>4701</v>
      </c>
      <c r="N3874" s="177"/>
      <c r="O3874" s="166"/>
    </row>
    <row r="3875" spans="1:15" ht="15" x14ac:dyDescent="0.25">
      <c r="A3875">
        <v>291080</v>
      </c>
      <c r="B3875" t="s">
        <v>23</v>
      </c>
      <c r="C3875" t="s">
        <v>37</v>
      </c>
      <c r="D3875" t="s">
        <v>502</v>
      </c>
      <c r="E3875">
        <v>4025601</v>
      </c>
      <c r="F3875" t="s">
        <v>4519</v>
      </c>
      <c r="G3875">
        <v>191310</v>
      </c>
      <c r="H3875" t="s">
        <v>4236</v>
      </c>
      <c r="I3875">
        <v>39</v>
      </c>
      <c r="J3875">
        <v>332</v>
      </c>
      <c r="K3875" s="172">
        <v>12</v>
      </c>
      <c r="L3875" t="s">
        <v>4764</v>
      </c>
      <c r="M3875" t="s">
        <v>4701</v>
      </c>
      <c r="N3875" s="177"/>
      <c r="O3875" s="166"/>
    </row>
    <row r="3876" spans="1:15" ht="15" x14ac:dyDescent="0.25">
      <c r="A3876">
        <v>290300</v>
      </c>
      <c r="B3876" t="s">
        <v>24</v>
      </c>
      <c r="C3876" t="s">
        <v>115</v>
      </c>
      <c r="D3876" t="s">
        <v>567</v>
      </c>
      <c r="E3876">
        <v>6058639</v>
      </c>
      <c r="F3876" t="s">
        <v>1383</v>
      </c>
      <c r="G3876">
        <v>181617</v>
      </c>
      <c r="H3876" t="s">
        <v>4236</v>
      </c>
      <c r="I3876">
        <v>66</v>
      </c>
      <c r="J3876">
        <v>211</v>
      </c>
      <c r="K3876" s="172">
        <v>31</v>
      </c>
      <c r="L3876" t="s">
        <v>4764</v>
      </c>
      <c r="M3876" t="s">
        <v>4701</v>
      </c>
      <c r="N3876" s="177"/>
      <c r="O3876" s="166"/>
    </row>
    <row r="3877" spans="1:15" ht="15" x14ac:dyDescent="0.25">
      <c r="A3877">
        <v>292620</v>
      </c>
      <c r="B3877" t="s">
        <v>29</v>
      </c>
      <c r="C3877" t="s">
        <v>292</v>
      </c>
      <c r="D3877" t="s">
        <v>743</v>
      </c>
      <c r="E3877">
        <v>5694329</v>
      </c>
      <c r="F3877" t="s">
        <v>2754</v>
      </c>
      <c r="G3877">
        <v>209074</v>
      </c>
      <c r="H3877" t="s">
        <v>4236</v>
      </c>
      <c r="I3877">
        <v>32</v>
      </c>
      <c r="J3877">
        <v>210</v>
      </c>
      <c r="K3877" s="172">
        <v>15</v>
      </c>
      <c r="L3877" t="s">
        <v>4764</v>
      </c>
      <c r="M3877" t="s">
        <v>4701</v>
      </c>
      <c r="N3877" s="177"/>
      <c r="O3877" s="166"/>
    </row>
    <row r="3878" spans="1:15" ht="15" x14ac:dyDescent="0.25">
      <c r="A3878">
        <v>292970</v>
      </c>
      <c r="B3878" t="s">
        <v>27</v>
      </c>
      <c r="C3878" t="s">
        <v>230</v>
      </c>
      <c r="D3878" t="s">
        <v>689</v>
      </c>
      <c r="E3878">
        <v>2653613</v>
      </c>
      <c r="F3878" t="s">
        <v>2412</v>
      </c>
      <c r="G3878">
        <v>215384</v>
      </c>
      <c r="H3878" t="s">
        <v>4236</v>
      </c>
      <c r="I3878">
        <v>296</v>
      </c>
      <c r="J3878">
        <v>415</v>
      </c>
      <c r="K3878" s="172">
        <v>71</v>
      </c>
      <c r="L3878" t="s">
        <v>4764</v>
      </c>
      <c r="M3878" t="s">
        <v>4701</v>
      </c>
      <c r="N3878" s="177"/>
      <c r="O3878" s="166"/>
    </row>
    <row r="3879" spans="1:15" ht="15" x14ac:dyDescent="0.25">
      <c r="A3879">
        <v>291760</v>
      </c>
      <c r="B3879" t="s">
        <v>31</v>
      </c>
      <c r="C3879" t="s">
        <v>440</v>
      </c>
      <c r="D3879" t="s">
        <v>889</v>
      </c>
      <c r="E3879">
        <v>4027930</v>
      </c>
      <c r="F3879" t="s">
        <v>3592</v>
      </c>
      <c r="G3879">
        <v>198854</v>
      </c>
      <c r="H3879" t="s">
        <v>4236</v>
      </c>
      <c r="I3879">
        <v>41</v>
      </c>
      <c r="J3879">
        <v>292</v>
      </c>
      <c r="K3879" s="172">
        <v>14</v>
      </c>
      <c r="L3879" t="s">
        <v>4764</v>
      </c>
      <c r="M3879" t="s">
        <v>4701</v>
      </c>
      <c r="N3879" s="177"/>
      <c r="O3879" s="166"/>
    </row>
    <row r="3880" spans="1:15" ht="15" x14ac:dyDescent="0.25">
      <c r="A3880">
        <v>292570</v>
      </c>
      <c r="B3880" t="s">
        <v>30</v>
      </c>
      <c r="C3880" t="s">
        <v>333</v>
      </c>
      <c r="D3880" t="s">
        <v>839</v>
      </c>
      <c r="E3880">
        <v>4030206</v>
      </c>
      <c r="F3880" t="s">
        <v>3302</v>
      </c>
      <c r="G3880">
        <v>208361</v>
      </c>
      <c r="H3880" t="s">
        <v>4236</v>
      </c>
      <c r="I3880">
        <v>188</v>
      </c>
      <c r="J3880">
        <v>239</v>
      </c>
      <c r="K3880" s="172">
        <v>79</v>
      </c>
      <c r="L3880" t="s">
        <v>4764</v>
      </c>
      <c r="M3880" t="s">
        <v>4701</v>
      </c>
      <c r="N3880" s="177"/>
      <c r="O3880" s="166"/>
    </row>
    <row r="3881" spans="1:15" ht="15" x14ac:dyDescent="0.25">
      <c r="A3881">
        <v>291360</v>
      </c>
      <c r="B3881" t="s">
        <v>31</v>
      </c>
      <c r="C3881" t="s">
        <v>408</v>
      </c>
      <c r="D3881" t="s">
        <v>845</v>
      </c>
      <c r="E3881">
        <v>2569426</v>
      </c>
      <c r="F3881" t="s">
        <v>4573</v>
      </c>
      <c r="G3881">
        <v>2300524</v>
      </c>
      <c r="H3881" t="s">
        <v>4237</v>
      </c>
      <c r="I3881">
        <v>2</v>
      </c>
      <c r="J3881">
        <v>11</v>
      </c>
      <c r="K3881" s="172">
        <v>18</v>
      </c>
      <c r="L3881" t="s">
        <v>4764</v>
      </c>
      <c r="M3881" t="s">
        <v>4701</v>
      </c>
      <c r="N3881" s="177"/>
      <c r="O3881" s="166"/>
    </row>
    <row r="3882" spans="1:15" ht="15" x14ac:dyDescent="0.25">
      <c r="A3882">
        <v>292740</v>
      </c>
      <c r="B3882" t="s">
        <v>26</v>
      </c>
      <c r="C3882" t="s">
        <v>195</v>
      </c>
      <c r="D3882" t="s">
        <v>644</v>
      </c>
      <c r="E3882">
        <v>4766</v>
      </c>
      <c r="F3882" t="s">
        <v>3911</v>
      </c>
      <c r="G3882">
        <v>2225670</v>
      </c>
      <c r="H3882" t="s">
        <v>4237</v>
      </c>
      <c r="I3882">
        <v>2</v>
      </c>
      <c r="J3882">
        <v>25</v>
      </c>
      <c r="K3882" s="172">
        <v>8</v>
      </c>
      <c r="L3882" t="s">
        <v>4764</v>
      </c>
      <c r="M3882" t="s">
        <v>4701</v>
      </c>
      <c r="N3882" s="177"/>
      <c r="O3882" s="166"/>
    </row>
    <row r="3883" spans="1:15" ht="15" x14ac:dyDescent="0.25">
      <c r="A3883">
        <v>290205</v>
      </c>
      <c r="B3883" t="s">
        <v>27</v>
      </c>
      <c r="C3883" t="s">
        <v>230</v>
      </c>
      <c r="D3883" t="s">
        <v>675</v>
      </c>
      <c r="E3883">
        <v>6401163</v>
      </c>
      <c r="F3883" t="s">
        <v>2330</v>
      </c>
      <c r="G3883">
        <v>180637</v>
      </c>
      <c r="H3883" t="s">
        <v>4236</v>
      </c>
      <c r="I3883">
        <v>140</v>
      </c>
      <c r="J3883">
        <v>276</v>
      </c>
      <c r="K3883" s="172">
        <v>51</v>
      </c>
      <c r="L3883" t="s">
        <v>4764</v>
      </c>
      <c r="M3883" t="s">
        <v>4701</v>
      </c>
      <c r="N3883" s="177"/>
      <c r="O3883" s="166"/>
    </row>
    <row r="3884" spans="1:15" ht="15" x14ac:dyDescent="0.25">
      <c r="A3884">
        <v>293050</v>
      </c>
      <c r="B3884" t="s">
        <v>23</v>
      </c>
      <c r="C3884" t="s">
        <v>95</v>
      </c>
      <c r="D3884" t="s">
        <v>562</v>
      </c>
      <c r="E3884">
        <v>7026714</v>
      </c>
      <c r="F3884" t="s">
        <v>1347</v>
      </c>
      <c r="G3884">
        <v>216348</v>
      </c>
      <c r="H3884" t="s">
        <v>4236</v>
      </c>
      <c r="I3884">
        <v>112</v>
      </c>
      <c r="J3884">
        <v>298</v>
      </c>
      <c r="K3884" s="172">
        <v>38</v>
      </c>
      <c r="L3884" t="s">
        <v>4764</v>
      </c>
      <c r="M3884" t="s">
        <v>4701</v>
      </c>
      <c r="N3884" s="177"/>
      <c r="O3884" s="166"/>
    </row>
    <row r="3885" spans="1:15" ht="15" x14ac:dyDescent="0.25">
      <c r="A3885">
        <v>293070</v>
      </c>
      <c r="B3885" t="s">
        <v>26</v>
      </c>
      <c r="C3885" t="s">
        <v>177</v>
      </c>
      <c r="D3885" t="s">
        <v>630</v>
      </c>
      <c r="E3885">
        <v>2533022</v>
      </c>
      <c r="F3885" t="s">
        <v>1906</v>
      </c>
      <c r="G3885">
        <v>1683810</v>
      </c>
      <c r="H3885" t="s">
        <v>4236</v>
      </c>
      <c r="I3885">
        <v>190</v>
      </c>
      <c r="J3885">
        <v>280</v>
      </c>
      <c r="K3885" s="172">
        <v>68</v>
      </c>
      <c r="L3885" t="s">
        <v>4764</v>
      </c>
      <c r="M3885" t="s">
        <v>4701</v>
      </c>
      <c r="N3885" s="177"/>
      <c r="O3885" s="166"/>
    </row>
    <row r="3886" spans="1:15" ht="15" x14ac:dyDescent="0.25">
      <c r="A3886">
        <v>293330</v>
      </c>
      <c r="B3886" t="s">
        <v>30</v>
      </c>
      <c r="C3886" t="s">
        <v>333</v>
      </c>
      <c r="D3886" t="s">
        <v>842</v>
      </c>
      <c r="E3886">
        <v>2402637</v>
      </c>
      <c r="F3886" t="s">
        <v>3319</v>
      </c>
      <c r="G3886">
        <v>1635883</v>
      </c>
      <c r="H3886" t="s">
        <v>4236</v>
      </c>
      <c r="I3886">
        <v>142</v>
      </c>
      <c r="J3886">
        <v>318</v>
      </c>
      <c r="K3886" s="172">
        <v>45</v>
      </c>
      <c r="L3886" t="s">
        <v>4764</v>
      </c>
      <c r="M3886" t="s">
        <v>4701</v>
      </c>
      <c r="N3886" s="177"/>
      <c r="O3886" s="166"/>
    </row>
    <row r="3887" spans="1:15" ht="15" x14ac:dyDescent="0.25">
      <c r="A3887">
        <v>291915</v>
      </c>
      <c r="B3887" t="s">
        <v>24</v>
      </c>
      <c r="C3887" t="s">
        <v>115</v>
      </c>
      <c r="D3887" t="s">
        <v>579</v>
      </c>
      <c r="E3887">
        <v>3476235</v>
      </c>
      <c r="F3887" t="s">
        <v>1463</v>
      </c>
      <c r="G3887">
        <v>201057</v>
      </c>
      <c r="H3887" t="s">
        <v>4236</v>
      </c>
      <c r="I3887">
        <v>105</v>
      </c>
      <c r="J3887">
        <v>168</v>
      </c>
      <c r="K3887" s="172">
        <v>63</v>
      </c>
      <c r="L3887" t="s">
        <v>4764</v>
      </c>
      <c r="M3887" t="s">
        <v>4701</v>
      </c>
      <c r="N3887" s="177"/>
      <c r="O3887" s="166"/>
    </row>
    <row r="3888" spans="1:15" ht="15" x14ac:dyDescent="0.25">
      <c r="A3888">
        <v>291320</v>
      </c>
      <c r="B3888" t="s">
        <v>29</v>
      </c>
      <c r="C3888" t="s">
        <v>309</v>
      </c>
      <c r="D3888" t="s">
        <v>751</v>
      </c>
      <c r="E3888">
        <v>9201203</v>
      </c>
      <c r="F3888" t="s">
        <v>3818</v>
      </c>
      <c r="G3888">
        <v>2059177</v>
      </c>
      <c r="H3888" t="s">
        <v>4236</v>
      </c>
      <c r="I3888">
        <v>136</v>
      </c>
      <c r="J3888">
        <v>306</v>
      </c>
      <c r="K3888" s="172">
        <v>44</v>
      </c>
      <c r="L3888" t="s">
        <v>4764</v>
      </c>
      <c r="M3888" t="s">
        <v>4701</v>
      </c>
      <c r="N3888" s="177"/>
      <c r="O3888" s="166"/>
    </row>
    <row r="3889" spans="1:15" ht="15" x14ac:dyDescent="0.25">
      <c r="A3889">
        <v>291230</v>
      </c>
      <c r="B3889" t="s">
        <v>30</v>
      </c>
      <c r="C3889" t="s">
        <v>377</v>
      </c>
      <c r="D3889" t="s">
        <v>814</v>
      </c>
      <c r="E3889">
        <v>3522431</v>
      </c>
      <c r="F3889" t="s">
        <v>3165</v>
      </c>
      <c r="G3889">
        <v>193291</v>
      </c>
      <c r="H3889" t="s">
        <v>4236</v>
      </c>
      <c r="I3889">
        <v>120</v>
      </c>
      <c r="J3889">
        <v>274</v>
      </c>
      <c r="K3889" s="172">
        <v>44</v>
      </c>
      <c r="L3889" t="s">
        <v>4764</v>
      </c>
      <c r="M3889" t="s">
        <v>4701</v>
      </c>
      <c r="N3889" s="177"/>
      <c r="O3889" s="166"/>
    </row>
    <row r="3890" spans="1:15" ht="15" x14ac:dyDescent="0.25">
      <c r="A3890">
        <v>291840</v>
      </c>
      <c r="B3890" t="s">
        <v>28</v>
      </c>
      <c r="C3890" t="s">
        <v>263</v>
      </c>
      <c r="D3890" t="s">
        <v>709</v>
      </c>
      <c r="E3890">
        <v>5331099</v>
      </c>
      <c r="F3890" t="s">
        <v>2571</v>
      </c>
      <c r="G3890">
        <v>200387</v>
      </c>
      <c r="H3890" t="s">
        <v>4236</v>
      </c>
      <c r="I3890">
        <v>83</v>
      </c>
      <c r="J3890">
        <v>195</v>
      </c>
      <c r="K3890" s="172">
        <v>43</v>
      </c>
      <c r="L3890" t="s">
        <v>4764</v>
      </c>
      <c r="M3890" t="s">
        <v>4701</v>
      </c>
      <c r="N3890" s="177"/>
      <c r="O3890" s="166"/>
    </row>
    <row r="3891" spans="1:15" ht="15" x14ac:dyDescent="0.25">
      <c r="A3891">
        <v>290590</v>
      </c>
      <c r="B3891" t="s">
        <v>28</v>
      </c>
      <c r="C3891" t="s">
        <v>263</v>
      </c>
      <c r="D3891" t="s">
        <v>705</v>
      </c>
      <c r="E3891">
        <v>3576779</v>
      </c>
      <c r="F3891" t="s">
        <v>2503</v>
      </c>
      <c r="G3891">
        <v>185175</v>
      </c>
      <c r="H3891" t="s">
        <v>4236</v>
      </c>
      <c r="I3891">
        <v>74</v>
      </c>
      <c r="J3891">
        <v>183</v>
      </c>
      <c r="K3891" s="172">
        <v>40</v>
      </c>
      <c r="L3891" t="s">
        <v>4764</v>
      </c>
      <c r="M3891" t="s">
        <v>4701</v>
      </c>
      <c r="N3891" s="177"/>
      <c r="O3891" s="166"/>
    </row>
    <row r="3892" spans="1:15" ht="15" x14ac:dyDescent="0.25">
      <c r="A3892">
        <v>290060</v>
      </c>
      <c r="B3892" t="s">
        <v>31</v>
      </c>
      <c r="C3892" t="s">
        <v>440</v>
      </c>
      <c r="D3892" t="s">
        <v>873</v>
      </c>
      <c r="E3892">
        <v>3944042</v>
      </c>
      <c r="F3892" t="s">
        <v>3512</v>
      </c>
      <c r="G3892">
        <v>179205</v>
      </c>
      <c r="H3892" t="s">
        <v>4236</v>
      </c>
      <c r="I3892">
        <v>138</v>
      </c>
      <c r="J3892">
        <v>367</v>
      </c>
      <c r="K3892" s="172">
        <v>38</v>
      </c>
      <c r="L3892" t="s">
        <v>4764</v>
      </c>
      <c r="M3892" t="s">
        <v>4701</v>
      </c>
      <c r="N3892" s="177"/>
      <c r="O3892" s="166"/>
    </row>
    <row r="3893" spans="1:15" ht="15" x14ac:dyDescent="0.25">
      <c r="A3893">
        <v>290530</v>
      </c>
      <c r="B3893" t="s">
        <v>24</v>
      </c>
      <c r="C3893" t="s">
        <v>115</v>
      </c>
      <c r="D3893" t="s">
        <v>569</v>
      </c>
      <c r="E3893">
        <v>7916760</v>
      </c>
      <c r="F3893" t="s">
        <v>1394</v>
      </c>
      <c r="G3893">
        <v>1599739</v>
      </c>
      <c r="H3893" t="s">
        <v>4236</v>
      </c>
      <c r="I3893">
        <v>86</v>
      </c>
      <c r="J3893">
        <v>223</v>
      </c>
      <c r="K3893" s="172">
        <v>39</v>
      </c>
      <c r="L3893" t="s">
        <v>4764</v>
      </c>
      <c r="M3893" t="s">
        <v>4701</v>
      </c>
      <c r="N3893" s="177"/>
      <c r="O3893" s="166"/>
    </row>
    <row r="3894" spans="1:15" ht="15" x14ac:dyDescent="0.25">
      <c r="A3894">
        <v>290570</v>
      </c>
      <c r="B3894" t="s">
        <v>26</v>
      </c>
      <c r="C3894" t="s">
        <v>177</v>
      </c>
      <c r="D3894" t="s">
        <v>625</v>
      </c>
      <c r="E3894">
        <v>2387840</v>
      </c>
      <c r="F3894" t="s">
        <v>1822</v>
      </c>
      <c r="G3894">
        <v>1616544</v>
      </c>
      <c r="H3894" t="s">
        <v>4236</v>
      </c>
      <c r="I3894">
        <v>28</v>
      </c>
      <c r="J3894">
        <v>176</v>
      </c>
      <c r="K3894" s="172">
        <v>16</v>
      </c>
      <c r="L3894" t="s">
        <v>4764</v>
      </c>
      <c r="M3894" t="s">
        <v>4701</v>
      </c>
      <c r="N3894" s="177"/>
      <c r="O3894" s="166"/>
    </row>
    <row r="3895" spans="1:15" ht="15" x14ac:dyDescent="0.25">
      <c r="A3895">
        <v>291360</v>
      </c>
      <c r="B3895" t="s">
        <v>31</v>
      </c>
      <c r="C3895" t="s">
        <v>408</v>
      </c>
      <c r="D3895" t="s">
        <v>845</v>
      </c>
      <c r="E3895">
        <v>3678512</v>
      </c>
      <c r="F3895" t="s">
        <v>3372</v>
      </c>
      <c r="G3895">
        <v>194433</v>
      </c>
      <c r="H3895" t="s">
        <v>4236</v>
      </c>
      <c r="I3895">
        <v>87</v>
      </c>
      <c r="J3895">
        <v>372</v>
      </c>
      <c r="K3895" s="172">
        <v>23</v>
      </c>
      <c r="L3895" t="s">
        <v>4764</v>
      </c>
      <c r="M3895" t="s">
        <v>4701</v>
      </c>
      <c r="N3895" s="177"/>
      <c r="O3895" s="166"/>
    </row>
    <row r="3896" spans="1:15" ht="15" x14ac:dyDescent="0.25">
      <c r="A3896">
        <v>292740</v>
      </c>
      <c r="B3896" t="s">
        <v>26</v>
      </c>
      <c r="C3896" t="s">
        <v>195</v>
      </c>
      <c r="D3896" t="s">
        <v>644</v>
      </c>
      <c r="E3896">
        <v>9622861</v>
      </c>
      <c r="F3896" t="s">
        <v>2094</v>
      </c>
      <c r="G3896">
        <v>1678094</v>
      </c>
      <c r="H3896" t="s">
        <v>4236</v>
      </c>
      <c r="I3896">
        <v>83</v>
      </c>
      <c r="J3896">
        <v>229</v>
      </c>
      <c r="K3896" s="172">
        <v>36</v>
      </c>
      <c r="L3896" t="s">
        <v>4764</v>
      </c>
      <c r="M3896" t="s">
        <v>4701</v>
      </c>
      <c r="N3896" s="177"/>
      <c r="O3896" s="166"/>
    </row>
    <row r="3897" spans="1:15" ht="15" x14ac:dyDescent="0.25">
      <c r="A3897">
        <v>292740</v>
      </c>
      <c r="B3897" t="s">
        <v>26</v>
      </c>
      <c r="C3897" t="s">
        <v>195</v>
      </c>
      <c r="D3897" t="s">
        <v>644</v>
      </c>
      <c r="E3897">
        <v>7872836</v>
      </c>
      <c r="F3897" t="s">
        <v>2085</v>
      </c>
      <c r="G3897">
        <v>1595423</v>
      </c>
      <c r="H3897" t="s">
        <v>4236</v>
      </c>
      <c r="I3897">
        <v>78</v>
      </c>
      <c r="J3897">
        <v>212</v>
      </c>
      <c r="K3897" s="172">
        <v>37</v>
      </c>
      <c r="L3897" t="s">
        <v>4764</v>
      </c>
      <c r="M3897" t="s">
        <v>4701</v>
      </c>
      <c r="N3897" s="177"/>
      <c r="O3897" s="166"/>
    </row>
    <row r="3898" spans="1:15" ht="15" x14ac:dyDescent="0.25">
      <c r="A3898">
        <v>290320</v>
      </c>
      <c r="B3898" t="s">
        <v>29</v>
      </c>
      <c r="C3898" t="s">
        <v>292</v>
      </c>
      <c r="D3898" t="s">
        <v>735</v>
      </c>
      <c r="E3898">
        <v>252530</v>
      </c>
      <c r="F3898" t="s">
        <v>3748</v>
      </c>
      <c r="G3898">
        <v>2100274</v>
      </c>
      <c r="H3898" t="s">
        <v>4236</v>
      </c>
      <c r="I3898">
        <v>10</v>
      </c>
      <c r="J3898">
        <v>120</v>
      </c>
      <c r="K3898" s="172">
        <v>8</v>
      </c>
      <c r="L3898" t="s">
        <v>4764</v>
      </c>
      <c r="M3898" t="s">
        <v>4701</v>
      </c>
      <c r="N3898" s="177"/>
      <c r="O3898" s="166"/>
    </row>
    <row r="3899" spans="1:15" ht="15" x14ac:dyDescent="0.25">
      <c r="A3899">
        <v>292740</v>
      </c>
      <c r="B3899" t="s">
        <v>26</v>
      </c>
      <c r="C3899" t="s">
        <v>195</v>
      </c>
      <c r="D3899" t="s">
        <v>644</v>
      </c>
      <c r="E3899">
        <v>2821036</v>
      </c>
      <c r="F3899" t="s">
        <v>2048</v>
      </c>
      <c r="G3899">
        <v>211672</v>
      </c>
      <c r="H3899" t="s">
        <v>4236</v>
      </c>
      <c r="I3899">
        <v>19</v>
      </c>
      <c r="J3899">
        <v>128</v>
      </c>
      <c r="K3899" s="172">
        <v>15</v>
      </c>
      <c r="L3899" t="s">
        <v>4764</v>
      </c>
      <c r="M3899" t="s">
        <v>4701</v>
      </c>
      <c r="N3899" s="177"/>
      <c r="O3899" s="166"/>
    </row>
    <row r="3900" spans="1:15" ht="15" x14ac:dyDescent="0.25">
      <c r="A3900">
        <v>290490</v>
      </c>
      <c r="B3900" t="s">
        <v>26</v>
      </c>
      <c r="C3900" t="s">
        <v>185</v>
      </c>
      <c r="D3900" t="s">
        <v>632</v>
      </c>
      <c r="E3900">
        <v>6187587</v>
      </c>
      <c r="F3900" t="s">
        <v>1934</v>
      </c>
      <c r="G3900">
        <v>183822</v>
      </c>
      <c r="H3900" t="s">
        <v>4236</v>
      </c>
      <c r="I3900">
        <v>76</v>
      </c>
      <c r="J3900">
        <v>322</v>
      </c>
      <c r="K3900" s="172">
        <v>24</v>
      </c>
      <c r="L3900" t="s">
        <v>4764</v>
      </c>
      <c r="M3900" t="s">
        <v>4701</v>
      </c>
      <c r="N3900" s="177"/>
      <c r="O3900" s="166"/>
    </row>
    <row r="3901" spans="1:15" ht="15" x14ac:dyDescent="0.25">
      <c r="A3901">
        <v>290980</v>
      </c>
      <c r="B3901" t="s">
        <v>26</v>
      </c>
      <c r="C3901" t="s">
        <v>185</v>
      </c>
      <c r="D3901" t="s">
        <v>634</v>
      </c>
      <c r="E3901">
        <v>7204167</v>
      </c>
      <c r="F3901" t="s">
        <v>3796</v>
      </c>
      <c r="G3901">
        <v>2101246</v>
      </c>
      <c r="H3901" t="s">
        <v>4237</v>
      </c>
      <c r="I3901">
        <v>198</v>
      </c>
      <c r="J3901">
        <v>373</v>
      </c>
      <c r="K3901" s="172">
        <v>53</v>
      </c>
      <c r="L3901" t="s">
        <v>4764</v>
      </c>
      <c r="M3901" t="s">
        <v>4701</v>
      </c>
      <c r="N3901" s="177"/>
      <c r="O3901" s="166"/>
    </row>
    <row r="3902" spans="1:15" ht="15" x14ac:dyDescent="0.25">
      <c r="A3902">
        <v>292630</v>
      </c>
      <c r="B3902" t="s">
        <v>23</v>
      </c>
      <c r="C3902" t="s">
        <v>37</v>
      </c>
      <c r="D3902" t="s">
        <v>513</v>
      </c>
      <c r="E3902">
        <v>6917690</v>
      </c>
      <c r="F3902" t="s">
        <v>1033</v>
      </c>
      <c r="G3902">
        <v>209236</v>
      </c>
      <c r="H3902" t="s">
        <v>4236</v>
      </c>
      <c r="I3902">
        <v>60</v>
      </c>
      <c r="J3902">
        <v>203</v>
      </c>
      <c r="K3902" s="172">
        <v>30</v>
      </c>
      <c r="L3902" t="s">
        <v>4764</v>
      </c>
      <c r="M3902" t="s">
        <v>4701</v>
      </c>
      <c r="N3902" s="177"/>
      <c r="O3902" s="166"/>
    </row>
    <row r="3903" spans="1:15" ht="15" x14ac:dyDescent="0.25">
      <c r="A3903">
        <v>291170</v>
      </c>
      <c r="B3903" t="s">
        <v>30</v>
      </c>
      <c r="C3903" t="s">
        <v>356</v>
      </c>
      <c r="D3903" t="s">
        <v>795</v>
      </c>
      <c r="E3903">
        <v>7055439</v>
      </c>
      <c r="F3903" t="s">
        <v>3082</v>
      </c>
      <c r="G3903">
        <v>1669419</v>
      </c>
      <c r="H3903" t="s">
        <v>4236</v>
      </c>
      <c r="I3903">
        <v>22</v>
      </c>
      <c r="J3903">
        <v>119</v>
      </c>
      <c r="K3903" s="172">
        <v>18</v>
      </c>
      <c r="L3903" t="s">
        <v>4764</v>
      </c>
      <c r="M3903" t="s">
        <v>4701</v>
      </c>
      <c r="N3903" s="177"/>
      <c r="O3903" s="166"/>
    </row>
    <row r="3904" spans="1:15" ht="15" x14ac:dyDescent="0.25">
      <c r="A3904">
        <v>290460</v>
      </c>
      <c r="B3904" t="s">
        <v>30</v>
      </c>
      <c r="C3904" t="s">
        <v>332</v>
      </c>
      <c r="D3904" t="s">
        <v>773</v>
      </c>
      <c r="E3904">
        <v>2771632</v>
      </c>
      <c r="F3904" t="s">
        <v>2958</v>
      </c>
      <c r="G3904">
        <v>183342</v>
      </c>
      <c r="H3904" t="s">
        <v>4236</v>
      </c>
      <c r="I3904">
        <v>122</v>
      </c>
      <c r="J3904">
        <v>308</v>
      </c>
      <c r="K3904" s="172">
        <v>40</v>
      </c>
      <c r="L3904" t="s">
        <v>4764</v>
      </c>
      <c r="M3904" t="s">
        <v>4701</v>
      </c>
      <c r="N3904" s="177"/>
      <c r="O3904" s="166"/>
    </row>
    <row r="3905" spans="1:15" ht="15" x14ac:dyDescent="0.25">
      <c r="A3905">
        <v>291600</v>
      </c>
      <c r="B3905" t="s">
        <v>25</v>
      </c>
      <c r="C3905" t="s">
        <v>164</v>
      </c>
      <c r="D3905" t="s">
        <v>616</v>
      </c>
      <c r="E3905">
        <v>3396541</v>
      </c>
      <c r="F3905" t="s">
        <v>1732</v>
      </c>
      <c r="G3905">
        <v>197238</v>
      </c>
      <c r="H3905" t="s">
        <v>4236</v>
      </c>
      <c r="I3905">
        <v>159</v>
      </c>
      <c r="J3905">
        <v>397</v>
      </c>
      <c r="K3905" s="172">
        <v>40</v>
      </c>
      <c r="L3905" t="s">
        <v>4764</v>
      </c>
      <c r="M3905" t="s">
        <v>4701</v>
      </c>
      <c r="N3905" s="177"/>
      <c r="O3905" s="166"/>
    </row>
    <row r="3906" spans="1:15" ht="15" x14ac:dyDescent="0.25">
      <c r="A3906">
        <v>292740</v>
      </c>
      <c r="B3906" t="s">
        <v>26</v>
      </c>
      <c r="C3906" t="s">
        <v>195</v>
      </c>
      <c r="D3906" t="s">
        <v>644</v>
      </c>
      <c r="E3906">
        <v>126934</v>
      </c>
      <c r="F3906" t="s">
        <v>3927</v>
      </c>
      <c r="G3906">
        <v>1941348</v>
      </c>
      <c r="H3906" t="s">
        <v>4236</v>
      </c>
      <c r="I3906">
        <v>30</v>
      </c>
      <c r="J3906">
        <v>156</v>
      </c>
      <c r="K3906" s="172">
        <v>19</v>
      </c>
      <c r="L3906" t="s">
        <v>4764</v>
      </c>
      <c r="M3906" t="s">
        <v>4701</v>
      </c>
      <c r="N3906" s="177"/>
      <c r="O3906" s="166"/>
    </row>
    <row r="3907" spans="1:15" ht="15" x14ac:dyDescent="0.25">
      <c r="A3907">
        <v>291840</v>
      </c>
      <c r="B3907" t="s">
        <v>28</v>
      </c>
      <c r="C3907" t="s">
        <v>263</v>
      </c>
      <c r="D3907" t="s">
        <v>709</v>
      </c>
      <c r="E3907">
        <v>2597950</v>
      </c>
      <c r="F3907" t="s">
        <v>4646</v>
      </c>
      <c r="G3907">
        <v>199931</v>
      </c>
      <c r="H3907" t="s">
        <v>4236</v>
      </c>
      <c r="I3907">
        <v>58</v>
      </c>
      <c r="J3907">
        <v>251</v>
      </c>
      <c r="K3907" s="172">
        <v>23</v>
      </c>
      <c r="L3907" t="s">
        <v>4764</v>
      </c>
      <c r="M3907" t="s">
        <v>4701</v>
      </c>
      <c r="N3907" s="177"/>
      <c r="O3907" s="166"/>
    </row>
    <row r="3908" spans="1:15" ht="15" x14ac:dyDescent="0.25">
      <c r="A3908">
        <v>290860</v>
      </c>
      <c r="B3908" t="s">
        <v>26</v>
      </c>
      <c r="C3908" t="s">
        <v>177</v>
      </c>
      <c r="D3908" t="s">
        <v>626</v>
      </c>
      <c r="E3908">
        <v>5334934</v>
      </c>
      <c r="F3908" t="s">
        <v>1863</v>
      </c>
      <c r="G3908">
        <v>188123</v>
      </c>
      <c r="H3908" t="s">
        <v>4236</v>
      </c>
      <c r="I3908">
        <v>43</v>
      </c>
      <c r="J3908">
        <v>263</v>
      </c>
      <c r="K3908" s="172">
        <v>16</v>
      </c>
      <c r="L3908" t="s">
        <v>4764</v>
      </c>
      <c r="M3908" t="s">
        <v>4701</v>
      </c>
      <c r="N3908" s="177"/>
      <c r="O3908" s="166"/>
    </row>
    <row r="3909" spans="1:15" ht="15" x14ac:dyDescent="0.25">
      <c r="A3909">
        <v>290570</v>
      </c>
      <c r="B3909" t="s">
        <v>26</v>
      </c>
      <c r="C3909" t="s">
        <v>177</v>
      </c>
      <c r="D3909" t="s">
        <v>625</v>
      </c>
      <c r="E3909">
        <v>2387883</v>
      </c>
      <c r="F3909" t="s">
        <v>1824</v>
      </c>
      <c r="G3909">
        <v>184535</v>
      </c>
      <c r="H3909" t="s">
        <v>4236</v>
      </c>
      <c r="I3909">
        <v>100</v>
      </c>
      <c r="J3909">
        <v>262</v>
      </c>
      <c r="K3909" s="172">
        <v>38</v>
      </c>
      <c r="L3909" t="s">
        <v>4764</v>
      </c>
      <c r="M3909" t="s">
        <v>4701</v>
      </c>
      <c r="N3909" s="177"/>
      <c r="O3909" s="166"/>
    </row>
    <row r="3910" spans="1:15" ht="15" x14ac:dyDescent="0.25">
      <c r="A3910">
        <v>290930</v>
      </c>
      <c r="B3910" t="s">
        <v>29</v>
      </c>
      <c r="C3910" t="s">
        <v>319</v>
      </c>
      <c r="D3910" t="s">
        <v>761</v>
      </c>
      <c r="E3910">
        <v>7444176</v>
      </c>
      <c r="F3910" t="s">
        <v>2887</v>
      </c>
      <c r="G3910">
        <v>1513737</v>
      </c>
      <c r="H3910" t="s">
        <v>4236</v>
      </c>
      <c r="I3910">
        <v>3</v>
      </c>
      <c r="J3910">
        <v>182</v>
      </c>
      <c r="K3910" s="172">
        <v>2</v>
      </c>
      <c r="L3910" t="s">
        <v>4764</v>
      </c>
      <c r="M3910" t="s">
        <v>4701</v>
      </c>
      <c r="N3910" s="177"/>
      <c r="O3910" s="166"/>
    </row>
    <row r="3911" spans="1:15" ht="15" x14ac:dyDescent="0.25">
      <c r="A3911">
        <v>291760</v>
      </c>
      <c r="B3911" t="s">
        <v>31</v>
      </c>
      <c r="C3911" t="s">
        <v>440</v>
      </c>
      <c r="D3911" t="s">
        <v>889</v>
      </c>
      <c r="E3911">
        <v>2660059</v>
      </c>
      <c r="F3911" t="s">
        <v>3454</v>
      </c>
      <c r="G3911">
        <v>198714</v>
      </c>
      <c r="H3911" t="s">
        <v>4236</v>
      </c>
      <c r="I3911">
        <v>66</v>
      </c>
      <c r="J3911">
        <v>366</v>
      </c>
      <c r="K3911" s="172">
        <v>18</v>
      </c>
      <c r="L3911" t="s">
        <v>4764</v>
      </c>
      <c r="M3911" t="s">
        <v>4701</v>
      </c>
      <c r="N3911" s="177"/>
      <c r="O3911" s="166"/>
    </row>
    <row r="3912" spans="1:15" ht="15" x14ac:dyDescent="0.25">
      <c r="A3912">
        <v>291915</v>
      </c>
      <c r="B3912" t="s">
        <v>24</v>
      </c>
      <c r="C3912" t="s">
        <v>115</v>
      </c>
      <c r="D3912" t="s">
        <v>579</v>
      </c>
      <c r="E3912">
        <v>7112440</v>
      </c>
      <c r="F3912" t="s">
        <v>1464</v>
      </c>
      <c r="G3912">
        <v>201065</v>
      </c>
      <c r="H3912" t="s">
        <v>4236</v>
      </c>
      <c r="I3912">
        <v>109</v>
      </c>
      <c r="J3912">
        <v>243</v>
      </c>
      <c r="K3912" s="172">
        <v>45</v>
      </c>
      <c r="L3912" t="s">
        <v>4764</v>
      </c>
      <c r="M3912" t="s">
        <v>4701</v>
      </c>
      <c r="N3912" s="177"/>
      <c r="O3912" s="166"/>
    </row>
    <row r="3913" spans="1:15" ht="15" x14ac:dyDescent="0.25">
      <c r="A3913">
        <v>292750</v>
      </c>
      <c r="B3913" t="s">
        <v>23</v>
      </c>
      <c r="C3913" t="s">
        <v>37</v>
      </c>
      <c r="D3913" t="s">
        <v>514</v>
      </c>
      <c r="E3913">
        <v>4031474</v>
      </c>
      <c r="F3913" t="s">
        <v>1040</v>
      </c>
      <c r="G3913">
        <v>212865</v>
      </c>
      <c r="H3913" t="s">
        <v>4236</v>
      </c>
      <c r="I3913">
        <v>154</v>
      </c>
      <c r="J3913">
        <v>354</v>
      </c>
      <c r="K3913" s="172">
        <v>44</v>
      </c>
      <c r="L3913" t="s">
        <v>4764</v>
      </c>
      <c r="M3913" t="s">
        <v>4701</v>
      </c>
      <c r="N3913" s="177"/>
      <c r="O3913" s="166"/>
    </row>
    <row r="3914" spans="1:15" ht="15" x14ac:dyDescent="0.25">
      <c r="A3914">
        <v>292570</v>
      </c>
      <c r="B3914" t="s">
        <v>30</v>
      </c>
      <c r="C3914" t="s">
        <v>333</v>
      </c>
      <c r="D3914" t="s">
        <v>839</v>
      </c>
      <c r="E3914">
        <v>6712800</v>
      </c>
      <c r="F3914" t="s">
        <v>1318</v>
      </c>
      <c r="G3914">
        <v>208418</v>
      </c>
      <c r="H3914" t="s">
        <v>4236</v>
      </c>
      <c r="I3914">
        <v>261</v>
      </c>
      <c r="J3914">
        <v>316</v>
      </c>
      <c r="K3914" s="172">
        <v>83</v>
      </c>
      <c r="L3914" t="s">
        <v>4764</v>
      </c>
      <c r="M3914" t="s">
        <v>4701</v>
      </c>
      <c r="N3914" s="177"/>
      <c r="O3914" s="166"/>
    </row>
    <row r="3915" spans="1:15" ht="15" x14ac:dyDescent="0.25">
      <c r="A3915">
        <v>290070</v>
      </c>
      <c r="B3915" t="s">
        <v>27</v>
      </c>
      <c r="C3915" t="s">
        <v>230</v>
      </c>
      <c r="D3915" t="s">
        <v>673</v>
      </c>
      <c r="E3915">
        <v>2508362</v>
      </c>
      <c r="F3915" t="s">
        <v>2308</v>
      </c>
      <c r="G3915">
        <v>179442</v>
      </c>
      <c r="H3915" t="s">
        <v>4236</v>
      </c>
      <c r="I3915">
        <v>102</v>
      </c>
      <c r="J3915">
        <v>309</v>
      </c>
      <c r="K3915" s="172">
        <v>33</v>
      </c>
      <c r="L3915" t="s">
        <v>4764</v>
      </c>
      <c r="M3915" t="s">
        <v>4701</v>
      </c>
      <c r="N3915" s="177"/>
      <c r="O3915" s="166"/>
    </row>
    <row r="3916" spans="1:15" ht="15" x14ac:dyDescent="0.25">
      <c r="A3916">
        <v>292400</v>
      </c>
      <c r="B3916" t="s">
        <v>28</v>
      </c>
      <c r="C3916" t="s">
        <v>274</v>
      </c>
      <c r="D3916" t="s">
        <v>720</v>
      </c>
      <c r="E3916">
        <v>2533286</v>
      </c>
      <c r="F3916" t="s">
        <v>2641</v>
      </c>
      <c r="G3916">
        <v>206121</v>
      </c>
      <c r="H3916" t="s">
        <v>4236</v>
      </c>
      <c r="I3916">
        <v>46</v>
      </c>
      <c r="J3916">
        <v>271</v>
      </c>
      <c r="K3916" s="172">
        <v>17</v>
      </c>
      <c r="L3916" t="s">
        <v>4764</v>
      </c>
      <c r="M3916" t="s">
        <v>4701</v>
      </c>
      <c r="N3916" s="177"/>
      <c r="O3916" s="166"/>
    </row>
    <row r="3917" spans="1:15" ht="15" x14ac:dyDescent="0.25">
      <c r="A3917">
        <v>292950</v>
      </c>
      <c r="B3917" t="s">
        <v>26</v>
      </c>
      <c r="C3917" t="s">
        <v>195</v>
      </c>
      <c r="D3917" t="s">
        <v>647</v>
      </c>
      <c r="E3917">
        <v>2493349</v>
      </c>
      <c r="F3917" t="s">
        <v>2140</v>
      </c>
      <c r="G3917">
        <v>215120</v>
      </c>
      <c r="H3917" t="s">
        <v>4236</v>
      </c>
      <c r="I3917">
        <v>86</v>
      </c>
      <c r="J3917">
        <v>373</v>
      </c>
      <c r="K3917" s="172">
        <v>23</v>
      </c>
      <c r="L3917" t="s">
        <v>4764</v>
      </c>
      <c r="M3917" t="s">
        <v>4701</v>
      </c>
      <c r="N3917" s="177"/>
      <c r="O3917" s="166"/>
    </row>
    <row r="3918" spans="1:15" ht="15" x14ac:dyDescent="0.25">
      <c r="A3918">
        <v>291510</v>
      </c>
      <c r="B3918" t="s">
        <v>31</v>
      </c>
      <c r="C3918" t="s">
        <v>440</v>
      </c>
      <c r="D3918" t="s">
        <v>884</v>
      </c>
      <c r="E3918">
        <v>3310728</v>
      </c>
      <c r="F3918" t="s">
        <v>3566</v>
      </c>
      <c r="G3918">
        <v>196525</v>
      </c>
      <c r="H3918" t="s">
        <v>4236</v>
      </c>
      <c r="I3918">
        <v>71</v>
      </c>
      <c r="J3918">
        <v>334</v>
      </c>
      <c r="K3918" s="172">
        <v>21</v>
      </c>
      <c r="L3918" t="s">
        <v>4764</v>
      </c>
      <c r="M3918" t="s">
        <v>4701</v>
      </c>
      <c r="N3918" s="177"/>
      <c r="O3918" s="166"/>
    </row>
    <row r="3919" spans="1:15" ht="15" x14ac:dyDescent="0.25">
      <c r="A3919">
        <v>290980</v>
      </c>
      <c r="B3919" t="s">
        <v>26</v>
      </c>
      <c r="C3919" t="s">
        <v>185</v>
      </c>
      <c r="D3919" t="s">
        <v>634</v>
      </c>
      <c r="E3919">
        <v>7102437</v>
      </c>
      <c r="F3919" t="s">
        <v>1946</v>
      </c>
      <c r="G3919">
        <v>188921</v>
      </c>
      <c r="H3919" t="s">
        <v>4236</v>
      </c>
      <c r="I3919">
        <v>172</v>
      </c>
      <c r="J3919">
        <v>386</v>
      </c>
      <c r="K3919" s="172">
        <v>45</v>
      </c>
      <c r="L3919" t="s">
        <v>4764</v>
      </c>
      <c r="M3919" t="s">
        <v>4701</v>
      </c>
      <c r="N3919" s="177"/>
      <c r="O3919" s="166"/>
    </row>
    <row r="3920" spans="1:15" ht="15" x14ac:dyDescent="0.25">
      <c r="A3920">
        <v>291580</v>
      </c>
      <c r="B3920" t="s">
        <v>30</v>
      </c>
      <c r="C3920" t="s">
        <v>377</v>
      </c>
      <c r="D3920" t="s">
        <v>816</v>
      </c>
      <c r="E3920">
        <v>9193944</v>
      </c>
      <c r="F3920" t="s">
        <v>3180</v>
      </c>
      <c r="G3920">
        <v>1623028</v>
      </c>
      <c r="H3920" t="s">
        <v>4236</v>
      </c>
      <c r="I3920">
        <v>97</v>
      </c>
      <c r="J3920">
        <v>384</v>
      </c>
      <c r="K3920" s="172">
        <v>25</v>
      </c>
      <c r="L3920" t="s">
        <v>4764</v>
      </c>
      <c r="M3920" t="s">
        <v>4701</v>
      </c>
      <c r="N3920" s="177"/>
      <c r="O3920" s="166"/>
    </row>
    <row r="3921" spans="1:15" ht="15" x14ac:dyDescent="0.25">
      <c r="A3921">
        <v>291250</v>
      </c>
      <c r="B3921" t="s">
        <v>30</v>
      </c>
      <c r="C3921" t="s">
        <v>332</v>
      </c>
      <c r="D3921" t="s">
        <v>780</v>
      </c>
      <c r="E3921">
        <v>6585043</v>
      </c>
      <c r="F3921" t="s">
        <v>4450</v>
      </c>
      <c r="G3921">
        <v>193437</v>
      </c>
      <c r="H3921" t="s">
        <v>4236</v>
      </c>
      <c r="I3921">
        <v>59</v>
      </c>
      <c r="J3921">
        <v>169</v>
      </c>
      <c r="K3921" s="172">
        <v>35</v>
      </c>
      <c r="L3921" t="s">
        <v>4764</v>
      </c>
      <c r="M3921" t="s">
        <v>4701</v>
      </c>
      <c r="N3921" s="177"/>
      <c r="O3921" s="166"/>
    </row>
    <row r="3922" spans="1:15" ht="15" x14ac:dyDescent="0.25">
      <c r="A3922">
        <v>291600</v>
      </c>
      <c r="B3922" t="s">
        <v>25</v>
      </c>
      <c r="C3922" t="s">
        <v>164</v>
      </c>
      <c r="D3922" t="s">
        <v>616</v>
      </c>
      <c r="E3922">
        <v>2414481</v>
      </c>
      <c r="F3922" t="s">
        <v>1730</v>
      </c>
      <c r="G3922">
        <v>197181</v>
      </c>
      <c r="H3922" t="s">
        <v>4236</v>
      </c>
      <c r="I3922">
        <v>139</v>
      </c>
      <c r="J3922">
        <v>338</v>
      </c>
      <c r="K3922" s="172">
        <v>41</v>
      </c>
      <c r="L3922" t="s">
        <v>4764</v>
      </c>
      <c r="M3922" t="s">
        <v>4701</v>
      </c>
      <c r="N3922" s="177"/>
      <c r="O3922" s="166"/>
    </row>
    <row r="3923" spans="1:15" ht="15" x14ac:dyDescent="0.25">
      <c r="A3923">
        <v>292260</v>
      </c>
      <c r="B3923" t="s">
        <v>31</v>
      </c>
      <c r="C3923" t="s">
        <v>465</v>
      </c>
      <c r="D3923" t="s">
        <v>904</v>
      </c>
      <c r="E3923">
        <v>2506157</v>
      </c>
      <c r="F3923" t="s">
        <v>4070</v>
      </c>
      <c r="G3923">
        <v>204803</v>
      </c>
      <c r="H3923" t="s">
        <v>4236</v>
      </c>
      <c r="I3923">
        <v>128</v>
      </c>
      <c r="J3923">
        <v>297</v>
      </c>
      <c r="K3923" s="172">
        <v>43</v>
      </c>
      <c r="L3923" t="s">
        <v>4764</v>
      </c>
      <c r="M3923" t="s">
        <v>4701</v>
      </c>
      <c r="N3923" s="177"/>
      <c r="O3923" s="166"/>
    </row>
    <row r="3924" spans="1:15" ht="15" x14ac:dyDescent="0.25">
      <c r="A3924">
        <v>291920</v>
      </c>
      <c r="B3924" t="s">
        <v>26</v>
      </c>
      <c r="C3924" t="s">
        <v>195</v>
      </c>
      <c r="D3924" t="s">
        <v>642</v>
      </c>
      <c r="E3924">
        <v>3020541</v>
      </c>
      <c r="F3924" t="s">
        <v>1998</v>
      </c>
      <c r="G3924">
        <v>201200</v>
      </c>
      <c r="H3924" t="s">
        <v>4236</v>
      </c>
      <c r="I3924">
        <v>49</v>
      </c>
      <c r="J3924">
        <v>291</v>
      </c>
      <c r="K3924" s="172">
        <v>17</v>
      </c>
      <c r="L3924" t="s">
        <v>4764</v>
      </c>
      <c r="M3924" t="s">
        <v>4701</v>
      </c>
      <c r="N3924" s="177"/>
      <c r="O3924" s="166"/>
    </row>
    <row r="3925" spans="1:15" ht="15" x14ac:dyDescent="0.25">
      <c r="A3925">
        <v>291720</v>
      </c>
      <c r="B3925" t="s">
        <v>30</v>
      </c>
      <c r="C3925" t="s">
        <v>332</v>
      </c>
      <c r="D3925" t="s">
        <v>781</v>
      </c>
      <c r="E3925">
        <v>2445271</v>
      </c>
      <c r="F3925" t="s">
        <v>2988</v>
      </c>
      <c r="G3925">
        <v>198226</v>
      </c>
      <c r="H3925" t="s">
        <v>4236</v>
      </c>
      <c r="I3925">
        <v>115</v>
      </c>
      <c r="J3925">
        <v>202</v>
      </c>
      <c r="K3925" s="172">
        <v>57</v>
      </c>
      <c r="L3925" t="s">
        <v>4764</v>
      </c>
      <c r="M3925" t="s">
        <v>4701</v>
      </c>
      <c r="N3925" s="177"/>
      <c r="O3925" s="166"/>
    </row>
    <row r="3926" spans="1:15" ht="15" x14ac:dyDescent="0.25">
      <c r="A3926">
        <v>293020</v>
      </c>
      <c r="B3926" t="s">
        <v>28</v>
      </c>
      <c r="C3926" t="s">
        <v>263</v>
      </c>
      <c r="D3926" t="s">
        <v>712</v>
      </c>
      <c r="E3926">
        <v>7782578</v>
      </c>
      <c r="F3926" t="s">
        <v>4670</v>
      </c>
      <c r="G3926">
        <v>1583859</v>
      </c>
      <c r="H3926" t="s">
        <v>4236</v>
      </c>
      <c r="I3926">
        <v>69</v>
      </c>
      <c r="J3926">
        <v>210</v>
      </c>
      <c r="K3926" s="172">
        <v>33</v>
      </c>
      <c r="L3926" t="s">
        <v>4764</v>
      </c>
      <c r="M3926" t="s">
        <v>4701</v>
      </c>
      <c r="N3926" s="177"/>
      <c r="O3926" s="166"/>
    </row>
    <row r="3927" spans="1:15" ht="15" x14ac:dyDescent="0.25">
      <c r="A3927">
        <v>290320</v>
      </c>
      <c r="B3927" t="s">
        <v>29</v>
      </c>
      <c r="C3927" t="s">
        <v>292</v>
      </c>
      <c r="D3927" t="s">
        <v>735</v>
      </c>
      <c r="E3927">
        <v>7522568</v>
      </c>
      <c r="F3927" t="s">
        <v>3746</v>
      </c>
      <c r="G3927">
        <v>1541323</v>
      </c>
      <c r="H3927" t="s">
        <v>4236</v>
      </c>
      <c r="I3927">
        <v>33</v>
      </c>
      <c r="J3927">
        <v>230</v>
      </c>
      <c r="K3927" s="172">
        <v>14</v>
      </c>
      <c r="L3927" t="s">
        <v>4764</v>
      </c>
      <c r="M3927" t="s">
        <v>4701</v>
      </c>
      <c r="N3927" s="177"/>
      <c r="O3927" s="166"/>
    </row>
    <row r="3928" spans="1:15" ht="15" x14ac:dyDescent="0.25">
      <c r="A3928">
        <v>292380</v>
      </c>
      <c r="B3928" t="s">
        <v>27</v>
      </c>
      <c r="C3928" t="s">
        <v>248</v>
      </c>
      <c r="D3928" t="s">
        <v>701</v>
      </c>
      <c r="E3928">
        <v>9557199</v>
      </c>
      <c r="F3928" t="s">
        <v>2476</v>
      </c>
      <c r="G3928">
        <v>205990</v>
      </c>
      <c r="H3928" t="s">
        <v>4236</v>
      </c>
      <c r="I3928">
        <v>223</v>
      </c>
      <c r="J3928">
        <v>319</v>
      </c>
      <c r="K3928" s="172">
        <v>70</v>
      </c>
      <c r="L3928" t="s">
        <v>4764</v>
      </c>
      <c r="M3928" t="s">
        <v>4701</v>
      </c>
      <c r="N3928" s="177"/>
      <c r="O3928" s="166"/>
    </row>
    <row r="3929" spans="1:15" ht="15" x14ac:dyDescent="0.25">
      <c r="A3929">
        <v>290687</v>
      </c>
      <c r="B3929" t="s">
        <v>24</v>
      </c>
      <c r="C3929" t="s">
        <v>134</v>
      </c>
      <c r="D3929" t="s">
        <v>587</v>
      </c>
      <c r="E3929">
        <v>2388332</v>
      </c>
      <c r="F3929" t="s">
        <v>1509</v>
      </c>
      <c r="G3929">
        <v>186384</v>
      </c>
      <c r="H3929" t="s">
        <v>4236</v>
      </c>
      <c r="I3929">
        <v>90</v>
      </c>
      <c r="J3929">
        <v>240</v>
      </c>
      <c r="K3929" s="172">
        <v>38</v>
      </c>
      <c r="L3929" t="s">
        <v>4764</v>
      </c>
      <c r="M3929" t="s">
        <v>4701</v>
      </c>
      <c r="N3929" s="177"/>
      <c r="O3929" s="166"/>
    </row>
    <row r="3930" spans="1:15" ht="15" x14ac:dyDescent="0.25">
      <c r="A3930">
        <v>290510</v>
      </c>
      <c r="B3930" t="s">
        <v>24</v>
      </c>
      <c r="C3930" t="s">
        <v>134</v>
      </c>
      <c r="D3930" t="s">
        <v>585</v>
      </c>
      <c r="E3930">
        <v>2772116</v>
      </c>
      <c r="F3930" t="s">
        <v>1500</v>
      </c>
      <c r="G3930">
        <v>183946</v>
      </c>
      <c r="H3930" t="s">
        <v>4236</v>
      </c>
      <c r="I3930">
        <v>155</v>
      </c>
      <c r="J3930">
        <v>268</v>
      </c>
      <c r="K3930" s="172">
        <v>58</v>
      </c>
      <c r="L3930" t="s">
        <v>4764</v>
      </c>
      <c r="M3930" t="s">
        <v>4701</v>
      </c>
      <c r="N3930" s="177"/>
      <c r="O3930" s="166"/>
    </row>
    <row r="3931" spans="1:15" ht="15" x14ac:dyDescent="0.25">
      <c r="A3931">
        <v>291250</v>
      </c>
      <c r="B3931" t="s">
        <v>30</v>
      </c>
      <c r="C3931" t="s">
        <v>332</v>
      </c>
      <c r="D3931" t="s">
        <v>780</v>
      </c>
      <c r="E3931">
        <v>4025997</v>
      </c>
      <c r="F3931" t="s">
        <v>2984</v>
      </c>
      <c r="G3931">
        <v>193410</v>
      </c>
      <c r="H3931" t="s">
        <v>4236</v>
      </c>
      <c r="I3931">
        <v>30</v>
      </c>
      <c r="J3931">
        <v>216</v>
      </c>
      <c r="K3931" s="172">
        <v>14</v>
      </c>
      <c r="L3931" t="s">
        <v>4764</v>
      </c>
      <c r="M3931" t="s">
        <v>4701</v>
      </c>
      <c r="N3931" s="177"/>
      <c r="O3931" s="166"/>
    </row>
    <row r="3932" spans="1:15" ht="15" x14ac:dyDescent="0.25">
      <c r="A3932">
        <v>293100</v>
      </c>
      <c r="B3932" t="s">
        <v>30</v>
      </c>
      <c r="C3932" t="s">
        <v>332</v>
      </c>
      <c r="D3932" t="s">
        <v>789</v>
      </c>
      <c r="E3932">
        <v>5276861</v>
      </c>
      <c r="F3932" t="s">
        <v>3039</v>
      </c>
      <c r="G3932">
        <v>217026</v>
      </c>
      <c r="H3932" t="s">
        <v>4236</v>
      </c>
      <c r="I3932">
        <v>96</v>
      </c>
      <c r="J3932">
        <v>236</v>
      </c>
      <c r="K3932" s="172">
        <v>41</v>
      </c>
      <c r="L3932" t="s">
        <v>4764</v>
      </c>
      <c r="M3932" t="s">
        <v>4701</v>
      </c>
      <c r="N3932" s="177"/>
      <c r="O3932" s="166"/>
    </row>
    <row r="3933" spans="1:15" ht="15" x14ac:dyDescent="0.25">
      <c r="A3933">
        <v>290390</v>
      </c>
      <c r="B3933" t="s">
        <v>29</v>
      </c>
      <c r="C3933" t="s">
        <v>319</v>
      </c>
      <c r="D3933" t="s">
        <v>757</v>
      </c>
      <c r="E3933">
        <v>8015783</v>
      </c>
      <c r="F3933" t="s">
        <v>2859</v>
      </c>
      <c r="G3933">
        <v>1497251</v>
      </c>
      <c r="H3933" t="s">
        <v>4236</v>
      </c>
      <c r="I3933">
        <v>53</v>
      </c>
      <c r="J3933">
        <v>314</v>
      </c>
      <c r="K3933" s="172">
        <v>17</v>
      </c>
      <c r="L3933" t="s">
        <v>4764</v>
      </c>
      <c r="M3933" t="s">
        <v>4701</v>
      </c>
      <c r="N3933" s="177"/>
      <c r="O3933" s="166"/>
    </row>
    <row r="3934" spans="1:15" ht="15" x14ac:dyDescent="0.25">
      <c r="A3934">
        <v>292700</v>
      </c>
      <c r="B3934" t="s">
        <v>27</v>
      </c>
      <c r="C3934" t="s">
        <v>230</v>
      </c>
      <c r="D3934" t="s">
        <v>688</v>
      </c>
      <c r="E3934">
        <v>2653745</v>
      </c>
      <c r="F3934" t="s">
        <v>2405</v>
      </c>
      <c r="G3934">
        <v>209899</v>
      </c>
      <c r="H3934" t="s">
        <v>4236</v>
      </c>
      <c r="I3934">
        <v>106</v>
      </c>
      <c r="J3934">
        <v>323</v>
      </c>
      <c r="K3934" s="172">
        <v>33</v>
      </c>
      <c r="L3934" t="s">
        <v>4764</v>
      </c>
      <c r="M3934" t="s">
        <v>4701</v>
      </c>
      <c r="N3934" s="177"/>
      <c r="O3934" s="166"/>
    </row>
    <row r="3935" spans="1:15" ht="15" x14ac:dyDescent="0.25">
      <c r="A3935">
        <v>292860</v>
      </c>
      <c r="B3935" t="s">
        <v>26</v>
      </c>
      <c r="C3935" t="s">
        <v>195</v>
      </c>
      <c r="D3935" t="s">
        <v>645</v>
      </c>
      <c r="E3935">
        <v>5724015</v>
      </c>
      <c r="F3935" t="s">
        <v>2117</v>
      </c>
      <c r="G3935">
        <v>213772</v>
      </c>
      <c r="H3935" t="s">
        <v>4236</v>
      </c>
      <c r="I3935">
        <v>40</v>
      </c>
      <c r="J3935">
        <v>280</v>
      </c>
      <c r="K3935" s="172">
        <v>14</v>
      </c>
      <c r="L3935" t="s">
        <v>4764</v>
      </c>
      <c r="M3935" t="s">
        <v>4701</v>
      </c>
      <c r="N3935" s="177"/>
      <c r="O3935" s="166"/>
    </row>
    <row r="3936" spans="1:15" ht="15" x14ac:dyDescent="0.25">
      <c r="A3936">
        <v>292510</v>
      </c>
      <c r="B3936" t="s">
        <v>30</v>
      </c>
      <c r="C3936" t="s">
        <v>333</v>
      </c>
      <c r="D3936" t="s">
        <v>838</v>
      </c>
      <c r="E3936">
        <v>5659884</v>
      </c>
      <c r="F3936" t="s">
        <v>3294</v>
      </c>
      <c r="G3936">
        <v>207322</v>
      </c>
      <c r="H3936" t="s">
        <v>4236</v>
      </c>
      <c r="I3936">
        <v>79</v>
      </c>
      <c r="J3936">
        <v>331</v>
      </c>
      <c r="K3936" s="172">
        <v>24</v>
      </c>
      <c r="L3936" t="s">
        <v>4764</v>
      </c>
      <c r="M3936" t="s">
        <v>4701</v>
      </c>
      <c r="N3936" s="177"/>
      <c r="O3936" s="166"/>
    </row>
    <row r="3937" spans="1:15" ht="15" x14ac:dyDescent="0.25">
      <c r="A3937">
        <v>290475</v>
      </c>
      <c r="B3937" t="s">
        <v>29</v>
      </c>
      <c r="C3937" t="s">
        <v>309</v>
      </c>
      <c r="D3937" t="s">
        <v>750</v>
      </c>
      <c r="E3937">
        <v>6883702</v>
      </c>
      <c r="F3937" t="s">
        <v>2808</v>
      </c>
      <c r="G3937">
        <v>1516639</v>
      </c>
      <c r="H3937" t="s">
        <v>4236</v>
      </c>
      <c r="I3937">
        <v>79</v>
      </c>
      <c r="J3937">
        <v>184</v>
      </c>
      <c r="K3937" s="172">
        <v>43</v>
      </c>
      <c r="L3937" t="s">
        <v>4764</v>
      </c>
      <c r="M3937" t="s">
        <v>4701</v>
      </c>
      <c r="N3937" s="177"/>
      <c r="O3937" s="166"/>
    </row>
    <row r="3938" spans="1:15" ht="15" x14ac:dyDescent="0.25">
      <c r="A3938">
        <v>291080</v>
      </c>
      <c r="B3938" t="s">
        <v>23</v>
      </c>
      <c r="C3938" t="s">
        <v>37</v>
      </c>
      <c r="D3938" t="s">
        <v>502</v>
      </c>
      <c r="E3938">
        <v>7485360</v>
      </c>
      <c r="F3938" t="s">
        <v>4374</v>
      </c>
      <c r="G3938">
        <v>1526766</v>
      </c>
      <c r="H3938" t="s">
        <v>4236</v>
      </c>
      <c r="I3938">
        <v>40</v>
      </c>
      <c r="J3938">
        <v>242</v>
      </c>
      <c r="K3938" s="172">
        <v>17</v>
      </c>
      <c r="L3938" t="s">
        <v>4764</v>
      </c>
      <c r="M3938" t="s">
        <v>4701</v>
      </c>
      <c r="N3938" s="177"/>
      <c r="O3938" s="166"/>
    </row>
    <row r="3939" spans="1:15" ht="15" x14ac:dyDescent="0.25">
      <c r="A3939">
        <v>292740</v>
      </c>
      <c r="B3939" t="s">
        <v>26</v>
      </c>
      <c r="C3939" t="s">
        <v>195</v>
      </c>
      <c r="D3939" t="s">
        <v>644</v>
      </c>
      <c r="E3939">
        <v>7573960</v>
      </c>
      <c r="F3939" t="s">
        <v>2080</v>
      </c>
      <c r="G3939">
        <v>1552163</v>
      </c>
      <c r="H3939" t="s">
        <v>4236</v>
      </c>
      <c r="I3939">
        <v>23</v>
      </c>
      <c r="J3939">
        <v>135</v>
      </c>
      <c r="K3939" s="172">
        <v>17</v>
      </c>
      <c r="L3939" t="s">
        <v>4764</v>
      </c>
      <c r="M3939" t="s">
        <v>4701</v>
      </c>
      <c r="N3939" s="177"/>
      <c r="O3939" s="166"/>
    </row>
    <row r="3940" spans="1:15" ht="15" x14ac:dyDescent="0.25">
      <c r="A3940">
        <v>292710</v>
      </c>
      <c r="B3940" t="s">
        <v>28</v>
      </c>
      <c r="C3940" t="s">
        <v>274</v>
      </c>
      <c r="D3940" t="s">
        <v>722</v>
      </c>
      <c r="E3940">
        <v>3016242</v>
      </c>
      <c r="F3940" t="s">
        <v>4686</v>
      </c>
      <c r="G3940">
        <v>2363054</v>
      </c>
      <c r="H3940" t="s">
        <v>4236</v>
      </c>
      <c r="I3940">
        <v>2</v>
      </c>
      <c r="J3940">
        <v>8</v>
      </c>
      <c r="K3940" s="172">
        <v>25</v>
      </c>
      <c r="L3940" t="s">
        <v>4764</v>
      </c>
      <c r="M3940" t="s">
        <v>4613</v>
      </c>
      <c r="N3940" s="177"/>
      <c r="O3940" s="166"/>
    </row>
    <row r="3941" spans="1:15" ht="15" x14ac:dyDescent="0.25">
      <c r="A3941">
        <v>292440</v>
      </c>
      <c r="B3941" t="s">
        <v>28</v>
      </c>
      <c r="C3941" t="s">
        <v>263</v>
      </c>
      <c r="D3941" t="s">
        <v>710</v>
      </c>
      <c r="E3941">
        <v>103829</v>
      </c>
      <c r="F3941" t="s">
        <v>3883</v>
      </c>
      <c r="G3941">
        <v>1714716</v>
      </c>
      <c r="H3941" t="s">
        <v>4237</v>
      </c>
      <c r="I3941">
        <v>0</v>
      </c>
      <c r="J3941">
        <v>17</v>
      </c>
      <c r="K3941" s="172">
        <v>0</v>
      </c>
      <c r="L3941" t="s">
        <v>4764</v>
      </c>
      <c r="M3941" t="s">
        <v>4701</v>
      </c>
      <c r="N3941" s="177"/>
      <c r="O3941" s="166"/>
    </row>
    <row r="3942" spans="1:15" ht="15" x14ac:dyDescent="0.25">
      <c r="A3942">
        <v>292070</v>
      </c>
      <c r="B3942" t="s">
        <v>31</v>
      </c>
      <c r="C3942" t="s">
        <v>417</v>
      </c>
      <c r="D3942" t="s">
        <v>867</v>
      </c>
      <c r="E3942">
        <v>2493489</v>
      </c>
      <c r="F3942" t="s">
        <v>3489</v>
      </c>
      <c r="G3942">
        <v>202843</v>
      </c>
      <c r="H3942" t="s">
        <v>4236</v>
      </c>
      <c r="I3942">
        <v>136</v>
      </c>
      <c r="J3942">
        <v>256</v>
      </c>
      <c r="K3942" s="172">
        <v>53</v>
      </c>
      <c r="L3942" t="s">
        <v>4764</v>
      </c>
      <c r="M3942" t="s">
        <v>4701</v>
      </c>
      <c r="N3942" s="177"/>
      <c r="O3942" s="166"/>
    </row>
    <row r="3943" spans="1:15" ht="15" x14ac:dyDescent="0.25">
      <c r="A3943">
        <v>290660</v>
      </c>
      <c r="B3943" t="s">
        <v>30</v>
      </c>
      <c r="C3943" t="s">
        <v>356</v>
      </c>
      <c r="D3943" t="s">
        <v>792</v>
      </c>
      <c r="E3943">
        <v>2387611</v>
      </c>
      <c r="F3943" t="s">
        <v>3054</v>
      </c>
      <c r="G3943">
        <v>185957</v>
      </c>
      <c r="H3943" t="s">
        <v>4236</v>
      </c>
      <c r="I3943">
        <v>59</v>
      </c>
      <c r="J3943">
        <v>200</v>
      </c>
      <c r="K3943" s="172">
        <v>30</v>
      </c>
      <c r="L3943" t="s">
        <v>4764</v>
      </c>
      <c r="M3943" t="s">
        <v>4701</v>
      </c>
      <c r="N3943" s="177"/>
      <c r="O3943" s="166"/>
    </row>
    <row r="3944" spans="1:15" ht="15" x14ac:dyDescent="0.25">
      <c r="A3944">
        <v>290980</v>
      </c>
      <c r="B3944" t="s">
        <v>26</v>
      </c>
      <c r="C3944" t="s">
        <v>185</v>
      </c>
      <c r="D3944" t="s">
        <v>634</v>
      </c>
      <c r="E3944">
        <v>2532409</v>
      </c>
      <c r="F3944" t="s">
        <v>3795</v>
      </c>
      <c r="G3944">
        <v>2101238</v>
      </c>
      <c r="H3944" t="s">
        <v>4237</v>
      </c>
      <c r="I3944">
        <v>178</v>
      </c>
      <c r="J3944">
        <v>435</v>
      </c>
      <c r="K3944" s="172">
        <v>41</v>
      </c>
      <c r="L3944" t="s">
        <v>4764</v>
      </c>
      <c r="M3944" t="s">
        <v>4701</v>
      </c>
      <c r="N3944" s="177"/>
      <c r="O3944" s="166"/>
    </row>
    <row r="3945" spans="1:15" ht="15" x14ac:dyDescent="0.25">
      <c r="A3945">
        <v>290720</v>
      </c>
      <c r="B3945" t="s">
        <v>28</v>
      </c>
      <c r="C3945" t="s">
        <v>263</v>
      </c>
      <c r="D3945" t="s">
        <v>707</v>
      </c>
      <c r="E3945">
        <v>6299024</v>
      </c>
      <c r="F3945" t="s">
        <v>2518</v>
      </c>
      <c r="G3945">
        <v>186783</v>
      </c>
      <c r="H3945" t="s">
        <v>4236</v>
      </c>
      <c r="I3945">
        <v>15</v>
      </c>
      <c r="J3945">
        <v>193</v>
      </c>
      <c r="K3945" s="172">
        <v>8</v>
      </c>
      <c r="L3945" t="s">
        <v>4764</v>
      </c>
      <c r="M3945" t="s">
        <v>4701</v>
      </c>
      <c r="N3945" s="177"/>
      <c r="O3945" s="166"/>
    </row>
    <row r="3946" spans="1:15" ht="15" x14ac:dyDescent="0.25">
      <c r="A3946">
        <v>291072</v>
      </c>
      <c r="B3946" t="s">
        <v>25</v>
      </c>
      <c r="C3946" t="s">
        <v>155</v>
      </c>
      <c r="D3946" t="s">
        <v>605</v>
      </c>
      <c r="E3946">
        <v>3957772</v>
      </c>
      <c r="F3946" t="s">
        <v>1626</v>
      </c>
      <c r="G3946">
        <v>190225</v>
      </c>
      <c r="H3946" t="s">
        <v>4236</v>
      </c>
      <c r="I3946">
        <v>69</v>
      </c>
      <c r="J3946">
        <v>269</v>
      </c>
      <c r="K3946" s="172">
        <v>26</v>
      </c>
      <c r="L3946" t="s">
        <v>4764</v>
      </c>
      <c r="M3946" t="s">
        <v>4701</v>
      </c>
      <c r="N3946" s="177"/>
      <c r="O3946" s="166"/>
    </row>
    <row r="3947" spans="1:15" ht="15" x14ac:dyDescent="0.25">
      <c r="A3947">
        <v>293077</v>
      </c>
      <c r="B3947" t="s">
        <v>28</v>
      </c>
      <c r="C3947" t="s">
        <v>263</v>
      </c>
      <c r="D3947" t="s">
        <v>713</v>
      </c>
      <c r="E3947">
        <v>6288820</v>
      </c>
      <c r="F3947" t="s">
        <v>2608</v>
      </c>
      <c r="G3947">
        <v>216801</v>
      </c>
      <c r="H3947" t="s">
        <v>4236</v>
      </c>
      <c r="I3947">
        <v>78</v>
      </c>
      <c r="J3947">
        <v>257</v>
      </c>
      <c r="K3947" s="172">
        <v>30</v>
      </c>
      <c r="L3947" t="s">
        <v>4764</v>
      </c>
      <c r="M3947" t="s">
        <v>4701</v>
      </c>
      <c r="N3947" s="177"/>
      <c r="O3947" s="166"/>
    </row>
    <row r="3948" spans="1:15" ht="15" x14ac:dyDescent="0.25">
      <c r="A3948">
        <v>292590</v>
      </c>
      <c r="B3948" t="s">
        <v>23</v>
      </c>
      <c r="C3948" t="s">
        <v>95</v>
      </c>
      <c r="D3948" t="s">
        <v>558</v>
      </c>
      <c r="E3948">
        <v>5149576</v>
      </c>
      <c r="F3948" t="s">
        <v>3899</v>
      </c>
      <c r="G3948">
        <v>208647</v>
      </c>
      <c r="H3948" t="s">
        <v>4236</v>
      </c>
      <c r="I3948">
        <v>35</v>
      </c>
      <c r="J3948">
        <v>243</v>
      </c>
      <c r="K3948" s="172">
        <v>14</v>
      </c>
      <c r="L3948" t="s">
        <v>4764</v>
      </c>
      <c r="M3948" t="s">
        <v>4701</v>
      </c>
      <c r="N3948" s="177"/>
      <c r="O3948" s="166"/>
    </row>
    <row r="3949" spans="1:15" ht="15" x14ac:dyDescent="0.25">
      <c r="A3949">
        <v>291510</v>
      </c>
      <c r="B3949" t="s">
        <v>31</v>
      </c>
      <c r="C3949" t="s">
        <v>440</v>
      </c>
      <c r="D3949" t="s">
        <v>884</v>
      </c>
      <c r="E3949">
        <v>2304104</v>
      </c>
      <c r="F3949" t="s">
        <v>3563</v>
      </c>
      <c r="G3949">
        <v>196495</v>
      </c>
      <c r="H3949" t="s">
        <v>4236</v>
      </c>
      <c r="I3949">
        <v>118</v>
      </c>
      <c r="J3949">
        <v>299</v>
      </c>
      <c r="K3949" s="172">
        <v>39</v>
      </c>
      <c r="L3949" t="s">
        <v>4764</v>
      </c>
      <c r="M3949" t="s">
        <v>4701</v>
      </c>
      <c r="N3949" s="177"/>
      <c r="O3949" s="166"/>
    </row>
    <row r="3950" spans="1:15" ht="15" x14ac:dyDescent="0.25">
      <c r="A3950">
        <v>293100</v>
      </c>
      <c r="B3950" t="s">
        <v>30</v>
      </c>
      <c r="C3950" t="s">
        <v>332</v>
      </c>
      <c r="D3950" t="s">
        <v>789</v>
      </c>
      <c r="E3950">
        <v>6496997</v>
      </c>
      <c r="F3950" t="s">
        <v>2462</v>
      </c>
      <c r="G3950">
        <v>217034</v>
      </c>
      <c r="H3950" t="s">
        <v>4236</v>
      </c>
      <c r="I3950">
        <v>172</v>
      </c>
      <c r="J3950">
        <v>326</v>
      </c>
      <c r="K3950" s="172">
        <v>53</v>
      </c>
      <c r="L3950" t="s">
        <v>4764</v>
      </c>
      <c r="M3950" t="s">
        <v>4701</v>
      </c>
      <c r="N3950" s="177"/>
      <c r="O3950" s="166"/>
    </row>
    <row r="3951" spans="1:15" ht="15" x14ac:dyDescent="0.25">
      <c r="A3951">
        <v>290860</v>
      </c>
      <c r="B3951" t="s">
        <v>26</v>
      </c>
      <c r="C3951" t="s">
        <v>177</v>
      </c>
      <c r="D3951" t="s">
        <v>626</v>
      </c>
      <c r="E3951">
        <v>3445003</v>
      </c>
      <c r="F3951" t="s">
        <v>1862</v>
      </c>
      <c r="G3951">
        <v>188115</v>
      </c>
      <c r="H3951" t="s">
        <v>4236</v>
      </c>
      <c r="I3951">
        <v>83</v>
      </c>
      <c r="J3951">
        <v>277</v>
      </c>
      <c r="K3951" s="172">
        <v>30</v>
      </c>
      <c r="L3951" t="s">
        <v>4764</v>
      </c>
      <c r="M3951" t="s">
        <v>4701</v>
      </c>
      <c r="N3951" s="177"/>
      <c r="O3951" s="166"/>
    </row>
    <row r="3952" spans="1:15" ht="15" x14ac:dyDescent="0.25">
      <c r="A3952">
        <v>290650</v>
      </c>
      <c r="B3952" t="s">
        <v>26</v>
      </c>
      <c r="C3952" t="s">
        <v>195</v>
      </c>
      <c r="D3952" t="s">
        <v>640</v>
      </c>
      <c r="E3952">
        <v>2387530</v>
      </c>
      <c r="F3952" t="s">
        <v>4378</v>
      </c>
      <c r="G3952">
        <v>185752</v>
      </c>
      <c r="H3952" t="s">
        <v>4236</v>
      </c>
      <c r="I3952">
        <v>5</v>
      </c>
      <c r="J3952">
        <v>232</v>
      </c>
      <c r="K3952" s="172">
        <v>2</v>
      </c>
      <c r="L3952" t="s">
        <v>4764</v>
      </c>
      <c r="M3952" t="s">
        <v>4701</v>
      </c>
      <c r="N3952" s="177"/>
      <c r="O3952" s="166"/>
    </row>
    <row r="3953" spans="1:15" ht="15" x14ac:dyDescent="0.25">
      <c r="A3953">
        <v>292920</v>
      </c>
      <c r="B3953" t="s">
        <v>26</v>
      </c>
      <c r="C3953" t="s">
        <v>195</v>
      </c>
      <c r="D3953" t="s">
        <v>646</v>
      </c>
      <c r="E3953">
        <v>6809049</v>
      </c>
      <c r="F3953" t="s">
        <v>2135</v>
      </c>
      <c r="G3953">
        <v>214752</v>
      </c>
      <c r="H3953" t="s">
        <v>4236</v>
      </c>
      <c r="I3953">
        <v>5</v>
      </c>
      <c r="J3953">
        <v>340</v>
      </c>
      <c r="K3953" s="172">
        <v>1</v>
      </c>
      <c r="L3953" t="s">
        <v>4764</v>
      </c>
      <c r="M3953" t="s">
        <v>4701</v>
      </c>
      <c r="N3953" s="177"/>
      <c r="O3953" s="166"/>
    </row>
    <row r="3954" spans="1:15" ht="15" x14ac:dyDescent="0.25">
      <c r="A3954">
        <v>291310</v>
      </c>
      <c r="B3954" t="s">
        <v>24</v>
      </c>
      <c r="C3954" t="s">
        <v>115</v>
      </c>
      <c r="D3954" t="s">
        <v>574</v>
      </c>
      <c r="E3954">
        <v>6823378</v>
      </c>
      <c r="F3954" t="s">
        <v>1423</v>
      </c>
      <c r="G3954">
        <v>193798</v>
      </c>
      <c r="H3954" t="s">
        <v>4236</v>
      </c>
      <c r="I3954">
        <v>82</v>
      </c>
      <c r="J3954">
        <v>271</v>
      </c>
      <c r="K3954" s="172">
        <v>30</v>
      </c>
      <c r="L3954" t="s">
        <v>4764</v>
      </c>
      <c r="M3954" t="s">
        <v>4701</v>
      </c>
      <c r="N3954" s="177"/>
      <c r="O3954" s="166"/>
    </row>
    <row r="3955" spans="1:15" ht="15" x14ac:dyDescent="0.25">
      <c r="A3955">
        <v>290390</v>
      </c>
      <c r="B3955" t="s">
        <v>29</v>
      </c>
      <c r="C3955" t="s">
        <v>319</v>
      </c>
      <c r="D3955" t="s">
        <v>757</v>
      </c>
      <c r="E3955">
        <v>3538427</v>
      </c>
      <c r="F3955" t="s">
        <v>2850</v>
      </c>
      <c r="G3955">
        <v>182672</v>
      </c>
      <c r="H3955" t="s">
        <v>4236</v>
      </c>
      <c r="I3955">
        <v>42</v>
      </c>
      <c r="J3955">
        <v>332</v>
      </c>
      <c r="K3955" s="172">
        <v>13</v>
      </c>
      <c r="L3955" t="s">
        <v>4764</v>
      </c>
      <c r="M3955" t="s">
        <v>4701</v>
      </c>
      <c r="N3955" s="177"/>
      <c r="O3955" s="166"/>
    </row>
    <row r="3956" spans="1:15" ht="15" x14ac:dyDescent="0.25">
      <c r="A3956">
        <v>290323</v>
      </c>
      <c r="B3956" t="s">
        <v>24</v>
      </c>
      <c r="C3956" t="s">
        <v>115</v>
      </c>
      <c r="D3956" t="s">
        <v>568</v>
      </c>
      <c r="E3956">
        <v>3896463</v>
      </c>
      <c r="F3956" t="s">
        <v>1388</v>
      </c>
      <c r="G3956">
        <v>182095</v>
      </c>
      <c r="H3956" t="s">
        <v>4236</v>
      </c>
      <c r="I3956">
        <v>46</v>
      </c>
      <c r="J3956">
        <v>358</v>
      </c>
      <c r="K3956" s="172">
        <v>13</v>
      </c>
      <c r="L3956" t="s">
        <v>4764</v>
      </c>
      <c r="M3956" t="s">
        <v>4701</v>
      </c>
      <c r="N3956" s="177"/>
      <c r="O3956" s="166"/>
    </row>
    <row r="3957" spans="1:15" ht="15" x14ac:dyDescent="0.25">
      <c r="A3957">
        <v>290620</v>
      </c>
      <c r="B3957" t="s">
        <v>24</v>
      </c>
      <c r="C3957" t="s">
        <v>115</v>
      </c>
      <c r="D3957" t="s">
        <v>570</v>
      </c>
      <c r="E3957">
        <v>5298806</v>
      </c>
      <c r="F3957" t="s">
        <v>1401</v>
      </c>
      <c r="G3957">
        <v>185558</v>
      </c>
      <c r="H3957" t="s">
        <v>4236</v>
      </c>
      <c r="I3957">
        <v>71</v>
      </c>
      <c r="J3957">
        <v>231</v>
      </c>
      <c r="K3957" s="172">
        <v>31</v>
      </c>
      <c r="L3957" t="s">
        <v>4764</v>
      </c>
      <c r="M3957" t="s">
        <v>4701</v>
      </c>
      <c r="N3957" s="177"/>
      <c r="O3957" s="166"/>
    </row>
    <row r="3958" spans="1:15" ht="15" x14ac:dyDescent="0.25">
      <c r="A3958">
        <v>291085</v>
      </c>
      <c r="B3958" t="s">
        <v>28</v>
      </c>
      <c r="C3958" t="s">
        <v>283</v>
      </c>
      <c r="D3958" t="s">
        <v>727</v>
      </c>
      <c r="E3958">
        <v>7406851</v>
      </c>
      <c r="F3958" t="s">
        <v>2705</v>
      </c>
      <c r="G3958">
        <v>1507427</v>
      </c>
      <c r="H3958" t="s">
        <v>4236</v>
      </c>
      <c r="I3958">
        <v>162</v>
      </c>
      <c r="J3958">
        <v>314</v>
      </c>
      <c r="K3958" s="172">
        <v>52</v>
      </c>
      <c r="L3958" t="s">
        <v>4764</v>
      </c>
      <c r="M3958" t="s">
        <v>4701</v>
      </c>
      <c r="N3958" s="177"/>
      <c r="O3958" s="166"/>
    </row>
    <row r="3959" spans="1:15" ht="15" x14ac:dyDescent="0.25">
      <c r="A3959">
        <v>293135</v>
      </c>
      <c r="B3959" t="s">
        <v>25</v>
      </c>
      <c r="C3959" t="s">
        <v>164</v>
      </c>
      <c r="D3959" t="s">
        <v>623</v>
      </c>
      <c r="E3959">
        <v>4032918</v>
      </c>
      <c r="F3959" t="s">
        <v>1803</v>
      </c>
      <c r="G3959">
        <v>217549</v>
      </c>
      <c r="H3959" t="s">
        <v>4236</v>
      </c>
      <c r="I3959">
        <v>111</v>
      </c>
      <c r="J3959">
        <v>398</v>
      </c>
      <c r="K3959" s="172">
        <v>28</v>
      </c>
      <c r="L3959" t="s">
        <v>4764</v>
      </c>
      <c r="M3959" t="s">
        <v>4701</v>
      </c>
      <c r="N3959" s="177"/>
      <c r="O3959" s="166"/>
    </row>
    <row r="3960" spans="1:15" ht="15" x14ac:dyDescent="0.25">
      <c r="A3960">
        <v>291710</v>
      </c>
      <c r="B3960" t="s">
        <v>30</v>
      </c>
      <c r="C3960" t="s">
        <v>377</v>
      </c>
      <c r="D3960" t="s">
        <v>819</v>
      </c>
      <c r="E3960">
        <v>7035349</v>
      </c>
      <c r="F3960" t="s">
        <v>3193</v>
      </c>
      <c r="G3960">
        <v>198188</v>
      </c>
      <c r="H3960" t="s">
        <v>4236</v>
      </c>
      <c r="I3960">
        <v>179</v>
      </c>
      <c r="J3960">
        <v>345</v>
      </c>
      <c r="K3960" s="172">
        <v>52</v>
      </c>
      <c r="L3960" t="s">
        <v>4764</v>
      </c>
      <c r="M3960" t="s">
        <v>4701</v>
      </c>
      <c r="N3960" s="177"/>
      <c r="O3960" s="166"/>
    </row>
    <row r="3961" spans="1:15" ht="15" x14ac:dyDescent="0.25">
      <c r="A3961">
        <v>292540</v>
      </c>
      <c r="B3961" t="s">
        <v>30</v>
      </c>
      <c r="C3961" t="s">
        <v>377</v>
      </c>
      <c r="D3961" t="s">
        <v>823</v>
      </c>
      <c r="E3961">
        <v>3011208</v>
      </c>
      <c r="F3961" t="s">
        <v>3209</v>
      </c>
      <c r="G3961">
        <v>208124</v>
      </c>
      <c r="H3961" t="s">
        <v>4236</v>
      </c>
      <c r="I3961">
        <v>174</v>
      </c>
      <c r="J3961">
        <v>285</v>
      </c>
      <c r="K3961" s="172">
        <v>61</v>
      </c>
      <c r="L3961" t="s">
        <v>4764</v>
      </c>
      <c r="M3961" t="s">
        <v>4701</v>
      </c>
      <c r="N3961" s="177"/>
      <c r="O3961" s="166"/>
    </row>
    <row r="3962" spans="1:15" ht="15" x14ac:dyDescent="0.25">
      <c r="A3962">
        <v>293077</v>
      </c>
      <c r="B3962" t="s">
        <v>28</v>
      </c>
      <c r="C3962" t="s">
        <v>263</v>
      </c>
      <c r="D3962" t="s">
        <v>713</v>
      </c>
      <c r="E3962">
        <v>6288812</v>
      </c>
      <c r="F3962" t="s">
        <v>2607</v>
      </c>
      <c r="G3962">
        <v>216798</v>
      </c>
      <c r="H3962" t="s">
        <v>4236</v>
      </c>
      <c r="I3962">
        <v>108</v>
      </c>
      <c r="J3962">
        <v>333</v>
      </c>
      <c r="K3962" s="172">
        <v>32</v>
      </c>
      <c r="L3962" t="s">
        <v>4764</v>
      </c>
      <c r="M3962" t="s">
        <v>4701</v>
      </c>
      <c r="N3962" s="177"/>
      <c r="O3962" s="166"/>
    </row>
    <row r="3963" spans="1:15" ht="15" x14ac:dyDescent="0.25">
      <c r="A3963">
        <v>293135</v>
      </c>
      <c r="B3963" t="s">
        <v>25</v>
      </c>
      <c r="C3963" t="s">
        <v>164</v>
      </c>
      <c r="D3963" t="s">
        <v>623</v>
      </c>
      <c r="E3963">
        <v>2301199</v>
      </c>
      <c r="F3963" t="s">
        <v>1788</v>
      </c>
      <c r="G3963">
        <v>217379</v>
      </c>
      <c r="H3963" t="s">
        <v>4236</v>
      </c>
      <c r="I3963">
        <v>63</v>
      </c>
      <c r="J3963">
        <v>409</v>
      </c>
      <c r="K3963" s="172">
        <v>15</v>
      </c>
      <c r="L3963" t="s">
        <v>4764</v>
      </c>
      <c r="M3963" t="s">
        <v>4701</v>
      </c>
      <c r="N3963" s="177"/>
      <c r="O3963" s="166"/>
    </row>
    <row r="3964" spans="1:15" ht="15" x14ac:dyDescent="0.25">
      <c r="A3964">
        <v>291080</v>
      </c>
      <c r="B3964" t="s">
        <v>23</v>
      </c>
      <c r="C3964" t="s">
        <v>37</v>
      </c>
      <c r="D3964" t="s">
        <v>502</v>
      </c>
      <c r="E3964">
        <v>3365956</v>
      </c>
      <c r="F3964" t="s">
        <v>4533</v>
      </c>
      <c r="G3964">
        <v>190780</v>
      </c>
      <c r="H3964" t="s">
        <v>4236</v>
      </c>
      <c r="I3964">
        <v>45</v>
      </c>
      <c r="J3964">
        <v>304</v>
      </c>
      <c r="K3964" s="172">
        <v>15</v>
      </c>
      <c r="L3964" t="s">
        <v>4764</v>
      </c>
      <c r="M3964" t="s">
        <v>4701</v>
      </c>
      <c r="N3964" s="177"/>
      <c r="O3964" s="166"/>
    </row>
    <row r="3965" spans="1:15" ht="15" x14ac:dyDescent="0.25">
      <c r="A3965">
        <v>290120</v>
      </c>
      <c r="B3965" t="s">
        <v>30</v>
      </c>
      <c r="C3965" t="s">
        <v>333</v>
      </c>
      <c r="D3965" t="s">
        <v>824</v>
      </c>
      <c r="E3965">
        <v>3310922</v>
      </c>
      <c r="F3965" t="s">
        <v>3214</v>
      </c>
      <c r="G3965">
        <v>180033</v>
      </c>
      <c r="H3965" t="s">
        <v>4236</v>
      </c>
      <c r="I3965">
        <v>88</v>
      </c>
      <c r="J3965">
        <v>248</v>
      </c>
      <c r="K3965" s="172">
        <v>35</v>
      </c>
      <c r="L3965" t="s">
        <v>4764</v>
      </c>
      <c r="M3965" t="s">
        <v>4701</v>
      </c>
      <c r="N3965" s="177"/>
      <c r="O3965" s="166"/>
    </row>
    <row r="3966" spans="1:15" ht="15" x14ac:dyDescent="0.25">
      <c r="A3966">
        <v>293180</v>
      </c>
      <c r="B3966" t="s">
        <v>30</v>
      </c>
      <c r="C3966" t="s">
        <v>333</v>
      </c>
      <c r="D3966" t="s">
        <v>841</v>
      </c>
      <c r="E3966">
        <v>3099164</v>
      </c>
      <c r="F3966" t="s">
        <v>3309</v>
      </c>
      <c r="G3966">
        <v>217913</v>
      </c>
      <c r="H3966" t="s">
        <v>4236</v>
      </c>
      <c r="I3966">
        <v>115</v>
      </c>
      <c r="J3966">
        <v>312</v>
      </c>
      <c r="K3966" s="172">
        <v>37</v>
      </c>
      <c r="L3966" t="s">
        <v>4764</v>
      </c>
      <c r="M3966" t="s">
        <v>4701</v>
      </c>
      <c r="N3966" s="177"/>
      <c r="O3966" s="166"/>
    </row>
    <row r="3967" spans="1:15" ht="15" x14ac:dyDescent="0.25">
      <c r="A3967">
        <v>292335</v>
      </c>
      <c r="B3967" t="s">
        <v>24</v>
      </c>
      <c r="C3967" t="s">
        <v>134</v>
      </c>
      <c r="D3967" t="s">
        <v>593</v>
      </c>
      <c r="E3967">
        <v>4029445</v>
      </c>
      <c r="F3967" t="s">
        <v>1358</v>
      </c>
      <c r="G3967">
        <v>205621</v>
      </c>
      <c r="H3967" t="s">
        <v>4236</v>
      </c>
      <c r="I3967">
        <v>115</v>
      </c>
      <c r="J3967">
        <v>263</v>
      </c>
      <c r="K3967" s="172">
        <v>44</v>
      </c>
      <c r="L3967" t="s">
        <v>4764</v>
      </c>
      <c r="M3967" t="s">
        <v>4701</v>
      </c>
      <c r="N3967" s="177"/>
      <c r="O3967" s="166"/>
    </row>
    <row r="3968" spans="1:15" ht="15" x14ac:dyDescent="0.25">
      <c r="A3968">
        <v>292370</v>
      </c>
      <c r="B3968" t="s">
        <v>29</v>
      </c>
      <c r="C3968" t="s">
        <v>309</v>
      </c>
      <c r="D3968" t="s">
        <v>756</v>
      </c>
      <c r="E3968">
        <v>9272151</v>
      </c>
      <c r="F3968" t="s">
        <v>2843</v>
      </c>
      <c r="G3968">
        <v>1630113</v>
      </c>
      <c r="H3968" t="s">
        <v>4236</v>
      </c>
      <c r="I3968">
        <v>68</v>
      </c>
      <c r="J3968">
        <v>201</v>
      </c>
      <c r="K3968" s="172">
        <v>34</v>
      </c>
      <c r="L3968" t="s">
        <v>4764</v>
      </c>
      <c r="M3968" t="s">
        <v>4701</v>
      </c>
      <c r="N3968" s="177"/>
      <c r="O3968" s="166"/>
    </row>
    <row r="3969" spans="1:15" ht="15" x14ac:dyDescent="0.25">
      <c r="A3969">
        <v>292800</v>
      </c>
      <c r="B3969" t="s">
        <v>23</v>
      </c>
      <c r="C3969" t="s">
        <v>95</v>
      </c>
      <c r="D3969" t="s">
        <v>560</v>
      </c>
      <c r="E3969">
        <v>2510308</v>
      </c>
      <c r="F3969" t="s">
        <v>1324</v>
      </c>
      <c r="G3969">
        <v>213136</v>
      </c>
      <c r="H3969" t="s">
        <v>4236</v>
      </c>
      <c r="I3969">
        <v>96</v>
      </c>
      <c r="J3969">
        <v>291</v>
      </c>
      <c r="K3969" s="172">
        <v>33</v>
      </c>
      <c r="L3969" t="s">
        <v>4764</v>
      </c>
      <c r="M3969" t="s">
        <v>4701</v>
      </c>
      <c r="N3969" s="177"/>
      <c r="O3969" s="166"/>
    </row>
    <row r="3970" spans="1:15" ht="15" x14ac:dyDescent="0.25">
      <c r="A3970">
        <v>291080</v>
      </c>
      <c r="B3970" t="s">
        <v>23</v>
      </c>
      <c r="C3970" t="s">
        <v>37</v>
      </c>
      <c r="D3970" t="s">
        <v>502</v>
      </c>
      <c r="E3970">
        <v>2401045</v>
      </c>
      <c r="F3970" t="s">
        <v>4489</v>
      </c>
      <c r="G3970">
        <v>190381</v>
      </c>
      <c r="H3970" t="s">
        <v>4236</v>
      </c>
      <c r="I3970">
        <v>27</v>
      </c>
      <c r="J3970">
        <v>271</v>
      </c>
      <c r="K3970" s="172">
        <v>10</v>
      </c>
      <c r="L3970" t="s">
        <v>4764</v>
      </c>
      <c r="M3970" t="s">
        <v>4701</v>
      </c>
      <c r="N3970" s="177"/>
      <c r="O3970" s="166"/>
    </row>
    <row r="3971" spans="1:15" ht="15" x14ac:dyDescent="0.25">
      <c r="A3971">
        <v>292575</v>
      </c>
      <c r="B3971" t="s">
        <v>26</v>
      </c>
      <c r="C3971" t="s">
        <v>205</v>
      </c>
      <c r="D3971" t="s">
        <v>664</v>
      </c>
      <c r="E3971">
        <v>56650</v>
      </c>
      <c r="F3971" t="s">
        <v>3897</v>
      </c>
      <c r="G3971">
        <v>1706551</v>
      </c>
      <c r="H3971" t="s">
        <v>4236</v>
      </c>
      <c r="I3971">
        <v>70</v>
      </c>
      <c r="J3971">
        <v>361</v>
      </c>
      <c r="K3971" s="172">
        <v>19</v>
      </c>
      <c r="L3971" t="s">
        <v>4764</v>
      </c>
      <c r="M3971" t="s">
        <v>4701</v>
      </c>
      <c r="N3971" s="177"/>
      <c r="O3971" s="166"/>
    </row>
    <row r="3972" spans="1:15" ht="15" x14ac:dyDescent="0.25">
      <c r="A3972">
        <v>290500</v>
      </c>
      <c r="B3972" t="s">
        <v>30</v>
      </c>
      <c r="C3972" t="s">
        <v>356</v>
      </c>
      <c r="D3972" t="s">
        <v>790</v>
      </c>
      <c r="E3972">
        <v>5593611</v>
      </c>
      <c r="F3972" t="s">
        <v>3042</v>
      </c>
      <c r="G3972">
        <v>183881</v>
      </c>
      <c r="H3972" t="s">
        <v>4236</v>
      </c>
      <c r="I3972">
        <v>35</v>
      </c>
      <c r="J3972">
        <v>303</v>
      </c>
      <c r="K3972" s="172">
        <v>12</v>
      </c>
      <c r="L3972" t="s">
        <v>4764</v>
      </c>
      <c r="M3972" t="s">
        <v>4701</v>
      </c>
      <c r="N3972" s="177"/>
      <c r="O3972" s="166"/>
    </row>
    <row r="3973" spans="1:15" ht="15" x14ac:dyDescent="0.25">
      <c r="A3973">
        <v>290670</v>
      </c>
      <c r="B3973" t="s">
        <v>30</v>
      </c>
      <c r="C3973" t="s">
        <v>333</v>
      </c>
      <c r="D3973" t="s">
        <v>829</v>
      </c>
      <c r="E3973">
        <v>6828728</v>
      </c>
      <c r="F3973" t="s">
        <v>3247</v>
      </c>
      <c r="G3973">
        <v>186066</v>
      </c>
      <c r="H3973" t="s">
        <v>4236</v>
      </c>
      <c r="I3973">
        <v>132</v>
      </c>
      <c r="J3973">
        <v>264</v>
      </c>
      <c r="K3973" s="172">
        <v>50</v>
      </c>
      <c r="L3973" t="s">
        <v>4764</v>
      </c>
      <c r="M3973" t="s">
        <v>4701</v>
      </c>
      <c r="N3973" s="177"/>
      <c r="O3973" s="166"/>
    </row>
    <row r="3974" spans="1:15" ht="15" x14ac:dyDescent="0.25">
      <c r="A3974">
        <v>290570</v>
      </c>
      <c r="B3974" t="s">
        <v>26</v>
      </c>
      <c r="C3974" t="s">
        <v>177</v>
      </c>
      <c r="D3974" t="s">
        <v>625</v>
      </c>
      <c r="E3974">
        <v>2467518</v>
      </c>
      <c r="F3974" t="s">
        <v>1837</v>
      </c>
      <c r="G3974">
        <v>184802</v>
      </c>
      <c r="H3974" t="s">
        <v>4236</v>
      </c>
      <c r="I3974">
        <v>60</v>
      </c>
      <c r="J3974">
        <v>203</v>
      </c>
      <c r="K3974" s="172">
        <v>30</v>
      </c>
      <c r="L3974" t="s">
        <v>4764</v>
      </c>
      <c r="M3974" t="s">
        <v>4701</v>
      </c>
      <c r="N3974" s="177"/>
      <c r="O3974" s="166"/>
    </row>
    <row r="3975" spans="1:15" ht="15" x14ac:dyDescent="0.25">
      <c r="A3975">
        <v>291690</v>
      </c>
      <c r="B3975" t="s">
        <v>31</v>
      </c>
      <c r="C3975" t="s">
        <v>440</v>
      </c>
      <c r="D3975" t="s">
        <v>888</v>
      </c>
      <c r="E3975">
        <v>3433005</v>
      </c>
      <c r="F3975" t="s">
        <v>3579</v>
      </c>
      <c r="G3975">
        <v>198005</v>
      </c>
      <c r="H3975" t="s">
        <v>4236</v>
      </c>
      <c r="I3975">
        <v>64</v>
      </c>
      <c r="J3975">
        <v>379</v>
      </c>
      <c r="K3975" s="172">
        <v>17</v>
      </c>
      <c r="L3975" t="s">
        <v>4764</v>
      </c>
      <c r="M3975" t="s">
        <v>4701</v>
      </c>
      <c r="N3975" s="177"/>
      <c r="O3975" s="166"/>
    </row>
    <row r="3976" spans="1:15" ht="15" x14ac:dyDescent="0.25">
      <c r="A3976">
        <v>290500</v>
      </c>
      <c r="B3976" t="s">
        <v>30</v>
      </c>
      <c r="C3976" t="s">
        <v>356</v>
      </c>
      <c r="D3976" t="s">
        <v>790</v>
      </c>
      <c r="E3976">
        <v>5593638</v>
      </c>
      <c r="F3976" t="s">
        <v>3043</v>
      </c>
      <c r="G3976">
        <v>183903</v>
      </c>
      <c r="H3976" t="s">
        <v>4236</v>
      </c>
      <c r="I3976">
        <v>43</v>
      </c>
      <c r="J3976">
        <v>242</v>
      </c>
      <c r="K3976" s="172">
        <v>18</v>
      </c>
      <c r="L3976" t="s">
        <v>4764</v>
      </c>
      <c r="M3976" t="s">
        <v>4701</v>
      </c>
      <c r="N3976" s="177"/>
      <c r="O3976" s="166"/>
    </row>
    <row r="3977" spans="1:15" ht="15" x14ac:dyDescent="0.25">
      <c r="A3977">
        <v>290980</v>
      </c>
      <c r="B3977" t="s">
        <v>26</v>
      </c>
      <c r="C3977" t="s">
        <v>185</v>
      </c>
      <c r="D3977" t="s">
        <v>634</v>
      </c>
      <c r="E3977">
        <v>7156111</v>
      </c>
      <c r="F3977" t="s">
        <v>1947</v>
      </c>
      <c r="G3977">
        <v>188948</v>
      </c>
      <c r="H3977" t="s">
        <v>4236</v>
      </c>
      <c r="I3977">
        <v>157</v>
      </c>
      <c r="J3977">
        <v>341</v>
      </c>
      <c r="K3977" s="172">
        <v>46</v>
      </c>
      <c r="L3977" t="s">
        <v>4764</v>
      </c>
      <c r="M3977" t="s">
        <v>4701</v>
      </c>
      <c r="N3977" s="177"/>
      <c r="O3977" s="166"/>
    </row>
    <row r="3978" spans="1:15" ht="15" x14ac:dyDescent="0.25">
      <c r="A3978">
        <v>291080</v>
      </c>
      <c r="B3978" t="s">
        <v>23</v>
      </c>
      <c r="C3978" t="s">
        <v>37</v>
      </c>
      <c r="D3978" t="s">
        <v>502</v>
      </c>
      <c r="E3978">
        <v>2505584</v>
      </c>
      <c r="F3978" t="s">
        <v>4377</v>
      </c>
      <c r="G3978">
        <v>190659</v>
      </c>
      <c r="H3978" t="s">
        <v>4236</v>
      </c>
      <c r="I3978">
        <v>25</v>
      </c>
      <c r="J3978">
        <v>311</v>
      </c>
      <c r="K3978" s="172">
        <v>8</v>
      </c>
      <c r="L3978" t="s">
        <v>4764</v>
      </c>
      <c r="M3978" t="s">
        <v>4701</v>
      </c>
      <c r="N3978" s="177"/>
      <c r="O3978" s="166"/>
    </row>
    <row r="3979" spans="1:15" ht="15" x14ac:dyDescent="0.25">
      <c r="A3979">
        <v>293290</v>
      </c>
      <c r="B3979" t="s">
        <v>31</v>
      </c>
      <c r="C3979" t="s">
        <v>465</v>
      </c>
      <c r="D3979" t="s">
        <v>909</v>
      </c>
      <c r="E3979">
        <v>2525127</v>
      </c>
      <c r="F3979" t="s">
        <v>3990</v>
      </c>
      <c r="G3979">
        <v>1469088</v>
      </c>
      <c r="H3979" t="s">
        <v>4001</v>
      </c>
      <c r="I3979">
        <v>69</v>
      </c>
      <c r="J3979">
        <v>483</v>
      </c>
      <c r="K3979" s="172">
        <v>14</v>
      </c>
      <c r="L3979" t="s">
        <v>4702</v>
      </c>
      <c r="M3979" t="s">
        <v>4613</v>
      </c>
      <c r="N3979" s="177"/>
      <c r="O3979" s="166"/>
    </row>
    <row r="3980" spans="1:15" ht="15" x14ac:dyDescent="0.25">
      <c r="A3980">
        <v>290570</v>
      </c>
      <c r="B3980" t="s">
        <v>26</v>
      </c>
      <c r="C3980" t="s">
        <v>177</v>
      </c>
      <c r="D3980" t="s">
        <v>625</v>
      </c>
      <c r="E3980">
        <v>9983600</v>
      </c>
      <c r="F3980" t="s">
        <v>1855</v>
      </c>
      <c r="G3980">
        <v>1694677</v>
      </c>
      <c r="H3980" t="s">
        <v>4236</v>
      </c>
      <c r="I3980">
        <v>50</v>
      </c>
      <c r="J3980">
        <v>160</v>
      </c>
      <c r="K3980" s="172">
        <v>31</v>
      </c>
      <c r="L3980" t="s">
        <v>4764</v>
      </c>
      <c r="M3980" t="s">
        <v>4701</v>
      </c>
      <c r="N3980" s="177"/>
      <c r="O3980" s="166"/>
    </row>
    <row r="3981" spans="1:15" ht="15" x14ac:dyDescent="0.25">
      <c r="A3981">
        <v>290405</v>
      </c>
      <c r="B3981" t="s">
        <v>23</v>
      </c>
      <c r="C3981" t="s">
        <v>69</v>
      </c>
      <c r="D3981" t="s">
        <v>524</v>
      </c>
      <c r="E3981">
        <v>3024393</v>
      </c>
      <c r="F3981" t="s">
        <v>1102</v>
      </c>
      <c r="G3981">
        <v>182893</v>
      </c>
      <c r="H3981" t="s">
        <v>4236</v>
      </c>
      <c r="I3981">
        <v>80</v>
      </c>
      <c r="J3981">
        <v>224</v>
      </c>
      <c r="K3981" s="172">
        <v>36</v>
      </c>
      <c r="L3981" t="s">
        <v>4764</v>
      </c>
      <c r="M3981" t="s">
        <v>4701</v>
      </c>
      <c r="N3981" s="177"/>
      <c r="O3981" s="166"/>
    </row>
    <row r="3982" spans="1:15" ht="15" x14ac:dyDescent="0.25">
      <c r="A3982">
        <v>290780</v>
      </c>
      <c r="B3982" t="s">
        <v>27</v>
      </c>
      <c r="C3982" t="s">
        <v>248</v>
      </c>
      <c r="D3982" t="s">
        <v>693</v>
      </c>
      <c r="E3982">
        <v>7413637</v>
      </c>
      <c r="F3982" t="s">
        <v>2435</v>
      </c>
      <c r="G3982">
        <v>1506803</v>
      </c>
      <c r="H3982" t="s">
        <v>4236</v>
      </c>
      <c r="I3982">
        <v>75</v>
      </c>
      <c r="J3982">
        <v>544</v>
      </c>
      <c r="K3982" s="172">
        <v>14</v>
      </c>
      <c r="L3982" t="s">
        <v>4764</v>
      </c>
      <c r="M3982" t="s">
        <v>4701</v>
      </c>
      <c r="N3982" s="177"/>
      <c r="O3982" s="166"/>
    </row>
    <row r="3983" spans="1:15" ht="15" x14ac:dyDescent="0.25">
      <c r="A3983">
        <v>293170</v>
      </c>
      <c r="B3983" t="s">
        <v>23</v>
      </c>
      <c r="C3983" t="s">
        <v>37</v>
      </c>
      <c r="D3983" t="s">
        <v>521</v>
      </c>
      <c r="E3983">
        <v>3476995</v>
      </c>
      <c r="F3983" t="s">
        <v>1084</v>
      </c>
      <c r="G3983">
        <v>217859</v>
      </c>
      <c r="H3983" t="s">
        <v>4236</v>
      </c>
      <c r="I3983">
        <v>65</v>
      </c>
      <c r="J3983">
        <v>429</v>
      </c>
      <c r="K3983" s="172">
        <v>15</v>
      </c>
      <c r="L3983" t="s">
        <v>4764</v>
      </c>
      <c r="M3983" t="s">
        <v>4701</v>
      </c>
      <c r="N3983" s="177"/>
      <c r="O3983" s="166"/>
    </row>
    <row r="3984" spans="1:15" ht="15" x14ac:dyDescent="0.25">
      <c r="A3984">
        <v>291580</v>
      </c>
      <c r="B3984" t="s">
        <v>30</v>
      </c>
      <c r="C3984" t="s">
        <v>377</v>
      </c>
      <c r="D3984" t="s">
        <v>816</v>
      </c>
      <c r="E3984">
        <v>2414414</v>
      </c>
      <c r="F3984" t="s">
        <v>3175</v>
      </c>
      <c r="G3984">
        <v>197068</v>
      </c>
      <c r="H3984" t="s">
        <v>4236</v>
      </c>
      <c r="I3984">
        <v>165</v>
      </c>
      <c r="J3984">
        <v>318</v>
      </c>
      <c r="K3984" s="172">
        <v>52</v>
      </c>
      <c r="L3984" t="s">
        <v>4764</v>
      </c>
      <c r="M3984" t="s">
        <v>4701</v>
      </c>
      <c r="N3984" s="177"/>
      <c r="O3984" s="166"/>
    </row>
    <row r="3985" spans="1:15" ht="15" x14ac:dyDescent="0.25">
      <c r="A3985">
        <v>292060</v>
      </c>
      <c r="B3985" t="s">
        <v>26</v>
      </c>
      <c r="C3985" t="s">
        <v>185</v>
      </c>
      <c r="D3985" t="s">
        <v>636</v>
      </c>
      <c r="E3985">
        <v>2600692</v>
      </c>
      <c r="F3985" t="s">
        <v>1958</v>
      </c>
      <c r="G3985">
        <v>202746</v>
      </c>
      <c r="H3985" t="s">
        <v>4236</v>
      </c>
      <c r="I3985">
        <v>22</v>
      </c>
      <c r="J3985">
        <v>394</v>
      </c>
      <c r="K3985" s="172">
        <v>6</v>
      </c>
      <c r="L3985" t="s">
        <v>4764</v>
      </c>
      <c r="M3985" t="s">
        <v>4701</v>
      </c>
      <c r="N3985" s="177"/>
      <c r="O3985" s="166"/>
    </row>
    <row r="3986" spans="1:15" ht="15" x14ac:dyDescent="0.25">
      <c r="A3986">
        <v>292740</v>
      </c>
      <c r="B3986" t="s">
        <v>26</v>
      </c>
      <c r="C3986" t="s">
        <v>195</v>
      </c>
      <c r="D3986" t="s">
        <v>644</v>
      </c>
      <c r="E3986">
        <v>7633254</v>
      </c>
      <c r="F3986" t="s">
        <v>2083</v>
      </c>
      <c r="G3986">
        <v>1559435</v>
      </c>
      <c r="H3986" t="s">
        <v>4236</v>
      </c>
      <c r="I3986">
        <v>43</v>
      </c>
      <c r="J3986">
        <v>213</v>
      </c>
      <c r="K3986" s="172">
        <v>20</v>
      </c>
      <c r="L3986" t="s">
        <v>4764</v>
      </c>
      <c r="M3986" t="s">
        <v>4701</v>
      </c>
      <c r="N3986" s="177"/>
      <c r="O3986" s="166"/>
    </row>
    <row r="3987" spans="1:15" ht="15" x14ac:dyDescent="0.25">
      <c r="A3987">
        <v>291995</v>
      </c>
      <c r="B3987" t="s">
        <v>30</v>
      </c>
      <c r="C3987" t="s">
        <v>333</v>
      </c>
      <c r="D3987" t="s">
        <v>834</v>
      </c>
      <c r="E3987">
        <v>3357422</v>
      </c>
      <c r="F3987" t="s">
        <v>4005</v>
      </c>
      <c r="G3987">
        <v>202231</v>
      </c>
      <c r="H3987" t="s">
        <v>4236</v>
      </c>
      <c r="I3987">
        <v>235</v>
      </c>
      <c r="J3987">
        <v>439</v>
      </c>
      <c r="K3987" s="172">
        <v>54</v>
      </c>
      <c r="L3987" t="s">
        <v>4764</v>
      </c>
      <c r="M3987" t="s">
        <v>4701</v>
      </c>
      <c r="N3987" s="177"/>
      <c r="O3987" s="166"/>
    </row>
    <row r="3988" spans="1:15" ht="15" x14ac:dyDescent="0.25">
      <c r="A3988">
        <v>292530</v>
      </c>
      <c r="B3988" t="s">
        <v>25</v>
      </c>
      <c r="C3988" t="s">
        <v>155</v>
      </c>
      <c r="D3988" t="s">
        <v>610</v>
      </c>
      <c r="E3988">
        <v>3285057</v>
      </c>
      <c r="F3988" t="s">
        <v>1671</v>
      </c>
      <c r="G3988">
        <v>207845</v>
      </c>
      <c r="H3988" t="s">
        <v>4236</v>
      </c>
      <c r="I3988">
        <v>17</v>
      </c>
      <c r="J3988">
        <v>246</v>
      </c>
      <c r="K3988" s="172">
        <v>7</v>
      </c>
      <c r="L3988" t="s">
        <v>4764</v>
      </c>
      <c r="M3988" t="s">
        <v>4701</v>
      </c>
      <c r="N3988" s="177"/>
      <c r="O3988" s="166"/>
    </row>
    <row r="3989" spans="1:15" ht="15" x14ac:dyDescent="0.25">
      <c r="A3989">
        <v>292120</v>
      </c>
      <c r="B3989" t="s">
        <v>24</v>
      </c>
      <c r="C3989" t="s">
        <v>134</v>
      </c>
      <c r="D3989" t="s">
        <v>590</v>
      </c>
      <c r="E3989">
        <v>2498294</v>
      </c>
      <c r="F3989" t="s">
        <v>1538</v>
      </c>
      <c r="G3989">
        <v>203378</v>
      </c>
      <c r="H3989" t="s">
        <v>4236</v>
      </c>
      <c r="I3989">
        <v>72</v>
      </c>
      <c r="J3989">
        <v>243</v>
      </c>
      <c r="K3989" s="172">
        <v>30</v>
      </c>
      <c r="L3989" t="s">
        <v>4764</v>
      </c>
      <c r="M3989" t="s">
        <v>4701</v>
      </c>
      <c r="N3989" s="177"/>
      <c r="O3989" s="166"/>
    </row>
    <row r="3990" spans="1:15" ht="15" x14ac:dyDescent="0.25">
      <c r="A3990">
        <v>293135</v>
      </c>
      <c r="B3990" t="s">
        <v>25</v>
      </c>
      <c r="C3990" t="s">
        <v>164</v>
      </c>
      <c r="D3990" t="s">
        <v>623</v>
      </c>
      <c r="E3990">
        <v>4032926</v>
      </c>
      <c r="F3990" t="s">
        <v>1804</v>
      </c>
      <c r="G3990">
        <v>217557</v>
      </c>
      <c r="H3990" t="s">
        <v>4236</v>
      </c>
      <c r="I3990">
        <v>93</v>
      </c>
      <c r="J3990">
        <v>348</v>
      </c>
      <c r="K3990" s="172">
        <v>27</v>
      </c>
      <c r="L3990" t="s">
        <v>4764</v>
      </c>
      <c r="M3990" t="s">
        <v>4701</v>
      </c>
      <c r="N3990" s="177"/>
      <c r="O3990" s="166"/>
    </row>
    <row r="3991" spans="1:15" ht="15" x14ac:dyDescent="0.25">
      <c r="A3991">
        <v>291800</v>
      </c>
      <c r="B3991" t="s">
        <v>31</v>
      </c>
      <c r="C3991" t="s">
        <v>440</v>
      </c>
      <c r="D3991" t="s">
        <v>890</v>
      </c>
      <c r="E3991">
        <v>2400537</v>
      </c>
      <c r="F3991" t="s">
        <v>3600</v>
      </c>
      <c r="G3991">
        <v>199125</v>
      </c>
      <c r="H3991" t="s">
        <v>4236</v>
      </c>
      <c r="I3991">
        <v>159</v>
      </c>
      <c r="J3991">
        <v>500</v>
      </c>
      <c r="K3991" s="172">
        <v>32</v>
      </c>
      <c r="L3991" t="s">
        <v>4764</v>
      </c>
      <c r="M3991" t="s">
        <v>4701</v>
      </c>
      <c r="N3991" s="177"/>
      <c r="O3991" s="166"/>
    </row>
    <row r="3992" spans="1:15" ht="15" x14ac:dyDescent="0.25">
      <c r="A3992">
        <v>290320</v>
      </c>
      <c r="B3992" t="s">
        <v>29</v>
      </c>
      <c r="C3992" t="s">
        <v>292</v>
      </c>
      <c r="D3992" t="s">
        <v>735</v>
      </c>
      <c r="E3992">
        <v>3612813</v>
      </c>
      <c r="F3992" t="s">
        <v>3755</v>
      </c>
      <c r="G3992">
        <v>181889</v>
      </c>
      <c r="H3992" t="s">
        <v>4236</v>
      </c>
      <c r="I3992">
        <v>12</v>
      </c>
      <c r="J3992">
        <v>184</v>
      </c>
      <c r="K3992" s="172">
        <v>7</v>
      </c>
      <c r="L3992" t="s">
        <v>4764</v>
      </c>
      <c r="M3992" t="s">
        <v>4701</v>
      </c>
      <c r="N3992" s="177"/>
      <c r="O3992" s="166"/>
    </row>
    <row r="3993" spans="1:15" ht="15" x14ac:dyDescent="0.25">
      <c r="A3993">
        <v>292840</v>
      </c>
      <c r="B3993" t="s">
        <v>29</v>
      </c>
      <c r="C3993" t="s">
        <v>292</v>
      </c>
      <c r="D3993" t="s">
        <v>744</v>
      </c>
      <c r="E3993">
        <v>3028704</v>
      </c>
      <c r="F3993" t="s">
        <v>2766</v>
      </c>
      <c r="G3993">
        <v>213608</v>
      </c>
      <c r="H3993" t="s">
        <v>4236</v>
      </c>
      <c r="I3993">
        <v>49</v>
      </c>
      <c r="J3993">
        <v>321</v>
      </c>
      <c r="K3993" s="172">
        <v>15</v>
      </c>
      <c r="L3993" t="s">
        <v>4764</v>
      </c>
      <c r="M3993" t="s">
        <v>4701</v>
      </c>
      <c r="N3993" s="177"/>
      <c r="O3993" s="166"/>
    </row>
    <row r="3994" spans="1:15" ht="15" x14ac:dyDescent="0.25">
      <c r="A3994">
        <v>292490</v>
      </c>
      <c r="B3994" t="s">
        <v>31</v>
      </c>
      <c r="C3994" t="s">
        <v>440</v>
      </c>
      <c r="D3994" t="s">
        <v>897</v>
      </c>
      <c r="E3994">
        <v>3279200</v>
      </c>
      <c r="F3994" t="s">
        <v>3644</v>
      </c>
      <c r="G3994">
        <v>207098</v>
      </c>
      <c r="H3994" t="s">
        <v>4236</v>
      </c>
      <c r="I3994">
        <v>72</v>
      </c>
      <c r="J3994">
        <v>311</v>
      </c>
      <c r="K3994" s="172">
        <v>23</v>
      </c>
      <c r="L3994" t="s">
        <v>4764</v>
      </c>
      <c r="M3994" t="s">
        <v>4701</v>
      </c>
      <c r="N3994" s="177"/>
      <c r="O3994" s="166"/>
    </row>
    <row r="3995" spans="1:15" ht="15" x14ac:dyDescent="0.25">
      <c r="A3995">
        <v>292740</v>
      </c>
      <c r="B3995" t="s">
        <v>26</v>
      </c>
      <c r="C3995" t="s">
        <v>195</v>
      </c>
      <c r="D3995" t="s">
        <v>644</v>
      </c>
      <c r="E3995">
        <v>3325830</v>
      </c>
      <c r="F3995" t="s">
        <v>2053</v>
      </c>
      <c r="G3995">
        <v>211850</v>
      </c>
      <c r="H3995" t="s">
        <v>4236</v>
      </c>
      <c r="I3995">
        <v>72</v>
      </c>
      <c r="J3995">
        <v>176</v>
      </c>
      <c r="K3995" s="172">
        <v>41</v>
      </c>
      <c r="L3995" t="s">
        <v>4764</v>
      </c>
      <c r="M3995" t="s">
        <v>4701</v>
      </c>
      <c r="N3995" s="177"/>
      <c r="O3995" s="166"/>
    </row>
    <row r="3996" spans="1:15" ht="15" x14ac:dyDescent="0.25">
      <c r="A3996">
        <v>292400</v>
      </c>
      <c r="B3996" t="s">
        <v>28</v>
      </c>
      <c r="C3996" t="s">
        <v>274</v>
      </c>
      <c r="D3996" t="s">
        <v>720</v>
      </c>
      <c r="E3996">
        <v>6607217</v>
      </c>
      <c r="F3996" t="s">
        <v>2658</v>
      </c>
      <c r="G3996">
        <v>206385</v>
      </c>
      <c r="H3996" t="s">
        <v>4236</v>
      </c>
      <c r="I3996">
        <v>226</v>
      </c>
      <c r="J3996">
        <v>637</v>
      </c>
      <c r="K3996" s="172">
        <v>35</v>
      </c>
      <c r="L3996" t="s">
        <v>4764</v>
      </c>
      <c r="M3996" t="s">
        <v>4701</v>
      </c>
      <c r="N3996" s="177"/>
      <c r="O3996" s="166"/>
    </row>
    <row r="3997" spans="1:15" ht="15" x14ac:dyDescent="0.25">
      <c r="A3997">
        <v>291480</v>
      </c>
      <c r="B3997" t="s">
        <v>31</v>
      </c>
      <c r="C3997" t="s">
        <v>417</v>
      </c>
      <c r="D3997" t="s">
        <v>861</v>
      </c>
      <c r="E3997">
        <v>5494362</v>
      </c>
      <c r="F3997" t="s">
        <v>3469</v>
      </c>
      <c r="G3997">
        <v>196290</v>
      </c>
      <c r="H3997" t="s">
        <v>4236</v>
      </c>
      <c r="I3997">
        <v>28</v>
      </c>
      <c r="J3997">
        <v>258</v>
      </c>
      <c r="K3997" s="172">
        <v>11</v>
      </c>
      <c r="L3997" t="s">
        <v>4764</v>
      </c>
      <c r="M3997" t="s">
        <v>4701</v>
      </c>
      <c r="N3997" s="177"/>
      <c r="O3997" s="166"/>
    </row>
    <row r="3998" spans="1:15" ht="15" x14ac:dyDescent="0.25">
      <c r="A3998">
        <v>293135</v>
      </c>
      <c r="B3998" t="s">
        <v>25</v>
      </c>
      <c r="C3998" t="s">
        <v>164</v>
      </c>
      <c r="D3998" t="s">
        <v>623</v>
      </c>
      <c r="E3998">
        <v>2301210</v>
      </c>
      <c r="F3998" t="s">
        <v>1790</v>
      </c>
      <c r="G3998">
        <v>217395</v>
      </c>
      <c r="H3998" t="s">
        <v>4236</v>
      </c>
      <c r="I3998">
        <v>14</v>
      </c>
      <c r="J3998">
        <v>409</v>
      </c>
      <c r="K3998" s="172">
        <v>3</v>
      </c>
      <c r="L3998" t="s">
        <v>4764</v>
      </c>
      <c r="M3998" t="s">
        <v>4701</v>
      </c>
      <c r="N3998" s="177"/>
      <c r="O3998" s="166"/>
    </row>
    <row r="3999" spans="1:15" ht="15" x14ac:dyDescent="0.25">
      <c r="A3999">
        <v>291480</v>
      </c>
      <c r="B3999" t="s">
        <v>31</v>
      </c>
      <c r="C3999" t="s">
        <v>417</v>
      </c>
      <c r="D3999" t="s">
        <v>861</v>
      </c>
      <c r="E3999">
        <v>2697807</v>
      </c>
      <c r="F3999" t="s">
        <v>3452</v>
      </c>
      <c r="G3999">
        <v>196037</v>
      </c>
      <c r="H3999" t="s">
        <v>4236</v>
      </c>
      <c r="I3999">
        <v>139</v>
      </c>
      <c r="J3999">
        <v>417</v>
      </c>
      <c r="K3999" s="172">
        <v>33</v>
      </c>
      <c r="L3999" t="s">
        <v>4764</v>
      </c>
      <c r="M3999" t="s">
        <v>4701</v>
      </c>
      <c r="N3999" s="177"/>
      <c r="O3999" s="166"/>
    </row>
    <row r="4000" spans="1:15" ht="15" x14ac:dyDescent="0.25">
      <c r="A4000">
        <v>292270</v>
      </c>
      <c r="B4000" t="s">
        <v>30</v>
      </c>
      <c r="C4000" t="s">
        <v>377</v>
      </c>
      <c r="D4000" t="s">
        <v>822</v>
      </c>
      <c r="E4000">
        <v>6099300</v>
      </c>
      <c r="F4000" t="s">
        <v>3205</v>
      </c>
      <c r="G4000">
        <v>204978</v>
      </c>
      <c r="H4000" t="s">
        <v>4236</v>
      </c>
      <c r="I4000">
        <v>75</v>
      </c>
      <c r="J4000">
        <v>347</v>
      </c>
      <c r="K4000" s="172">
        <v>22</v>
      </c>
      <c r="L4000" t="s">
        <v>4764</v>
      </c>
      <c r="M4000" t="s">
        <v>4701</v>
      </c>
      <c r="N4000" s="177"/>
      <c r="O4000" s="166"/>
    </row>
    <row r="4001" spans="1:15" ht="15" x14ac:dyDescent="0.25">
      <c r="A4001">
        <v>290760</v>
      </c>
      <c r="B4001" t="s">
        <v>24</v>
      </c>
      <c r="C4001" t="s">
        <v>115</v>
      </c>
      <c r="D4001" t="s">
        <v>571</v>
      </c>
      <c r="E4001">
        <v>7429118</v>
      </c>
      <c r="F4001" t="s">
        <v>1408</v>
      </c>
      <c r="G4001">
        <v>1536540</v>
      </c>
      <c r="H4001" t="s">
        <v>4236</v>
      </c>
      <c r="I4001">
        <v>152</v>
      </c>
      <c r="J4001">
        <v>277</v>
      </c>
      <c r="K4001" s="172">
        <v>55</v>
      </c>
      <c r="L4001" t="s">
        <v>4764</v>
      </c>
      <c r="M4001" t="s">
        <v>4701</v>
      </c>
      <c r="N4001" s="177"/>
      <c r="O4001" s="166"/>
    </row>
    <row r="4002" spans="1:15" ht="15" x14ac:dyDescent="0.25">
      <c r="A4002">
        <v>290210</v>
      </c>
      <c r="B4002" t="s">
        <v>23</v>
      </c>
      <c r="C4002" t="s">
        <v>95</v>
      </c>
      <c r="D4002" t="s">
        <v>548</v>
      </c>
      <c r="E4002">
        <v>3020185</v>
      </c>
      <c r="F4002" t="s">
        <v>1232</v>
      </c>
      <c r="G4002">
        <v>180742</v>
      </c>
      <c r="H4002" t="s">
        <v>4236</v>
      </c>
      <c r="I4002">
        <v>110</v>
      </c>
      <c r="J4002">
        <v>410</v>
      </c>
      <c r="K4002" s="172">
        <v>27</v>
      </c>
      <c r="L4002" t="s">
        <v>4764</v>
      </c>
      <c r="M4002" t="s">
        <v>4701</v>
      </c>
      <c r="N4002" s="177"/>
      <c r="O4002" s="166"/>
    </row>
    <row r="4003" spans="1:15" ht="15" x14ac:dyDescent="0.25">
      <c r="A4003">
        <v>293135</v>
      </c>
      <c r="B4003" t="s">
        <v>25</v>
      </c>
      <c r="C4003" t="s">
        <v>164</v>
      </c>
      <c r="D4003" t="s">
        <v>623</v>
      </c>
      <c r="E4003">
        <v>2301040</v>
      </c>
      <c r="F4003" t="s">
        <v>1779</v>
      </c>
      <c r="G4003">
        <v>217263</v>
      </c>
      <c r="H4003" t="s">
        <v>4236</v>
      </c>
      <c r="I4003">
        <v>120</v>
      </c>
      <c r="J4003">
        <v>453</v>
      </c>
      <c r="K4003" s="172">
        <v>26</v>
      </c>
      <c r="L4003" t="s">
        <v>4764</v>
      </c>
      <c r="M4003" t="s">
        <v>4701</v>
      </c>
      <c r="N4003" s="177"/>
      <c r="O4003" s="166"/>
    </row>
    <row r="4004" spans="1:15" ht="15" x14ac:dyDescent="0.25">
      <c r="A4004">
        <v>293290</v>
      </c>
      <c r="B4004" t="s">
        <v>31</v>
      </c>
      <c r="C4004" t="s">
        <v>465</v>
      </c>
      <c r="D4004" t="s">
        <v>909</v>
      </c>
      <c r="E4004">
        <v>2525097</v>
      </c>
      <c r="F4004" t="s">
        <v>3702</v>
      </c>
      <c r="G4004">
        <v>1705962</v>
      </c>
      <c r="H4004" t="s">
        <v>4236</v>
      </c>
      <c r="I4004">
        <v>242</v>
      </c>
      <c r="J4004">
        <v>370</v>
      </c>
      <c r="K4004" s="172">
        <v>65</v>
      </c>
      <c r="L4004" t="s">
        <v>4764</v>
      </c>
      <c r="M4004" t="s">
        <v>4701</v>
      </c>
      <c r="N4004" s="177"/>
      <c r="O4004" s="166"/>
    </row>
    <row r="4005" spans="1:15" ht="15" x14ac:dyDescent="0.25">
      <c r="A4005">
        <v>292190</v>
      </c>
      <c r="B4005" t="s">
        <v>23</v>
      </c>
      <c r="C4005" t="s">
        <v>84</v>
      </c>
      <c r="D4005" t="s">
        <v>541</v>
      </c>
      <c r="E4005">
        <v>6395147</v>
      </c>
      <c r="F4005" t="s">
        <v>1194</v>
      </c>
      <c r="G4005">
        <v>204137</v>
      </c>
      <c r="H4005" t="s">
        <v>4236</v>
      </c>
      <c r="I4005">
        <v>109</v>
      </c>
      <c r="J4005">
        <v>343</v>
      </c>
      <c r="K4005" s="172">
        <v>32</v>
      </c>
      <c r="L4005" t="s">
        <v>4764</v>
      </c>
      <c r="M4005" t="s">
        <v>4701</v>
      </c>
      <c r="N4005" s="177"/>
      <c r="O4005" s="166"/>
    </row>
    <row r="4006" spans="1:15" ht="15" x14ac:dyDescent="0.25">
      <c r="A4006">
        <v>293280</v>
      </c>
      <c r="B4006" t="s">
        <v>23</v>
      </c>
      <c r="C4006" t="s">
        <v>69</v>
      </c>
      <c r="D4006" t="s">
        <v>534</v>
      </c>
      <c r="E4006">
        <v>2525534</v>
      </c>
      <c r="F4006" t="s">
        <v>1158</v>
      </c>
      <c r="G4006">
        <v>218731</v>
      </c>
      <c r="H4006" t="s">
        <v>4236</v>
      </c>
      <c r="I4006">
        <v>168</v>
      </c>
      <c r="J4006">
        <v>300</v>
      </c>
      <c r="K4006" s="172">
        <v>56</v>
      </c>
      <c r="L4006" t="s">
        <v>4764</v>
      </c>
      <c r="M4006" t="s">
        <v>4701</v>
      </c>
      <c r="N4006" s="177"/>
      <c r="O4006" s="166"/>
    </row>
    <row r="4007" spans="1:15" ht="15" x14ac:dyDescent="0.25">
      <c r="A4007">
        <v>291080</v>
      </c>
      <c r="B4007" t="s">
        <v>23</v>
      </c>
      <c r="C4007" t="s">
        <v>37</v>
      </c>
      <c r="D4007" t="s">
        <v>502</v>
      </c>
      <c r="E4007">
        <v>3994864</v>
      </c>
      <c r="F4007" t="s">
        <v>4369</v>
      </c>
      <c r="G4007">
        <v>191167</v>
      </c>
      <c r="H4007" t="s">
        <v>4236</v>
      </c>
      <c r="I4007">
        <v>54</v>
      </c>
      <c r="J4007">
        <v>296</v>
      </c>
      <c r="K4007" s="172">
        <v>18</v>
      </c>
      <c r="L4007" t="s">
        <v>4764</v>
      </c>
      <c r="M4007" t="s">
        <v>4701</v>
      </c>
      <c r="N4007" s="177"/>
      <c r="O4007" s="166"/>
    </row>
    <row r="4008" spans="1:15" ht="15" x14ac:dyDescent="0.25">
      <c r="A4008">
        <v>293050</v>
      </c>
      <c r="B4008" t="s">
        <v>23</v>
      </c>
      <c r="C4008" t="s">
        <v>95</v>
      </c>
      <c r="D4008" t="s">
        <v>562</v>
      </c>
      <c r="E4008">
        <v>2524333</v>
      </c>
      <c r="F4008" t="s">
        <v>1340</v>
      </c>
      <c r="G4008">
        <v>216240</v>
      </c>
      <c r="H4008" t="s">
        <v>4236</v>
      </c>
      <c r="I4008">
        <v>119</v>
      </c>
      <c r="J4008">
        <v>290</v>
      </c>
      <c r="K4008" s="172">
        <v>41</v>
      </c>
      <c r="L4008" t="s">
        <v>4764</v>
      </c>
      <c r="M4008" t="s">
        <v>4701</v>
      </c>
      <c r="N4008" s="177"/>
      <c r="O4008" s="166"/>
    </row>
    <row r="4009" spans="1:15" ht="15" x14ac:dyDescent="0.25">
      <c r="A4009">
        <v>292520</v>
      </c>
      <c r="B4009" t="s">
        <v>26</v>
      </c>
      <c r="C4009" t="s">
        <v>177</v>
      </c>
      <c r="D4009" t="s">
        <v>629</v>
      </c>
      <c r="E4009">
        <v>2772078</v>
      </c>
      <c r="F4009" t="s">
        <v>1899</v>
      </c>
      <c r="G4009">
        <v>207470</v>
      </c>
      <c r="H4009" t="s">
        <v>4236</v>
      </c>
      <c r="I4009">
        <v>128</v>
      </c>
      <c r="J4009">
        <v>313</v>
      </c>
      <c r="K4009" s="172">
        <v>41</v>
      </c>
      <c r="L4009" t="s">
        <v>4764</v>
      </c>
      <c r="M4009" t="s">
        <v>4701</v>
      </c>
      <c r="N4009" s="177"/>
      <c r="O4009" s="166"/>
    </row>
    <row r="4010" spans="1:15" ht="15" x14ac:dyDescent="0.25">
      <c r="A4010">
        <v>292770</v>
      </c>
      <c r="B4010" t="s">
        <v>25</v>
      </c>
      <c r="C4010" t="s">
        <v>155</v>
      </c>
      <c r="D4010" t="s">
        <v>611</v>
      </c>
      <c r="E4010">
        <v>2771918</v>
      </c>
      <c r="F4010" t="s">
        <v>1698</v>
      </c>
      <c r="G4010">
        <v>213004</v>
      </c>
      <c r="H4010" t="s">
        <v>4236</v>
      </c>
      <c r="I4010">
        <v>113</v>
      </c>
      <c r="J4010">
        <v>306</v>
      </c>
      <c r="K4010" s="172">
        <v>37</v>
      </c>
      <c r="L4010" t="s">
        <v>4764</v>
      </c>
      <c r="M4010" t="s">
        <v>4701</v>
      </c>
      <c r="N4010" s="177"/>
      <c r="O4010" s="166"/>
    </row>
    <row r="4011" spans="1:15" ht="15" x14ac:dyDescent="0.25">
      <c r="A4011">
        <v>293305</v>
      </c>
      <c r="B4011" t="s">
        <v>24</v>
      </c>
      <c r="C4011" t="s">
        <v>134</v>
      </c>
      <c r="D4011" t="s">
        <v>601</v>
      </c>
      <c r="E4011">
        <v>7310854</v>
      </c>
      <c r="F4011" t="s">
        <v>1600</v>
      </c>
      <c r="G4011">
        <v>1482823</v>
      </c>
      <c r="H4011" t="s">
        <v>4236</v>
      </c>
      <c r="I4011">
        <v>29</v>
      </c>
      <c r="J4011">
        <v>330</v>
      </c>
      <c r="K4011" s="172">
        <v>9</v>
      </c>
      <c r="L4011" t="s">
        <v>4764</v>
      </c>
      <c r="M4011" t="s">
        <v>4701</v>
      </c>
      <c r="N4011" s="177"/>
      <c r="O4011" s="166"/>
    </row>
    <row r="4012" spans="1:15" ht="15" x14ac:dyDescent="0.25">
      <c r="A4012">
        <v>291800</v>
      </c>
      <c r="B4012" t="s">
        <v>31</v>
      </c>
      <c r="C4012" t="s">
        <v>440</v>
      </c>
      <c r="D4012" t="s">
        <v>890</v>
      </c>
      <c r="E4012">
        <v>2400790</v>
      </c>
      <c r="F4012" t="s">
        <v>3839</v>
      </c>
      <c r="G4012">
        <v>2170388</v>
      </c>
      <c r="H4012" t="s">
        <v>4237</v>
      </c>
      <c r="I4012">
        <v>0</v>
      </c>
      <c r="J4012">
        <v>29</v>
      </c>
      <c r="K4012" s="172">
        <v>0</v>
      </c>
      <c r="L4012" t="s">
        <v>4764</v>
      </c>
      <c r="M4012" t="s">
        <v>4701</v>
      </c>
      <c r="N4012" s="177"/>
      <c r="O4012" s="166"/>
    </row>
    <row r="4013" spans="1:15" ht="15" x14ac:dyDescent="0.25">
      <c r="A4013">
        <v>290590</v>
      </c>
      <c r="B4013" t="s">
        <v>28</v>
      </c>
      <c r="C4013" t="s">
        <v>263</v>
      </c>
      <c r="D4013" t="s">
        <v>705</v>
      </c>
      <c r="E4013">
        <v>5326680</v>
      </c>
      <c r="F4013" t="s">
        <v>2505</v>
      </c>
      <c r="G4013">
        <v>185191</v>
      </c>
      <c r="H4013" t="s">
        <v>4236</v>
      </c>
      <c r="I4013">
        <v>94</v>
      </c>
      <c r="J4013">
        <v>182</v>
      </c>
      <c r="K4013" s="172">
        <v>52</v>
      </c>
      <c r="L4013" t="s">
        <v>4764</v>
      </c>
      <c r="M4013" t="s">
        <v>4701</v>
      </c>
      <c r="N4013" s="177"/>
      <c r="O4013" s="166"/>
    </row>
    <row r="4014" spans="1:15" ht="15" x14ac:dyDescent="0.25">
      <c r="A4014">
        <v>292740</v>
      </c>
      <c r="B4014" t="s">
        <v>26</v>
      </c>
      <c r="C4014" t="s">
        <v>195</v>
      </c>
      <c r="D4014" t="s">
        <v>644</v>
      </c>
      <c r="E4014">
        <v>6363857</v>
      </c>
      <c r="F4014" t="s">
        <v>2068</v>
      </c>
      <c r="G4014">
        <v>212520</v>
      </c>
      <c r="H4014" t="s">
        <v>4236</v>
      </c>
      <c r="I4014">
        <v>123</v>
      </c>
      <c r="J4014">
        <v>281</v>
      </c>
      <c r="K4014" s="172">
        <v>44</v>
      </c>
      <c r="L4014" t="s">
        <v>4764</v>
      </c>
      <c r="M4014" t="s">
        <v>4701</v>
      </c>
      <c r="N4014" s="177"/>
      <c r="O4014" s="166"/>
    </row>
    <row r="4015" spans="1:15" ht="15" x14ac:dyDescent="0.25">
      <c r="A4015">
        <v>293135</v>
      </c>
      <c r="B4015" t="s">
        <v>25</v>
      </c>
      <c r="C4015" t="s">
        <v>164</v>
      </c>
      <c r="D4015" t="s">
        <v>623</v>
      </c>
      <c r="E4015">
        <v>7726791</v>
      </c>
      <c r="F4015" t="s">
        <v>1812</v>
      </c>
      <c r="G4015">
        <v>1576070</v>
      </c>
      <c r="H4015" t="s">
        <v>4236</v>
      </c>
      <c r="I4015">
        <v>45</v>
      </c>
      <c r="J4015">
        <v>240</v>
      </c>
      <c r="K4015" s="172">
        <v>19</v>
      </c>
      <c r="L4015" t="s">
        <v>4764</v>
      </c>
      <c r="M4015" t="s">
        <v>4701</v>
      </c>
      <c r="N4015" s="177"/>
      <c r="O4015" s="166"/>
    </row>
    <row r="4016" spans="1:15" ht="15" x14ac:dyDescent="0.25">
      <c r="A4016">
        <v>291560</v>
      </c>
      <c r="B4016" t="s">
        <v>25</v>
      </c>
      <c r="C4016" t="s">
        <v>164</v>
      </c>
      <c r="D4016" t="s">
        <v>615</v>
      </c>
      <c r="E4016">
        <v>2413779</v>
      </c>
      <c r="F4016" t="s">
        <v>1716</v>
      </c>
      <c r="G4016">
        <v>196819</v>
      </c>
      <c r="H4016" t="s">
        <v>4236</v>
      </c>
      <c r="I4016">
        <v>17</v>
      </c>
      <c r="J4016">
        <v>337</v>
      </c>
      <c r="K4016" s="172">
        <v>5</v>
      </c>
      <c r="L4016" t="s">
        <v>4764</v>
      </c>
      <c r="M4016" t="s">
        <v>4701</v>
      </c>
      <c r="N4016" s="177"/>
      <c r="O4016" s="166"/>
    </row>
    <row r="4017" spans="1:15" ht="15" x14ac:dyDescent="0.25">
      <c r="A4017">
        <v>291190</v>
      </c>
      <c r="B4017" t="s">
        <v>23</v>
      </c>
      <c r="C4017" t="s">
        <v>69</v>
      </c>
      <c r="D4017" t="s">
        <v>525</v>
      </c>
      <c r="E4017">
        <v>5522544</v>
      </c>
      <c r="F4017" t="s">
        <v>1112</v>
      </c>
      <c r="G4017">
        <v>192961</v>
      </c>
      <c r="H4017" t="s">
        <v>4236</v>
      </c>
      <c r="I4017">
        <v>98</v>
      </c>
      <c r="J4017">
        <v>387</v>
      </c>
      <c r="K4017" s="172">
        <v>25</v>
      </c>
      <c r="L4017" t="s">
        <v>4764</v>
      </c>
      <c r="M4017" t="s">
        <v>4701</v>
      </c>
      <c r="N4017" s="177"/>
      <c r="O4017" s="166"/>
    </row>
    <row r="4018" spans="1:15" ht="15" x14ac:dyDescent="0.25">
      <c r="A4018">
        <v>291170</v>
      </c>
      <c r="B4018" t="s">
        <v>30</v>
      </c>
      <c r="C4018" t="s">
        <v>356</v>
      </c>
      <c r="D4018" t="s">
        <v>795</v>
      </c>
      <c r="E4018">
        <v>7588070</v>
      </c>
      <c r="F4018" t="s">
        <v>3085</v>
      </c>
      <c r="G4018">
        <v>1551523</v>
      </c>
      <c r="H4018" t="s">
        <v>4236</v>
      </c>
      <c r="I4018">
        <v>43</v>
      </c>
      <c r="J4018">
        <v>254</v>
      </c>
      <c r="K4018" s="172">
        <v>17</v>
      </c>
      <c r="L4018" t="s">
        <v>4764</v>
      </c>
      <c r="M4018" t="s">
        <v>4701</v>
      </c>
      <c r="N4018" s="177"/>
      <c r="O4018" s="166"/>
    </row>
    <row r="4019" spans="1:15" ht="15" x14ac:dyDescent="0.25">
      <c r="A4019">
        <v>292510</v>
      </c>
      <c r="B4019" t="s">
        <v>30</v>
      </c>
      <c r="C4019" t="s">
        <v>333</v>
      </c>
      <c r="D4019" t="s">
        <v>838</v>
      </c>
      <c r="E4019">
        <v>5659876</v>
      </c>
      <c r="F4019" t="s">
        <v>3293</v>
      </c>
      <c r="G4019">
        <v>207306</v>
      </c>
      <c r="H4019" t="s">
        <v>4236</v>
      </c>
      <c r="I4019">
        <v>46</v>
      </c>
      <c r="J4019">
        <v>372</v>
      </c>
      <c r="K4019" s="172">
        <v>12</v>
      </c>
      <c r="L4019" t="s">
        <v>4764</v>
      </c>
      <c r="M4019" t="s">
        <v>4701</v>
      </c>
      <c r="N4019" s="177"/>
      <c r="O4019" s="166"/>
    </row>
    <row r="4020" spans="1:15" ht="15" x14ac:dyDescent="0.25">
      <c r="A4020">
        <v>291750</v>
      </c>
      <c r="B4020" t="s">
        <v>24</v>
      </c>
      <c r="C4020" t="s">
        <v>134</v>
      </c>
      <c r="D4020" t="s">
        <v>588</v>
      </c>
      <c r="E4020">
        <v>6070426</v>
      </c>
      <c r="F4020" t="s">
        <v>1525</v>
      </c>
      <c r="G4020">
        <v>198684</v>
      </c>
      <c r="H4020" t="s">
        <v>4236</v>
      </c>
      <c r="I4020">
        <v>45</v>
      </c>
      <c r="J4020">
        <v>296</v>
      </c>
      <c r="K4020" s="172">
        <v>15</v>
      </c>
      <c r="L4020" t="s">
        <v>4764</v>
      </c>
      <c r="M4020" t="s">
        <v>4701</v>
      </c>
      <c r="N4020" s="177"/>
      <c r="O4020" s="166"/>
    </row>
    <row r="4021" spans="1:15" ht="15" x14ac:dyDescent="0.25">
      <c r="A4021">
        <v>292740</v>
      </c>
      <c r="B4021" t="s">
        <v>26</v>
      </c>
      <c r="C4021" t="s">
        <v>195</v>
      </c>
      <c r="D4021" t="s">
        <v>644</v>
      </c>
      <c r="E4021">
        <v>7872801</v>
      </c>
      <c r="F4021" t="s">
        <v>2084</v>
      </c>
      <c r="G4021">
        <v>1595490</v>
      </c>
      <c r="H4021" t="s">
        <v>4236</v>
      </c>
      <c r="I4021">
        <v>154</v>
      </c>
      <c r="J4021">
        <v>316</v>
      </c>
      <c r="K4021" s="172">
        <v>49</v>
      </c>
      <c r="L4021" t="s">
        <v>4764</v>
      </c>
      <c r="M4021" t="s">
        <v>4701</v>
      </c>
      <c r="N4021" s="177"/>
      <c r="O4021" s="166"/>
    </row>
    <row r="4022" spans="1:15" ht="15" x14ac:dyDescent="0.25">
      <c r="A4022">
        <v>291120</v>
      </c>
      <c r="B4022" t="s">
        <v>31</v>
      </c>
      <c r="C4022" t="s">
        <v>465</v>
      </c>
      <c r="D4022" t="s">
        <v>901</v>
      </c>
      <c r="E4022">
        <v>2402297</v>
      </c>
      <c r="F4022" t="s">
        <v>3669</v>
      </c>
      <c r="G4022">
        <v>192074</v>
      </c>
      <c r="H4022" t="s">
        <v>4236</v>
      </c>
      <c r="I4022">
        <v>220</v>
      </c>
      <c r="J4022">
        <v>382</v>
      </c>
      <c r="K4022" s="172">
        <v>58</v>
      </c>
      <c r="L4022" t="s">
        <v>4764</v>
      </c>
      <c r="M4022" t="s">
        <v>4701</v>
      </c>
      <c r="N4022" s="177"/>
      <c r="O4022" s="166"/>
    </row>
    <row r="4023" spans="1:15" ht="15" x14ac:dyDescent="0.25">
      <c r="A4023">
        <v>291080</v>
      </c>
      <c r="B4023" t="s">
        <v>23</v>
      </c>
      <c r="C4023" t="s">
        <v>37</v>
      </c>
      <c r="D4023" t="s">
        <v>502</v>
      </c>
      <c r="E4023">
        <v>4025466</v>
      </c>
      <c r="F4023" t="s">
        <v>3810</v>
      </c>
      <c r="G4023">
        <v>2123738</v>
      </c>
      <c r="H4023" t="s">
        <v>4237</v>
      </c>
      <c r="I4023">
        <v>144</v>
      </c>
      <c r="J4023">
        <v>302</v>
      </c>
      <c r="K4023" s="172">
        <v>48</v>
      </c>
      <c r="L4023" t="s">
        <v>4764</v>
      </c>
      <c r="M4023" t="s">
        <v>4701</v>
      </c>
      <c r="N4023" s="177"/>
      <c r="O4023" s="166"/>
    </row>
    <row r="4024" spans="1:15" ht="15" x14ac:dyDescent="0.25">
      <c r="A4024">
        <v>292740</v>
      </c>
      <c r="B4024" t="s">
        <v>26</v>
      </c>
      <c r="C4024" t="s">
        <v>195</v>
      </c>
      <c r="D4024" t="s">
        <v>644</v>
      </c>
      <c r="E4024">
        <v>2653575</v>
      </c>
      <c r="F4024" t="s">
        <v>2047</v>
      </c>
      <c r="G4024">
        <v>211648</v>
      </c>
      <c r="H4024" t="s">
        <v>4236</v>
      </c>
      <c r="I4024">
        <v>100</v>
      </c>
      <c r="J4024">
        <v>229</v>
      </c>
      <c r="K4024" s="172">
        <v>44</v>
      </c>
      <c r="L4024" t="s">
        <v>4764</v>
      </c>
      <c r="M4024" t="s">
        <v>4701</v>
      </c>
      <c r="N4024" s="177"/>
      <c r="O4024" s="166"/>
    </row>
    <row r="4025" spans="1:15" ht="15" x14ac:dyDescent="0.25">
      <c r="A4025">
        <v>291970</v>
      </c>
      <c r="B4025" t="s">
        <v>30</v>
      </c>
      <c r="C4025" t="s">
        <v>377</v>
      </c>
      <c r="D4025" t="s">
        <v>820</v>
      </c>
      <c r="E4025">
        <v>3011194</v>
      </c>
      <c r="F4025" t="s">
        <v>3195</v>
      </c>
      <c r="G4025">
        <v>201898</v>
      </c>
      <c r="H4025" t="s">
        <v>4236</v>
      </c>
      <c r="I4025">
        <v>161</v>
      </c>
      <c r="J4025">
        <v>352</v>
      </c>
      <c r="K4025" s="172">
        <v>46</v>
      </c>
      <c r="L4025" t="s">
        <v>4764</v>
      </c>
      <c r="M4025" t="s">
        <v>4701</v>
      </c>
      <c r="N4025" s="177"/>
      <c r="O4025" s="166"/>
    </row>
    <row r="4026" spans="1:15" ht="15" x14ac:dyDescent="0.25">
      <c r="A4026">
        <v>290110</v>
      </c>
      <c r="B4026" t="s">
        <v>23</v>
      </c>
      <c r="C4026" t="s">
        <v>37</v>
      </c>
      <c r="D4026" t="s">
        <v>494</v>
      </c>
      <c r="E4026">
        <v>3507939</v>
      </c>
      <c r="F4026" t="s">
        <v>918</v>
      </c>
      <c r="G4026">
        <v>179906</v>
      </c>
      <c r="H4026" t="s">
        <v>4236</v>
      </c>
      <c r="I4026">
        <v>114</v>
      </c>
      <c r="J4026">
        <v>363</v>
      </c>
      <c r="K4026" s="172">
        <v>31</v>
      </c>
      <c r="L4026" t="s">
        <v>4764</v>
      </c>
      <c r="M4026" t="s">
        <v>4701</v>
      </c>
      <c r="N4026" s="177"/>
      <c r="O4026" s="166"/>
    </row>
    <row r="4027" spans="1:15" ht="15" x14ac:dyDescent="0.25">
      <c r="A4027">
        <v>291733</v>
      </c>
      <c r="B4027" t="s">
        <v>30</v>
      </c>
      <c r="C4027" t="s">
        <v>356</v>
      </c>
      <c r="D4027" t="s">
        <v>798</v>
      </c>
      <c r="E4027">
        <v>2466627</v>
      </c>
      <c r="F4027" t="s">
        <v>4805</v>
      </c>
      <c r="G4027">
        <v>198366</v>
      </c>
      <c r="H4027" t="s">
        <v>4236</v>
      </c>
      <c r="I4027">
        <v>54</v>
      </c>
      <c r="J4027">
        <v>208</v>
      </c>
      <c r="K4027" s="172">
        <v>26</v>
      </c>
      <c r="L4027" t="s">
        <v>4764</v>
      </c>
      <c r="M4027" t="s">
        <v>4701</v>
      </c>
      <c r="N4027" s="177"/>
      <c r="O4027" s="166"/>
    </row>
    <row r="4028" spans="1:15" ht="15" x14ac:dyDescent="0.25">
      <c r="A4028">
        <v>292925</v>
      </c>
      <c r="B4028" t="s">
        <v>24</v>
      </c>
      <c r="C4028" t="s">
        <v>115</v>
      </c>
      <c r="D4028" t="s">
        <v>582</v>
      </c>
      <c r="E4028">
        <v>7168152</v>
      </c>
      <c r="F4028" t="s">
        <v>1482</v>
      </c>
      <c r="G4028">
        <v>214833</v>
      </c>
      <c r="H4028" t="s">
        <v>4236</v>
      </c>
      <c r="I4028">
        <v>209</v>
      </c>
      <c r="J4028">
        <v>346</v>
      </c>
      <c r="K4028" s="172">
        <v>60</v>
      </c>
      <c r="L4028" t="s">
        <v>4764</v>
      </c>
      <c r="M4028" t="s">
        <v>4701</v>
      </c>
      <c r="N4028" s="177"/>
      <c r="O4028" s="166"/>
    </row>
    <row r="4029" spans="1:15" ht="15" x14ac:dyDescent="0.25">
      <c r="A4029">
        <v>290920</v>
      </c>
      <c r="B4029" t="s">
        <v>27</v>
      </c>
      <c r="C4029" t="s">
        <v>248</v>
      </c>
      <c r="D4029" t="s">
        <v>695</v>
      </c>
      <c r="E4029">
        <v>3449394</v>
      </c>
      <c r="F4029" t="s">
        <v>2446</v>
      </c>
      <c r="G4029">
        <v>188506</v>
      </c>
      <c r="H4029" t="s">
        <v>4236</v>
      </c>
      <c r="I4029">
        <v>172</v>
      </c>
      <c r="J4029">
        <v>291</v>
      </c>
      <c r="K4029" s="172">
        <v>59</v>
      </c>
      <c r="L4029" t="s">
        <v>4764</v>
      </c>
      <c r="M4029" t="s">
        <v>4701</v>
      </c>
      <c r="N4029" s="177"/>
      <c r="O4029" s="166"/>
    </row>
    <row r="4030" spans="1:15" ht="15" x14ac:dyDescent="0.25">
      <c r="A4030">
        <v>291080</v>
      </c>
      <c r="B4030" t="s">
        <v>23</v>
      </c>
      <c r="C4030" t="s">
        <v>37</v>
      </c>
      <c r="D4030" t="s">
        <v>502</v>
      </c>
      <c r="E4030">
        <v>3350916</v>
      </c>
      <c r="F4030" t="s">
        <v>4289</v>
      </c>
      <c r="G4030">
        <v>190853</v>
      </c>
      <c r="H4030" t="s">
        <v>4236</v>
      </c>
      <c r="I4030">
        <v>100</v>
      </c>
      <c r="J4030">
        <v>335</v>
      </c>
      <c r="K4030" s="172">
        <v>30</v>
      </c>
      <c r="L4030" t="s">
        <v>4764</v>
      </c>
      <c r="M4030" t="s">
        <v>4701</v>
      </c>
      <c r="N4030" s="177"/>
      <c r="O4030" s="166"/>
    </row>
    <row r="4031" spans="1:15" ht="15" x14ac:dyDescent="0.25">
      <c r="A4031">
        <v>290070</v>
      </c>
      <c r="B4031" t="s">
        <v>27</v>
      </c>
      <c r="C4031" t="s">
        <v>230</v>
      </c>
      <c r="D4031" t="s">
        <v>673</v>
      </c>
      <c r="E4031">
        <v>2487306</v>
      </c>
      <c r="F4031" t="s">
        <v>2300</v>
      </c>
      <c r="G4031">
        <v>179302</v>
      </c>
      <c r="H4031" t="s">
        <v>4236</v>
      </c>
      <c r="I4031">
        <v>129</v>
      </c>
      <c r="J4031">
        <v>400</v>
      </c>
      <c r="K4031" s="172">
        <v>32</v>
      </c>
      <c r="L4031" t="s">
        <v>4764</v>
      </c>
      <c r="M4031" t="s">
        <v>4701</v>
      </c>
      <c r="N4031" s="177"/>
      <c r="O4031" s="166"/>
    </row>
    <row r="4032" spans="1:15" ht="15" x14ac:dyDescent="0.25">
      <c r="A4032">
        <v>293290</v>
      </c>
      <c r="B4032" t="s">
        <v>31</v>
      </c>
      <c r="C4032" t="s">
        <v>465</v>
      </c>
      <c r="D4032" t="s">
        <v>909</v>
      </c>
      <c r="E4032">
        <v>2525690</v>
      </c>
      <c r="F4032" t="s">
        <v>3705</v>
      </c>
      <c r="G4032">
        <v>218839</v>
      </c>
      <c r="H4032" t="s">
        <v>4236</v>
      </c>
      <c r="I4032">
        <v>67</v>
      </c>
      <c r="J4032">
        <v>455</v>
      </c>
      <c r="K4032" s="172">
        <v>15</v>
      </c>
      <c r="L4032" t="s">
        <v>4764</v>
      </c>
      <c r="M4032" t="s">
        <v>4701</v>
      </c>
      <c r="N4032" s="177"/>
      <c r="O4032" s="166"/>
    </row>
    <row r="4033" spans="1:15" ht="15" x14ac:dyDescent="0.25">
      <c r="A4033">
        <v>291700</v>
      </c>
      <c r="B4033" t="s">
        <v>28</v>
      </c>
      <c r="C4033" t="s">
        <v>283</v>
      </c>
      <c r="D4033" t="s">
        <v>728</v>
      </c>
      <c r="E4033">
        <v>2823098</v>
      </c>
      <c r="F4033" t="s">
        <v>4159</v>
      </c>
      <c r="G4033">
        <v>198072</v>
      </c>
      <c r="H4033" t="s">
        <v>4236</v>
      </c>
      <c r="I4033">
        <v>173</v>
      </c>
      <c r="J4033">
        <v>541</v>
      </c>
      <c r="K4033" s="172">
        <v>32</v>
      </c>
      <c r="L4033" t="s">
        <v>4764</v>
      </c>
      <c r="M4033" t="s">
        <v>4701</v>
      </c>
      <c r="N4033" s="177"/>
      <c r="O4033" s="166"/>
    </row>
    <row r="4034" spans="1:15" ht="15" x14ac:dyDescent="0.25">
      <c r="A4034">
        <v>292460</v>
      </c>
      <c r="B4034" t="s">
        <v>28</v>
      </c>
      <c r="C4034" t="s">
        <v>283</v>
      </c>
      <c r="D4034" t="s">
        <v>730</v>
      </c>
      <c r="E4034">
        <v>4029828</v>
      </c>
      <c r="F4034" t="s">
        <v>2709</v>
      </c>
      <c r="G4034">
        <v>206792</v>
      </c>
      <c r="H4034" t="s">
        <v>4236</v>
      </c>
      <c r="I4034">
        <v>162</v>
      </c>
      <c r="J4034">
        <v>350</v>
      </c>
      <c r="K4034" s="172">
        <v>46</v>
      </c>
      <c r="L4034" t="s">
        <v>4764</v>
      </c>
      <c r="M4034" t="s">
        <v>4701</v>
      </c>
      <c r="N4034" s="177"/>
      <c r="O4034" s="166"/>
    </row>
    <row r="4035" spans="1:15" ht="15" x14ac:dyDescent="0.25">
      <c r="A4035">
        <v>290720</v>
      </c>
      <c r="B4035" t="s">
        <v>28</v>
      </c>
      <c r="C4035" t="s">
        <v>263</v>
      </c>
      <c r="D4035" t="s">
        <v>707</v>
      </c>
      <c r="E4035">
        <v>6431852</v>
      </c>
      <c r="F4035" t="s">
        <v>2521</v>
      </c>
      <c r="G4035">
        <v>1577921</v>
      </c>
      <c r="H4035" t="s">
        <v>4236</v>
      </c>
      <c r="I4035">
        <v>49</v>
      </c>
      <c r="J4035">
        <v>246</v>
      </c>
      <c r="K4035" s="172">
        <v>20</v>
      </c>
      <c r="L4035" t="s">
        <v>4764</v>
      </c>
      <c r="M4035" t="s">
        <v>4701</v>
      </c>
      <c r="N4035" s="177"/>
      <c r="O4035" s="166"/>
    </row>
    <row r="4036" spans="1:15" ht="15" x14ac:dyDescent="0.25">
      <c r="A4036">
        <v>292740</v>
      </c>
      <c r="B4036" t="s">
        <v>26</v>
      </c>
      <c r="C4036" t="s">
        <v>195</v>
      </c>
      <c r="D4036" t="s">
        <v>644</v>
      </c>
      <c r="E4036">
        <v>7509553</v>
      </c>
      <c r="F4036" t="s">
        <v>2079</v>
      </c>
      <c r="G4036">
        <v>1536206</v>
      </c>
      <c r="H4036" t="s">
        <v>4236</v>
      </c>
      <c r="I4036">
        <v>45</v>
      </c>
      <c r="J4036">
        <v>211</v>
      </c>
      <c r="K4036" s="172">
        <v>21</v>
      </c>
      <c r="L4036" t="s">
        <v>4764</v>
      </c>
      <c r="M4036" t="s">
        <v>4701</v>
      </c>
      <c r="N4036" s="177"/>
      <c r="O4036" s="166"/>
    </row>
    <row r="4037" spans="1:15" ht="15" x14ac:dyDescent="0.25">
      <c r="A4037">
        <v>291800</v>
      </c>
      <c r="B4037" t="s">
        <v>31</v>
      </c>
      <c r="C4037" t="s">
        <v>440</v>
      </c>
      <c r="D4037" t="s">
        <v>890</v>
      </c>
      <c r="E4037">
        <v>2400790</v>
      </c>
      <c r="F4037" t="s">
        <v>3839</v>
      </c>
      <c r="G4037">
        <v>199249</v>
      </c>
      <c r="H4037" t="s">
        <v>4001</v>
      </c>
      <c r="I4037">
        <v>0</v>
      </c>
      <c r="J4037">
        <v>286</v>
      </c>
      <c r="K4037" s="172">
        <v>0</v>
      </c>
      <c r="L4037" t="s">
        <v>4702</v>
      </c>
      <c r="M4037" t="s">
        <v>4613</v>
      </c>
      <c r="N4037" s="177"/>
      <c r="O4037" s="166"/>
    </row>
    <row r="4038" spans="1:15" ht="15" x14ac:dyDescent="0.25">
      <c r="A4038">
        <v>291920</v>
      </c>
      <c r="B4038" t="s">
        <v>26</v>
      </c>
      <c r="C4038" t="s">
        <v>195</v>
      </c>
      <c r="D4038" t="s">
        <v>642</v>
      </c>
      <c r="E4038">
        <v>7108842</v>
      </c>
      <c r="F4038" t="s">
        <v>2004</v>
      </c>
      <c r="G4038">
        <v>201448</v>
      </c>
      <c r="H4038" t="s">
        <v>4236</v>
      </c>
      <c r="I4038">
        <v>2</v>
      </c>
      <c r="J4038">
        <v>364</v>
      </c>
      <c r="K4038" s="172">
        <v>1</v>
      </c>
      <c r="L4038" t="s">
        <v>4764</v>
      </c>
      <c r="M4038" t="s">
        <v>4701</v>
      </c>
      <c r="N4038" s="177"/>
      <c r="O4038" s="166"/>
    </row>
    <row r="4039" spans="1:15" ht="15" x14ac:dyDescent="0.25">
      <c r="A4039">
        <v>292100</v>
      </c>
      <c r="B4039" t="s">
        <v>26</v>
      </c>
      <c r="C4039" t="s">
        <v>177</v>
      </c>
      <c r="D4039" t="s">
        <v>628</v>
      </c>
      <c r="E4039">
        <v>2627388</v>
      </c>
      <c r="F4039" t="s">
        <v>1882</v>
      </c>
      <c r="G4039">
        <v>203122</v>
      </c>
      <c r="H4039" t="s">
        <v>4236</v>
      </c>
      <c r="I4039">
        <v>185</v>
      </c>
      <c r="J4039">
        <v>274</v>
      </c>
      <c r="K4039" s="172">
        <v>68</v>
      </c>
      <c r="L4039" t="s">
        <v>4764</v>
      </c>
      <c r="M4039" t="s">
        <v>4701</v>
      </c>
      <c r="N4039" s="177"/>
      <c r="O4039" s="166"/>
    </row>
    <row r="4040" spans="1:15" ht="15" x14ac:dyDescent="0.25">
      <c r="A4040">
        <v>292740</v>
      </c>
      <c r="B4040" t="s">
        <v>26</v>
      </c>
      <c r="C4040" t="s">
        <v>195</v>
      </c>
      <c r="D4040" t="s">
        <v>644</v>
      </c>
      <c r="E4040">
        <v>4383</v>
      </c>
      <c r="F4040" t="s">
        <v>3923</v>
      </c>
      <c r="G4040">
        <v>1890190</v>
      </c>
      <c r="H4040" t="s">
        <v>4249</v>
      </c>
      <c r="I4040">
        <v>13</v>
      </c>
      <c r="J4040">
        <v>20</v>
      </c>
      <c r="K4040" s="172">
        <v>65</v>
      </c>
      <c r="L4040" t="s">
        <v>4702</v>
      </c>
      <c r="M4040" t="s">
        <v>4613</v>
      </c>
      <c r="N4040" s="177"/>
      <c r="O4040" s="166"/>
    </row>
    <row r="4041" spans="1:15" ht="15" x14ac:dyDescent="0.25">
      <c r="A4041">
        <v>292870</v>
      </c>
      <c r="B4041" t="s">
        <v>26</v>
      </c>
      <c r="C4041" t="s">
        <v>205</v>
      </c>
      <c r="D4041" t="s">
        <v>667</v>
      </c>
      <c r="E4041">
        <v>3750663</v>
      </c>
      <c r="F4041" t="s">
        <v>2270</v>
      </c>
      <c r="G4041">
        <v>214078</v>
      </c>
      <c r="H4041" t="s">
        <v>4236</v>
      </c>
      <c r="I4041">
        <v>125</v>
      </c>
      <c r="J4041">
        <v>390</v>
      </c>
      <c r="K4041" s="172">
        <v>32</v>
      </c>
      <c r="L4041" t="s">
        <v>4764</v>
      </c>
      <c r="M4041" t="s">
        <v>4701</v>
      </c>
      <c r="N4041" s="177"/>
      <c r="O4041" s="166"/>
    </row>
    <row r="4042" spans="1:15" ht="15" x14ac:dyDescent="0.25">
      <c r="A4042">
        <v>293135</v>
      </c>
      <c r="B4042" t="s">
        <v>25</v>
      </c>
      <c r="C4042" t="s">
        <v>164</v>
      </c>
      <c r="D4042" t="s">
        <v>623</v>
      </c>
      <c r="E4042">
        <v>2301148</v>
      </c>
      <c r="F4042" t="s">
        <v>1784</v>
      </c>
      <c r="G4042">
        <v>217336</v>
      </c>
      <c r="H4042" t="s">
        <v>4236</v>
      </c>
      <c r="I4042">
        <v>187</v>
      </c>
      <c r="J4042">
        <v>546</v>
      </c>
      <c r="K4042" s="172">
        <v>34</v>
      </c>
      <c r="L4042" t="s">
        <v>4764</v>
      </c>
      <c r="M4042" t="s">
        <v>4701</v>
      </c>
      <c r="N4042" s="177"/>
      <c r="O4042" s="166"/>
    </row>
    <row r="4043" spans="1:15" ht="15" x14ac:dyDescent="0.25">
      <c r="A4043">
        <v>293330</v>
      </c>
      <c r="B4043" t="s">
        <v>30</v>
      </c>
      <c r="C4043" t="s">
        <v>333</v>
      </c>
      <c r="D4043" t="s">
        <v>842</v>
      </c>
      <c r="E4043">
        <v>2598426</v>
      </c>
      <c r="F4043" t="s">
        <v>3337</v>
      </c>
      <c r="G4043">
        <v>1509667</v>
      </c>
      <c r="H4043" t="s">
        <v>4236</v>
      </c>
      <c r="I4043">
        <v>97</v>
      </c>
      <c r="J4043">
        <v>202</v>
      </c>
      <c r="K4043" s="172">
        <v>48</v>
      </c>
      <c r="L4043" t="s">
        <v>4764</v>
      </c>
      <c r="M4043" t="s">
        <v>4701</v>
      </c>
      <c r="N4043" s="177"/>
      <c r="O4043" s="166"/>
    </row>
    <row r="4044" spans="1:15" ht="15" x14ac:dyDescent="0.25">
      <c r="A4044">
        <v>291005</v>
      </c>
      <c r="B4044" t="s">
        <v>26</v>
      </c>
      <c r="C4044" t="s">
        <v>177</v>
      </c>
      <c r="D4044" t="s">
        <v>627</v>
      </c>
      <c r="E4044">
        <v>3384314</v>
      </c>
      <c r="F4044" t="s">
        <v>1869</v>
      </c>
      <c r="G4044">
        <v>189197</v>
      </c>
      <c r="H4044" t="s">
        <v>4236</v>
      </c>
      <c r="I4044">
        <v>113</v>
      </c>
      <c r="J4044">
        <v>359</v>
      </c>
      <c r="K4044" s="172">
        <v>31</v>
      </c>
      <c r="L4044" t="s">
        <v>4764</v>
      </c>
      <c r="M4044" t="s">
        <v>4701</v>
      </c>
      <c r="N4044" s="177"/>
      <c r="O4044" s="166"/>
    </row>
    <row r="4045" spans="1:15" ht="15" x14ac:dyDescent="0.25">
      <c r="A4045">
        <v>292740</v>
      </c>
      <c r="B4045" t="s">
        <v>26</v>
      </c>
      <c r="C4045" t="s">
        <v>195</v>
      </c>
      <c r="D4045" t="s">
        <v>644</v>
      </c>
      <c r="E4045">
        <v>3049175</v>
      </c>
      <c r="F4045" t="s">
        <v>2050</v>
      </c>
      <c r="G4045">
        <v>211745</v>
      </c>
      <c r="H4045" t="s">
        <v>4236</v>
      </c>
      <c r="I4045">
        <v>108</v>
      </c>
      <c r="J4045">
        <v>254</v>
      </c>
      <c r="K4045" s="172">
        <v>43</v>
      </c>
      <c r="L4045" t="s">
        <v>4764</v>
      </c>
      <c r="M4045" t="s">
        <v>4701</v>
      </c>
      <c r="N4045" s="177"/>
      <c r="O4045" s="166"/>
    </row>
    <row r="4046" spans="1:15" ht="15" x14ac:dyDescent="0.25">
      <c r="A4046">
        <v>292740</v>
      </c>
      <c r="B4046" t="s">
        <v>26</v>
      </c>
      <c r="C4046" t="s">
        <v>195</v>
      </c>
      <c r="D4046" t="s">
        <v>644</v>
      </c>
      <c r="E4046">
        <v>2653419</v>
      </c>
      <c r="F4046" t="s">
        <v>2046</v>
      </c>
      <c r="G4046">
        <v>211613</v>
      </c>
      <c r="H4046" t="s">
        <v>4236</v>
      </c>
      <c r="I4046">
        <v>92</v>
      </c>
      <c r="J4046">
        <v>218</v>
      </c>
      <c r="K4046" s="172">
        <v>42</v>
      </c>
      <c r="L4046" t="s">
        <v>4764</v>
      </c>
      <c r="M4046" t="s">
        <v>4701</v>
      </c>
      <c r="N4046" s="177"/>
      <c r="O4046" s="166"/>
    </row>
    <row r="4047" spans="1:15" ht="15" x14ac:dyDescent="0.25">
      <c r="A4047">
        <v>292740</v>
      </c>
      <c r="B4047" t="s">
        <v>26</v>
      </c>
      <c r="C4047" t="s">
        <v>195</v>
      </c>
      <c r="D4047" t="s">
        <v>644</v>
      </c>
      <c r="E4047">
        <v>2653389</v>
      </c>
      <c r="F4047" t="s">
        <v>3915</v>
      </c>
      <c r="G4047">
        <v>1760718</v>
      </c>
      <c r="H4047" t="s">
        <v>4237</v>
      </c>
      <c r="I4047">
        <v>9</v>
      </c>
      <c r="J4047">
        <v>83</v>
      </c>
      <c r="K4047" s="172">
        <v>11</v>
      </c>
      <c r="L4047" t="s">
        <v>4764</v>
      </c>
      <c r="M4047" t="s">
        <v>4701</v>
      </c>
      <c r="N4047" s="177"/>
      <c r="O4047" s="166"/>
    </row>
    <row r="4048" spans="1:15" ht="15" x14ac:dyDescent="0.25">
      <c r="A4048">
        <v>291450</v>
      </c>
      <c r="B4048" t="s">
        <v>23</v>
      </c>
      <c r="C4048" t="s">
        <v>37</v>
      </c>
      <c r="D4048" t="s">
        <v>507</v>
      </c>
      <c r="E4048">
        <v>2413906</v>
      </c>
      <c r="F4048" t="s">
        <v>989</v>
      </c>
      <c r="G4048">
        <v>195251</v>
      </c>
      <c r="H4048" t="s">
        <v>4236</v>
      </c>
      <c r="I4048">
        <v>178</v>
      </c>
      <c r="J4048">
        <v>440</v>
      </c>
      <c r="K4048" s="172">
        <v>40</v>
      </c>
      <c r="L4048" t="s">
        <v>4764</v>
      </c>
      <c r="M4048" t="s">
        <v>4701</v>
      </c>
      <c r="N4048" s="177"/>
      <c r="O4048" s="166"/>
    </row>
    <row r="4049" spans="1:15" ht="15" x14ac:dyDescent="0.25">
      <c r="A4049">
        <v>291310</v>
      </c>
      <c r="B4049" t="s">
        <v>24</v>
      </c>
      <c r="C4049" t="s">
        <v>115</v>
      </c>
      <c r="D4049" t="s">
        <v>574</v>
      </c>
      <c r="E4049">
        <v>6643604</v>
      </c>
      <c r="F4049" t="s">
        <v>1421</v>
      </c>
      <c r="G4049">
        <v>193763</v>
      </c>
      <c r="H4049" t="s">
        <v>4236</v>
      </c>
      <c r="I4049">
        <v>110</v>
      </c>
      <c r="J4049">
        <v>235</v>
      </c>
      <c r="K4049" s="172">
        <v>47</v>
      </c>
      <c r="L4049" t="s">
        <v>4764</v>
      </c>
      <c r="M4049" t="s">
        <v>4701</v>
      </c>
      <c r="N4049" s="177"/>
      <c r="O4049" s="166"/>
    </row>
    <row r="4050" spans="1:15" ht="15" x14ac:dyDescent="0.25">
      <c r="A4050">
        <v>292740</v>
      </c>
      <c r="B4050" t="s">
        <v>26</v>
      </c>
      <c r="C4050" t="s">
        <v>195</v>
      </c>
      <c r="D4050" t="s">
        <v>644</v>
      </c>
      <c r="E4050">
        <v>6339166</v>
      </c>
      <c r="F4050" t="s">
        <v>2066</v>
      </c>
      <c r="G4050">
        <v>212466</v>
      </c>
      <c r="H4050" t="s">
        <v>4236</v>
      </c>
      <c r="I4050">
        <v>117</v>
      </c>
      <c r="J4050">
        <v>265</v>
      </c>
      <c r="K4050" s="172">
        <v>44</v>
      </c>
      <c r="L4050" t="s">
        <v>4764</v>
      </c>
      <c r="M4050" t="s">
        <v>4701</v>
      </c>
      <c r="N4050" s="177"/>
      <c r="O4050" s="166"/>
    </row>
    <row r="4051" spans="1:15" ht="15" x14ac:dyDescent="0.25">
      <c r="A4051">
        <v>292740</v>
      </c>
      <c r="B4051" t="s">
        <v>26</v>
      </c>
      <c r="C4051" t="s">
        <v>195</v>
      </c>
      <c r="D4051" t="s">
        <v>644</v>
      </c>
      <c r="E4051">
        <v>7034083</v>
      </c>
      <c r="F4051" t="s">
        <v>2077</v>
      </c>
      <c r="G4051">
        <v>1592416</v>
      </c>
      <c r="H4051" t="s">
        <v>4236</v>
      </c>
      <c r="I4051">
        <v>92</v>
      </c>
      <c r="J4051">
        <v>284</v>
      </c>
      <c r="K4051" s="172">
        <v>32</v>
      </c>
      <c r="L4051" t="s">
        <v>4764</v>
      </c>
      <c r="M4051" t="s">
        <v>4701</v>
      </c>
      <c r="N4051" s="177"/>
      <c r="O4051" s="166"/>
    </row>
    <row r="4052" spans="1:15" ht="15" x14ac:dyDescent="0.25">
      <c r="A4052">
        <v>292860</v>
      </c>
      <c r="B4052" t="s">
        <v>26</v>
      </c>
      <c r="C4052" t="s">
        <v>195</v>
      </c>
      <c r="D4052" t="s">
        <v>645</v>
      </c>
      <c r="E4052">
        <v>3021874</v>
      </c>
      <c r="F4052" t="s">
        <v>2114</v>
      </c>
      <c r="G4052">
        <v>213748</v>
      </c>
      <c r="H4052" t="s">
        <v>4236</v>
      </c>
      <c r="I4052">
        <v>18</v>
      </c>
      <c r="J4052">
        <v>400</v>
      </c>
      <c r="K4052" s="172">
        <v>5</v>
      </c>
      <c r="L4052" t="s">
        <v>4764</v>
      </c>
      <c r="M4052" t="s">
        <v>4701</v>
      </c>
      <c r="N4052" s="177"/>
      <c r="O4052" s="166"/>
    </row>
    <row r="4053" spans="1:15" ht="15" x14ac:dyDescent="0.25">
      <c r="A4053">
        <v>292310</v>
      </c>
      <c r="B4053" t="s">
        <v>27</v>
      </c>
      <c r="C4053" t="s">
        <v>248</v>
      </c>
      <c r="D4053" t="s">
        <v>700</v>
      </c>
      <c r="E4053">
        <v>7168527</v>
      </c>
      <c r="F4053" t="s">
        <v>1079</v>
      </c>
      <c r="G4053">
        <v>205508</v>
      </c>
      <c r="H4053" t="s">
        <v>4236</v>
      </c>
      <c r="I4053">
        <v>197</v>
      </c>
      <c r="J4053">
        <v>457</v>
      </c>
      <c r="K4053" s="172">
        <v>43</v>
      </c>
      <c r="L4053" t="s">
        <v>4764</v>
      </c>
      <c r="M4053" t="s">
        <v>4701</v>
      </c>
      <c r="N4053" s="177"/>
      <c r="O4053" s="166"/>
    </row>
    <row r="4054" spans="1:15" ht="15" x14ac:dyDescent="0.25">
      <c r="A4054">
        <v>291480</v>
      </c>
      <c r="B4054" t="s">
        <v>31</v>
      </c>
      <c r="C4054" t="s">
        <v>417</v>
      </c>
      <c r="D4054" t="s">
        <v>861</v>
      </c>
      <c r="E4054">
        <v>2523531</v>
      </c>
      <c r="F4054" t="s">
        <v>3451</v>
      </c>
      <c r="G4054">
        <v>196002</v>
      </c>
      <c r="H4054" t="s">
        <v>4236</v>
      </c>
      <c r="I4054">
        <v>122</v>
      </c>
      <c r="J4054">
        <v>457</v>
      </c>
      <c r="K4054" s="172">
        <v>27</v>
      </c>
      <c r="L4054" t="s">
        <v>4764</v>
      </c>
      <c r="M4054" t="s">
        <v>4701</v>
      </c>
      <c r="N4054" s="177"/>
      <c r="O4054" s="166"/>
    </row>
    <row r="4055" spans="1:15" ht="15" x14ac:dyDescent="0.25">
      <c r="A4055">
        <v>290400</v>
      </c>
      <c r="B4055" t="s">
        <v>23</v>
      </c>
      <c r="C4055" t="s">
        <v>84</v>
      </c>
      <c r="D4055" t="s">
        <v>537</v>
      </c>
      <c r="E4055">
        <v>3856062</v>
      </c>
      <c r="F4055" t="s">
        <v>4558</v>
      </c>
      <c r="G4055">
        <v>182842</v>
      </c>
      <c r="H4055" t="s">
        <v>4236</v>
      </c>
      <c r="I4055">
        <v>251</v>
      </c>
      <c r="J4055">
        <v>414</v>
      </c>
      <c r="K4055" s="172">
        <v>61</v>
      </c>
      <c r="L4055" t="s">
        <v>4764</v>
      </c>
      <c r="M4055" t="s">
        <v>4701</v>
      </c>
      <c r="N4055" s="177"/>
      <c r="O4055" s="166"/>
    </row>
    <row r="4056" spans="1:15" ht="15" x14ac:dyDescent="0.25">
      <c r="A4056">
        <v>290630</v>
      </c>
      <c r="B4056" t="s">
        <v>31</v>
      </c>
      <c r="C4056" t="s">
        <v>408</v>
      </c>
      <c r="D4056" t="s">
        <v>844</v>
      </c>
      <c r="E4056">
        <v>3762246</v>
      </c>
      <c r="F4056" t="s">
        <v>3362</v>
      </c>
      <c r="G4056">
        <v>185663</v>
      </c>
      <c r="H4056" t="s">
        <v>4236</v>
      </c>
      <c r="I4056">
        <v>122</v>
      </c>
      <c r="J4056">
        <v>496</v>
      </c>
      <c r="K4056" s="172">
        <v>25</v>
      </c>
      <c r="L4056" t="s">
        <v>4764</v>
      </c>
      <c r="M4056" t="s">
        <v>4701</v>
      </c>
      <c r="N4056" s="177"/>
      <c r="O4056" s="166"/>
    </row>
    <row r="4057" spans="1:15" ht="15" x14ac:dyDescent="0.25">
      <c r="A4057">
        <v>290570</v>
      </c>
      <c r="B4057" t="s">
        <v>26</v>
      </c>
      <c r="C4057" t="s">
        <v>177</v>
      </c>
      <c r="D4057" t="s">
        <v>625</v>
      </c>
      <c r="E4057">
        <v>63355</v>
      </c>
      <c r="F4057" t="s">
        <v>3774</v>
      </c>
      <c r="G4057">
        <v>1709615</v>
      </c>
      <c r="H4057" t="s">
        <v>4236</v>
      </c>
      <c r="I4057">
        <v>79</v>
      </c>
      <c r="J4057">
        <v>257</v>
      </c>
      <c r="K4057" s="172">
        <v>31</v>
      </c>
      <c r="L4057" t="s">
        <v>4764</v>
      </c>
      <c r="M4057" t="s">
        <v>4701</v>
      </c>
      <c r="N4057" s="177"/>
      <c r="O4057" s="166"/>
    </row>
    <row r="4058" spans="1:15" ht="15" x14ac:dyDescent="0.25">
      <c r="A4058">
        <v>290460</v>
      </c>
      <c r="B4058" t="s">
        <v>30</v>
      </c>
      <c r="C4058" t="s">
        <v>332</v>
      </c>
      <c r="D4058" t="s">
        <v>773</v>
      </c>
      <c r="E4058">
        <v>2771470</v>
      </c>
      <c r="F4058" t="s">
        <v>2956</v>
      </c>
      <c r="G4058">
        <v>183296</v>
      </c>
      <c r="H4058" t="s">
        <v>4236</v>
      </c>
      <c r="I4058">
        <v>191</v>
      </c>
      <c r="J4058">
        <v>324</v>
      </c>
      <c r="K4058" s="172">
        <v>59</v>
      </c>
      <c r="L4058" t="s">
        <v>4764</v>
      </c>
      <c r="M4058" t="s">
        <v>4701</v>
      </c>
      <c r="N4058" s="177"/>
      <c r="O4058" s="166"/>
    </row>
    <row r="4059" spans="1:15" ht="15" x14ac:dyDescent="0.25">
      <c r="A4059">
        <v>293200</v>
      </c>
      <c r="B4059" t="s">
        <v>28</v>
      </c>
      <c r="C4059" t="s">
        <v>263</v>
      </c>
      <c r="D4059" t="s">
        <v>714</v>
      </c>
      <c r="E4059">
        <v>5398002</v>
      </c>
      <c r="F4059" t="s">
        <v>4299</v>
      </c>
      <c r="G4059">
        <v>218197</v>
      </c>
      <c r="H4059" t="s">
        <v>4236</v>
      </c>
      <c r="I4059">
        <v>15</v>
      </c>
      <c r="J4059">
        <v>349</v>
      </c>
      <c r="K4059" s="172">
        <v>4</v>
      </c>
      <c r="L4059" t="s">
        <v>4764</v>
      </c>
      <c r="M4059" t="s">
        <v>4701</v>
      </c>
      <c r="N4059" s="177"/>
      <c r="O4059" s="166"/>
    </row>
    <row r="4060" spans="1:15" ht="15" x14ac:dyDescent="0.25">
      <c r="A4060">
        <v>292740</v>
      </c>
      <c r="B4060" t="s">
        <v>26</v>
      </c>
      <c r="C4060" t="s">
        <v>195</v>
      </c>
      <c r="D4060" t="s">
        <v>644</v>
      </c>
      <c r="E4060">
        <v>28444</v>
      </c>
      <c r="F4060" t="s">
        <v>2036</v>
      </c>
      <c r="G4060">
        <v>211303</v>
      </c>
      <c r="H4060" t="s">
        <v>4236</v>
      </c>
      <c r="I4060">
        <v>88</v>
      </c>
      <c r="J4060">
        <v>232</v>
      </c>
      <c r="K4060" s="172">
        <v>38</v>
      </c>
      <c r="L4060" t="s">
        <v>4764</v>
      </c>
      <c r="M4060" t="s">
        <v>4701</v>
      </c>
      <c r="N4060" s="177"/>
      <c r="O4060" s="166"/>
    </row>
    <row r="4061" spans="1:15" ht="15" x14ac:dyDescent="0.25">
      <c r="A4061">
        <v>291992</v>
      </c>
      <c r="B4061" t="s">
        <v>26</v>
      </c>
      <c r="C4061" t="s">
        <v>195</v>
      </c>
      <c r="D4061" t="s">
        <v>643</v>
      </c>
      <c r="E4061">
        <v>2492865</v>
      </c>
      <c r="F4061" t="s">
        <v>2009</v>
      </c>
      <c r="G4061">
        <v>202193</v>
      </c>
      <c r="H4061" t="s">
        <v>4236</v>
      </c>
      <c r="I4061">
        <v>5</v>
      </c>
      <c r="J4061">
        <v>293</v>
      </c>
      <c r="K4061" s="172">
        <v>2</v>
      </c>
      <c r="L4061" t="s">
        <v>4764</v>
      </c>
      <c r="M4061" t="s">
        <v>4701</v>
      </c>
      <c r="N4061" s="177"/>
      <c r="O4061" s="166"/>
    </row>
    <row r="4062" spans="1:15" ht="15" x14ac:dyDescent="0.25">
      <c r="A4062">
        <v>291410</v>
      </c>
      <c r="B4062" t="s">
        <v>29</v>
      </c>
      <c r="C4062" t="s">
        <v>309</v>
      </c>
      <c r="D4062" t="s">
        <v>752</v>
      </c>
      <c r="E4062">
        <v>4026659</v>
      </c>
      <c r="F4062" t="s">
        <v>2817</v>
      </c>
      <c r="G4062">
        <v>195006</v>
      </c>
      <c r="H4062" t="s">
        <v>4236</v>
      </c>
      <c r="I4062">
        <v>114</v>
      </c>
      <c r="J4062">
        <v>627</v>
      </c>
      <c r="K4062" s="172">
        <v>18</v>
      </c>
      <c r="L4062" t="s">
        <v>4764</v>
      </c>
      <c r="M4062" t="s">
        <v>4701</v>
      </c>
      <c r="N4062" s="177"/>
      <c r="O4062" s="166"/>
    </row>
    <row r="4063" spans="1:15" ht="15" x14ac:dyDescent="0.25">
      <c r="A4063">
        <v>291310</v>
      </c>
      <c r="B4063" t="s">
        <v>24</v>
      </c>
      <c r="C4063" t="s">
        <v>115</v>
      </c>
      <c r="D4063" t="s">
        <v>574</v>
      </c>
      <c r="E4063">
        <v>6665683</v>
      </c>
      <c r="F4063" t="s">
        <v>1422</v>
      </c>
      <c r="G4063">
        <v>193771</v>
      </c>
      <c r="H4063" t="s">
        <v>4236</v>
      </c>
      <c r="I4063">
        <v>144</v>
      </c>
      <c r="J4063">
        <v>329</v>
      </c>
      <c r="K4063" s="172">
        <v>44</v>
      </c>
      <c r="L4063" t="s">
        <v>4764</v>
      </c>
      <c r="M4063" t="s">
        <v>4701</v>
      </c>
      <c r="N4063" s="177"/>
      <c r="O4063" s="166"/>
    </row>
    <row r="4064" spans="1:15" ht="15" x14ac:dyDescent="0.25">
      <c r="A4064">
        <v>293330</v>
      </c>
      <c r="B4064" t="s">
        <v>30</v>
      </c>
      <c r="C4064" t="s">
        <v>333</v>
      </c>
      <c r="D4064" t="s">
        <v>842</v>
      </c>
      <c r="E4064">
        <v>2598590</v>
      </c>
      <c r="F4064" t="s">
        <v>3341</v>
      </c>
      <c r="G4064">
        <v>219983</v>
      </c>
      <c r="H4064" t="s">
        <v>4236</v>
      </c>
      <c r="I4064">
        <v>128</v>
      </c>
      <c r="J4064">
        <v>264</v>
      </c>
      <c r="K4064" s="172">
        <v>48</v>
      </c>
      <c r="L4064" t="s">
        <v>4764</v>
      </c>
      <c r="M4064" t="s">
        <v>4701</v>
      </c>
      <c r="N4064" s="177"/>
      <c r="O4064" s="166"/>
    </row>
    <row r="4065" spans="1:15" ht="15" x14ac:dyDescent="0.25">
      <c r="A4065">
        <v>290830</v>
      </c>
      <c r="B4065" t="s">
        <v>26</v>
      </c>
      <c r="C4065" t="s">
        <v>205</v>
      </c>
      <c r="D4065" t="s">
        <v>653</v>
      </c>
      <c r="E4065">
        <v>2389657</v>
      </c>
      <c r="F4065" t="s">
        <v>2188</v>
      </c>
      <c r="G4065">
        <v>187747</v>
      </c>
      <c r="H4065" t="s">
        <v>4236</v>
      </c>
      <c r="I4065">
        <v>202</v>
      </c>
      <c r="J4065">
        <v>554</v>
      </c>
      <c r="K4065" s="172">
        <v>36</v>
      </c>
      <c r="L4065" t="s">
        <v>4764</v>
      </c>
      <c r="M4065" t="s">
        <v>4701</v>
      </c>
      <c r="N4065" s="177"/>
      <c r="O4065" s="166"/>
    </row>
    <row r="4066" spans="1:15" ht="15" x14ac:dyDescent="0.25">
      <c r="A4066">
        <v>291840</v>
      </c>
      <c r="B4066" t="s">
        <v>28</v>
      </c>
      <c r="C4066" t="s">
        <v>263</v>
      </c>
      <c r="D4066" t="s">
        <v>709</v>
      </c>
      <c r="E4066">
        <v>2770954</v>
      </c>
      <c r="F4066" t="s">
        <v>2561</v>
      </c>
      <c r="G4066">
        <v>200239</v>
      </c>
      <c r="H4066" t="s">
        <v>4236</v>
      </c>
      <c r="I4066">
        <v>195</v>
      </c>
      <c r="J4066">
        <v>411</v>
      </c>
      <c r="K4066" s="172">
        <v>47</v>
      </c>
      <c r="L4066" t="s">
        <v>4764</v>
      </c>
      <c r="M4066" t="s">
        <v>4701</v>
      </c>
      <c r="N4066" s="177"/>
      <c r="O4066" s="166"/>
    </row>
    <row r="4067" spans="1:15" ht="15" x14ac:dyDescent="0.25">
      <c r="A4067">
        <v>290490</v>
      </c>
      <c r="B4067" t="s">
        <v>26</v>
      </c>
      <c r="C4067" t="s">
        <v>185</v>
      </c>
      <c r="D4067" t="s">
        <v>632</v>
      </c>
      <c r="E4067">
        <v>3345912</v>
      </c>
      <c r="F4067" t="s">
        <v>1929</v>
      </c>
      <c r="G4067">
        <v>183768</v>
      </c>
      <c r="H4067" t="s">
        <v>4236</v>
      </c>
      <c r="I4067">
        <v>161</v>
      </c>
      <c r="J4067">
        <v>453</v>
      </c>
      <c r="K4067" s="172">
        <v>36</v>
      </c>
      <c r="L4067" t="s">
        <v>4764</v>
      </c>
      <c r="M4067" t="s">
        <v>4701</v>
      </c>
      <c r="N4067" s="177"/>
      <c r="O4067" s="166"/>
    </row>
    <row r="4068" spans="1:15" ht="15" x14ac:dyDescent="0.25">
      <c r="A4068">
        <v>291920</v>
      </c>
      <c r="B4068" t="s">
        <v>26</v>
      </c>
      <c r="C4068" t="s">
        <v>195</v>
      </c>
      <c r="D4068" t="s">
        <v>642</v>
      </c>
      <c r="E4068">
        <v>3044866</v>
      </c>
      <c r="F4068" t="s">
        <v>1999</v>
      </c>
      <c r="G4068">
        <v>201235</v>
      </c>
      <c r="H4068" t="s">
        <v>4236</v>
      </c>
      <c r="I4068">
        <v>48</v>
      </c>
      <c r="J4068">
        <v>417</v>
      </c>
      <c r="K4068" s="172">
        <v>12</v>
      </c>
      <c r="L4068" t="s">
        <v>4764</v>
      </c>
      <c r="M4068" t="s">
        <v>4701</v>
      </c>
      <c r="N4068" s="177"/>
      <c r="O4068" s="166"/>
    </row>
    <row r="4069" spans="1:15" ht="15" x14ac:dyDescent="0.25">
      <c r="A4069">
        <v>291072</v>
      </c>
      <c r="B4069" t="s">
        <v>25</v>
      </c>
      <c r="C4069" t="s">
        <v>155</v>
      </c>
      <c r="D4069" t="s">
        <v>605</v>
      </c>
      <c r="E4069">
        <v>2767872</v>
      </c>
      <c r="F4069" t="s">
        <v>1619</v>
      </c>
      <c r="G4069">
        <v>190098</v>
      </c>
      <c r="H4069" t="s">
        <v>4236</v>
      </c>
      <c r="I4069">
        <v>59</v>
      </c>
      <c r="J4069">
        <v>341</v>
      </c>
      <c r="K4069" s="172">
        <v>17</v>
      </c>
      <c r="L4069" t="s">
        <v>4764</v>
      </c>
      <c r="M4069" t="s">
        <v>4701</v>
      </c>
      <c r="N4069" s="177"/>
      <c r="O4069" s="166"/>
    </row>
    <row r="4070" spans="1:15" ht="15" x14ac:dyDescent="0.25">
      <c r="A4070">
        <v>291070</v>
      </c>
      <c r="B4070" t="s">
        <v>23</v>
      </c>
      <c r="C4070" t="s">
        <v>95</v>
      </c>
      <c r="D4070" t="s">
        <v>553</v>
      </c>
      <c r="E4070">
        <v>7096267</v>
      </c>
      <c r="F4070" t="s">
        <v>1274</v>
      </c>
      <c r="G4070">
        <v>189855</v>
      </c>
      <c r="H4070" t="s">
        <v>4236</v>
      </c>
      <c r="I4070">
        <v>108</v>
      </c>
      <c r="J4070">
        <v>358</v>
      </c>
      <c r="K4070" s="172">
        <v>30</v>
      </c>
      <c r="L4070" t="s">
        <v>4764</v>
      </c>
      <c r="M4070" t="s">
        <v>4701</v>
      </c>
      <c r="N4070" s="177"/>
      <c r="O4070" s="166"/>
    </row>
    <row r="4071" spans="1:15" ht="15" x14ac:dyDescent="0.25">
      <c r="A4071">
        <v>292740</v>
      </c>
      <c r="B4071" t="s">
        <v>26</v>
      </c>
      <c r="C4071" t="s">
        <v>195</v>
      </c>
      <c r="D4071" t="s">
        <v>644</v>
      </c>
      <c r="E4071">
        <v>7016476</v>
      </c>
      <c r="F4071" t="s">
        <v>2076</v>
      </c>
      <c r="G4071">
        <v>1494929</v>
      </c>
      <c r="H4071" t="s">
        <v>4236</v>
      </c>
      <c r="I4071">
        <v>76</v>
      </c>
      <c r="J4071">
        <v>208</v>
      </c>
      <c r="K4071" s="172">
        <v>37</v>
      </c>
      <c r="L4071" t="s">
        <v>4764</v>
      </c>
      <c r="M4071" t="s">
        <v>4701</v>
      </c>
      <c r="N4071" s="177"/>
      <c r="O4071" s="166"/>
    </row>
    <row r="4072" spans="1:15" ht="15" x14ac:dyDescent="0.25">
      <c r="A4072">
        <v>293280</v>
      </c>
      <c r="B4072" t="s">
        <v>23</v>
      </c>
      <c r="C4072" t="s">
        <v>69</v>
      </c>
      <c r="D4072" t="s">
        <v>534</v>
      </c>
      <c r="E4072">
        <v>6328849</v>
      </c>
      <c r="F4072" t="s">
        <v>1161</v>
      </c>
      <c r="G4072">
        <v>218790</v>
      </c>
      <c r="H4072" t="s">
        <v>4236</v>
      </c>
      <c r="I4072">
        <v>200</v>
      </c>
      <c r="J4072">
        <v>310</v>
      </c>
      <c r="K4072" s="172">
        <v>65</v>
      </c>
      <c r="L4072" t="s">
        <v>4764</v>
      </c>
      <c r="M4072" t="s">
        <v>4701</v>
      </c>
      <c r="N4072" s="177"/>
      <c r="O4072" s="166"/>
    </row>
    <row r="4073" spans="1:15" ht="15" x14ac:dyDescent="0.25">
      <c r="A4073">
        <v>292740</v>
      </c>
      <c r="B4073" t="s">
        <v>26</v>
      </c>
      <c r="C4073" t="s">
        <v>195</v>
      </c>
      <c r="D4073" t="s">
        <v>644</v>
      </c>
      <c r="E4073">
        <v>6939</v>
      </c>
      <c r="F4073" t="s">
        <v>2032</v>
      </c>
      <c r="G4073">
        <v>211133</v>
      </c>
      <c r="H4073" t="s">
        <v>4236</v>
      </c>
      <c r="I4073">
        <v>67</v>
      </c>
      <c r="J4073">
        <v>208</v>
      </c>
      <c r="K4073" s="172">
        <v>32</v>
      </c>
      <c r="L4073" t="s">
        <v>4764</v>
      </c>
      <c r="M4073" t="s">
        <v>4701</v>
      </c>
      <c r="N4073" s="177"/>
      <c r="O4073" s="166"/>
    </row>
    <row r="4074" spans="1:15" ht="15" x14ac:dyDescent="0.25">
      <c r="A4074">
        <v>292740</v>
      </c>
      <c r="B4074" t="s">
        <v>26</v>
      </c>
      <c r="C4074" t="s">
        <v>195</v>
      </c>
      <c r="D4074" t="s">
        <v>644</v>
      </c>
      <c r="E4074">
        <v>6890</v>
      </c>
      <c r="F4074" t="s">
        <v>2031</v>
      </c>
      <c r="G4074">
        <v>211087</v>
      </c>
      <c r="H4074" t="s">
        <v>4236</v>
      </c>
      <c r="I4074">
        <v>62</v>
      </c>
      <c r="J4074">
        <v>249</v>
      </c>
      <c r="K4074" s="172">
        <v>25</v>
      </c>
      <c r="L4074" t="s">
        <v>4764</v>
      </c>
      <c r="M4074" t="s">
        <v>4701</v>
      </c>
      <c r="N4074" s="177"/>
      <c r="O4074" s="166"/>
    </row>
    <row r="4075" spans="1:15" ht="15" x14ac:dyDescent="0.25">
      <c r="A4075">
        <v>292740</v>
      </c>
      <c r="B4075" t="s">
        <v>26</v>
      </c>
      <c r="C4075" t="s">
        <v>195</v>
      </c>
      <c r="D4075" t="s">
        <v>644</v>
      </c>
      <c r="E4075">
        <v>2821036</v>
      </c>
      <c r="F4075" t="s">
        <v>2048</v>
      </c>
      <c r="G4075">
        <v>211699</v>
      </c>
      <c r="H4075" t="s">
        <v>4236</v>
      </c>
      <c r="I4075">
        <v>76</v>
      </c>
      <c r="J4075">
        <v>228</v>
      </c>
      <c r="K4075" s="172">
        <v>33</v>
      </c>
      <c r="L4075" t="s">
        <v>4764</v>
      </c>
      <c r="M4075" t="s">
        <v>4701</v>
      </c>
      <c r="N4075" s="177"/>
      <c r="O4075" s="166"/>
    </row>
    <row r="4076" spans="1:15" ht="15" x14ac:dyDescent="0.25">
      <c r="A4076">
        <v>290270</v>
      </c>
      <c r="B4076" t="s">
        <v>29</v>
      </c>
      <c r="C4076" t="s">
        <v>309</v>
      </c>
      <c r="D4076" t="s">
        <v>748</v>
      </c>
      <c r="E4076">
        <v>5711304</v>
      </c>
      <c r="F4076" t="s">
        <v>3738</v>
      </c>
      <c r="G4076">
        <v>181315</v>
      </c>
      <c r="H4076" t="s">
        <v>4236</v>
      </c>
      <c r="I4076">
        <v>71</v>
      </c>
      <c r="J4076">
        <v>244</v>
      </c>
      <c r="K4076" s="172">
        <v>29</v>
      </c>
      <c r="L4076" t="s">
        <v>4764</v>
      </c>
      <c r="M4076" t="s">
        <v>4701</v>
      </c>
      <c r="N4076" s="177"/>
      <c r="O4076" s="166"/>
    </row>
    <row r="4077" spans="1:15" ht="15" x14ac:dyDescent="0.25">
      <c r="A4077">
        <v>292000</v>
      </c>
      <c r="B4077" t="s">
        <v>30</v>
      </c>
      <c r="C4077" t="s">
        <v>377</v>
      </c>
      <c r="D4077" t="s">
        <v>821</v>
      </c>
      <c r="E4077">
        <v>2493608</v>
      </c>
      <c r="F4077" t="s">
        <v>3199</v>
      </c>
      <c r="G4077">
        <v>2422247</v>
      </c>
      <c r="H4077" t="s">
        <v>4001</v>
      </c>
      <c r="I4077">
        <v>0</v>
      </c>
      <c r="J4077">
        <v>0</v>
      </c>
      <c r="K4077" s="172">
        <v>0</v>
      </c>
      <c r="L4077" t="s">
        <v>4702</v>
      </c>
      <c r="M4077" t="s">
        <v>4613</v>
      </c>
      <c r="N4077" s="177"/>
      <c r="O4077" s="166"/>
    </row>
    <row r="4078" spans="1:15" ht="15" x14ac:dyDescent="0.25">
      <c r="A4078">
        <v>290580</v>
      </c>
      <c r="B4078" t="s">
        <v>31</v>
      </c>
      <c r="C4078" t="s">
        <v>465</v>
      </c>
      <c r="D4078" t="s">
        <v>900</v>
      </c>
      <c r="E4078">
        <v>2386984</v>
      </c>
      <c r="F4078" t="s">
        <v>3657</v>
      </c>
      <c r="G4078">
        <v>185027</v>
      </c>
      <c r="H4078" t="s">
        <v>4236</v>
      </c>
      <c r="I4078">
        <v>178</v>
      </c>
      <c r="J4078">
        <v>430</v>
      </c>
      <c r="K4078" s="172">
        <v>41</v>
      </c>
      <c r="L4078" t="s">
        <v>4764</v>
      </c>
      <c r="M4078" t="s">
        <v>4701</v>
      </c>
      <c r="N4078" s="177"/>
      <c r="O4078" s="166"/>
    </row>
    <row r="4079" spans="1:15" ht="15" x14ac:dyDescent="0.25">
      <c r="A4079">
        <v>290710</v>
      </c>
      <c r="B4079" t="s">
        <v>30</v>
      </c>
      <c r="C4079" t="s">
        <v>356</v>
      </c>
      <c r="D4079" t="s">
        <v>793</v>
      </c>
      <c r="E4079">
        <v>5032776</v>
      </c>
      <c r="F4079" t="s">
        <v>3062</v>
      </c>
      <c r="G4079">
        <v>186716</v>
      </c>
      <c r="H4079" t="s">
        <v>4236</v>
      </c>
      <c r="I4079">
        <v>81</v>
      </c>
      <c r="J4079">
        <v>327</v>
      </c>
      <c r="K4079" s="172">
        <v>25</v>
      </c>
      <c r="L4079" t="s">
        <v>4764</v>
      </c>
      <c r="M4079" t="s">
        <v>4701</v>
      </c>
      <c r="N4079" s="177"/>
      <c r="O4079" s="166"/>
    </row>
    <row r="4080" spans="1:15" ht="15" x14ac:dyDescent="0.25">
      <c r="A4080">
        <v>292750</v>
      </c>
      <c r="B4080" t="s">
        <v>23</v>
      </c>
      <c r="C4080" t="s">
        <v>37</v>
      </c>
      <c r="D4080" t="s">
        <v>514</v>
      </c>
      <c r="E4080">
        <v>4031466</v>
      </c>
      <c r="F4080" t="s">
        <v>1039</v>
      </c>
      <c r="G4080">
        <v>212857</v>
      </c>
      <c r="H4080" t="s">
        <v>4236</v>
      </c>
      <c r="I4080">
        <v>207</v>
      </c>
      <c r="J4080">
        <v>418</v>
      </c>
      <c r="K4080" s="172">
        <v>50</v>
      </c>
      <c r="L4080" t="s">
        <v>4764</v>
      </c>
      <c r="M4080" t="s">
        <v>4701</v>
      </c>
      <c r="N4080" s="177"/>
      <c r="O4080" s="166"/>
    </row>
    <row r="4081" spans="1:15" ht="15" x14ac:dyDescent="0.25">
      <c r="A4081">
        <v>292400</v>
      </c>
      <c r="B4081" t="s">
        <v>28</v>
      </c>
      <c r="C4081" t="s">
        <v>274</v>
      </c>
      <c r="D4081" t="s">
        <v>720</v>
      </c>
      <c r="E4081">
        <v>3516180</v>
      </c>
      <c r="F4081" t="s">
        <v>2653</v>
      </c>
      <c r="G4081">
        <v>206296</v>
      </c>
      <c r="H4081" t="s">
        <v>4236</v>
      </c>
      <c r="I4081">
        <v>24</v>
      </c>
      <c r="J4081">
        <v>488</v>
      </c>
      <c r="K4081" s="172">
        <v>5</v>
      </c>
      <c r="L4081" t="s">
        <v>4764</v>
      </c>
      <c r="M4081" t="s">
        <v>4701</v>
      </c>
      <c r="N4081" s="177"/>
      <c r="O4081" s="166"/>
    </row>
    <row r="4082" spans="1:15" ht="15" x14ac:dyDescent="0.25">
      <c r="A4082">
        <v>293077</v>
      </c>
      <c r="B4082" t="s">
        <v>28</v>
      </c>
      <c r="C4082" t="s">
        <v>263</v>
      </c>
      <c r="D4082" t="s">
        <v>713</v>
      </c>
      <c r="E4082">
        <v>2524635</v>
      </c>
      <c r="F4082" t="s">
        <v>2603</v>
      </c>
      <c r="G4082">
        <v>216720</v>
      </c>
      <c r="H4082" t="s">
        <v>4236</v>
      </c>
      <c r="I4082">
        <v>252</v>
      </c>
      <c r="J4082">
        <v>360</v>
      </c>
      <c r="K4082" s="172">
        <v>70</v>
      </c>
      <c r="L4082" t="s">
        <v>4764</v>
      </c>
      <c r="M4082" t="s">
        <v>4701</v>
      </c>
      <c r="N4082" s="177"/>
      <c r="O4082" s="166"/>
    </row>
    <row r="4083" spans="1:15" ht="15" x14ac:dyDescent="0.25">
      <c r="A4083">
        <v>292740</v>
      </c>
      <c r="B4083" t="s">
        <v>26</v>
      </c>
      <c r="C4083" t="s">
        <v>195</v>
      </c>
      <c r="D4083" t="s">
        <v>644</v>
      </c>
      <c r="E4083">
        <v>28444</v>
      </c>
      <c r="F4083" t="s">
        <v>2036</v>
      </c>
      <c r="G4083">
        <v>211273</v>
      </c>
      <c r="H4083" t="s">
        <v>4236</v>
      </c>
      <c r="I4083">
        <v>160</v>
      </c>
      <c r="J4083">
        <v>363</v>
      </c>
      <c r="K4083" s="172">
        <v>44</v>
      </c>
      <c r="L4083" t="s">
        <v>4764</v>
      </c>
      <c r="M4083" t="s">
        <v>4701</v>
      </c>
      <c r="N4083" s="177"/>
      <c r="O4083" s="166"/>
    </row>
    <row r="4084" spans="1:15" ht="15" x14ac:dyDescent="0.25">
      <c r="A4084">
        <v>291080</v>
      </c>
      <c r="B4084" t="s">
        <v>23</v>
      </c>
      <c r="C4084" t="s">
        <v>37</v>
      </c>
      <c r="D4084" t="s">
        <v>502</v>
      </c>
      <c r="E4084">
        <v>2505541</v>
      </c>
      <c r="F4084" t="s">
        <v>4315</v>
      </c>
      <c r="G4084">
        <v>190632</v>
      </c>
      <c r="H4084" t="s">
        <v>4236</v>
      </c>
      <c r="I4084">
        <v>45</v>
      </c>
      <c r="J4084">
        <v>378</v>
      </c>
      <c r="K4084" s="172">
        <v>12</v>
      </c>
      <c r="L4084" t="s">
        <v>4764</v>
      </c>
      <c r="M4084" t="s">
        <v>4701</v>
      </c>
      <c r="N4084" s="177"/>
      <c r="O4084" s="166"/>
    </row>
    <row r="4085" spans="1:15" ht="15" x14ac:dyDescent="0.25">
      <c r="A4085">
        <v>290070</v>
      </c>
      <c r="B4085" t="s">
        <v>27</v>
      </c>
      <c r="C4085" t="s">
        <v>230</v>
      </c>
      <c r="D4085" t="s">
        <v>673</v>
      </c>
      <c r="E4085">
        <v>2487195</v>
      </c>
      <c r="F4085" t="s">
        <v>2294</v>
      </c>
      <c r="G4085">
        <v>179221</v>
      </c>
      <c r="H4085" t="s">
        <v>4236</v>
      </c>
      <c r="I4085">
        <v>162</v>
      </c>
      <c r="J4085">
        <v>412</v>
      </c>
      <c r="K4085" s="172">
        <v>39</v>
      </c>
      <c r="L4085" t="s">
        <v>4764</v>
      </c>
      <c r="M4085" t="s">
        <v>4701</v>
      </c>
      <c r="N4085" s="177"/>
      <c r="O4085" s="166"/>
    </row>
    <row r="4086" spans="1:15" ht="15" x14ac:dyDescent="0.25">
      <c r="A4086">
        <v>292710</v>
      </c>
      <c r="B4086" t="s">
        <v>28</v>
      </c>
      <c r="C4086" t="s">
        <v>274</v>
      </c>
      <c r="D4086" t="s">
        <v>722</v>
      </c>
      <c r="E4086">
        <v>3474534</v>
      </c>
      <c r="F4086" t="s">
        <v>2665</v>
      </c>
      <c r="G4086">
        <v>209961</v>
      </c>
      <c r="H4086" t="s">
        <v>4236</v>
      </c>
      <c r="I4086">
        <v>166</v>
      </c>
      <c r="J4086">
        <v>243</v>
      </c>
      <c r="K4086" s="172">
        <v>68</v>
      </c>
      <c r="L4086" t="s">
        <v>4764</v>
      </c>
      <c r="M4086" t="s">
        <v>4701</v>
      </c>
      <c r="N4086" s="177"/>
      <c r="O4086" s="166"/>
    </row>
    <row r="4087" spans="1:15" ht="15" x14ac:dyDescent="0.25">
      <c r="A4087">
        <v>293330</v>
      </c>
      <c r="B4087" t="s">
        <v>30</v>
      </c>
      <c r="C4087" t="s">
        <v>333</v>
      </c>
      <c r="D4087" t="s">
        <v>842</v>
      </c>
      <c r="E4087">
        <v>2644754</v>
      </c>
      <c r="F4087" t="s">
        <v>3342</v>
      </c>
      <c r="G4087">
        <v>1510010</v>
      </c>
      <c r="H4087" t="s">
        <v>4236</v>
      </c>
      <c r="I4087">
        <v>114</v>
      </c>
      <c r="J4087">
        <v>276</v>
      </c>
      <c r="K4087" s="172">
        <v>41</v>
      </c>
      <c r="L4087" t="s">
        <v>4764</v>
      </c>
      <c r="M4087" t="s">
        <v>4701</v>
      </c>
      <c r="N4087" s="177"/>
      <c r="O4087" s="166"/>
    </row>
    <row r="4088" spans="1:15" ht="15" x14ac:dyDescent="0.25">
      <c r="A4088">
        <v>293290</v>
      </c>
      <c r="B4088" t="s">
        <v>31</v>
      </c>
      <c r="C4088" t="s">
        <v>465</v>
      </c>
      <c r="D4088" t="s">
        <v>909</v>
      </c>
      <c r="E4088">
        <v>3280969</v>
      </c>
      <c r="F4088" t="s">
        <v>1121</v>
      </c>
      <c r="G4088">
        <v>218944</v>
      </c>
      <c r="H4088" t="s">
        <v>4236</v>
      </c>
      <c r="I4088">
        <v>141</v>
      </c>
      <c r="J4088">
        <v>485</v>
      </c>
      <c r="K4088" s="172">
        <v>29</v>
      </c>
      <c r="L4088" t="s">
        <v>4764</v>
      </c>
      <c r="M4088" t="s">
        <v>4701</v>
      </c>
      <c r="N4088" s="177"/>
      <c r="O4088" s="166"/>
    </row>
    <row r="4089" spans="1:15" ht="15" x14ac:dyDescent="0.25">
      <c r="A4089">
        <v>291730</v>
      </c>
      <c r="B4089" t="s">
        <v>31</v>
      </c>
      <c r="C4089" t="s">
        <v>465</v>
      </c>
      <c r="D4089" t="s">
        <v>903</v>
      </c>
      <c r="E4089">
        <v>3523209</v>
      </c>
      <c r="F4089" t="s">
        <v>3686</v>
      </c>
      <c r="G4089">
        <v>198331</v>
      </c>
      <c r="H4089" t="s">
        <v>4236</v>
      </c>
      <c r="I4089">
        <v>198</v>
      </c>
      <c r="J4089">
        <v>557</v>
      </c>
      <c r="K4089" s="172">
        <v>36</v>
      </c>
      <c r="L4089" t="s">
        <v>4764</v>
      </c>
      <c r="M4089" t="s">
        <v>4701</v>
      </c>
      <c r="N4089" s="177"/>
      <c r="O4089" s="166"/>
    </row>
    <row r="4090" spans="1:15" ht="15" x14ac:dyDescent="0.25">
      <c r="A4090">
        <v>292740</v>
      </c>
      <c r="B4090" t="s">
        <v>26</v>
      </c>
      <c r="C4090" t="s">
        <v>195</v>
      </c>
      <c r="D4090" t="s">
        <v>644</v>
      </c>
      <c r="E4090">
        <v>7594003</v>
      </c>
      <c r="F4090" t="s">
        <v>2082</v>
      </c>
      <c r="G4090">
        <v>1552708</v>
      </c>
      <c r="H4090" t="s">
        <v>4236</v>
      </c>
      <c r="I4090">
        <v>61</v>
      </c>
      <c r="J4090">
        <v>197</v>
      </c>
      <c r="K4090" s="172">
        <v>31</v>
      </c>
      <c r="L4090" t="s">
        <v>4764</v>
      </c>
      <c r="M4090" t="s">
        <v>4701</v>
      </c>
      <c r="N4090" s="177"/>
      <c r="O4090" s="166"/>
    </row>
    <row r="4091" spans="1:15" ht="15" x14ac:dyDescent="0.25">
      <c r="A4091">
        <v>292890</v>
      </c>
      <c r="B4091" t="s">
        <v>29</v>
      </c>
      <c r="C4091" t="s">
        <v>292</v>
      </c>
      <c r="D4091" t="s">
        <v>745</v>
      </c>
      <c r="E4091">
        <v>5446775</v>
      </c>
      <c r="F4091" t="s">
        <v>2774</v>
      </c>
      <c r="G4091">
        <v>214337</v>
      </c>
      <c r="H4091" t="s">
        <v>4236</v>
      </c>
      <c r="I4091">
        <v>27</v>
      </c>
      <c r="J4091">
        <v>239</v>
      </c>
      <c r="K4091" s="172">
        <v>11</v>
      </c>
      <c r="L4091" t="s">
        <v>4764</v>
      </c>
      <c r="M4091" t="s">
        <v>4701</v>
      </c>
      <c r="N4091" s="177"/>
      <c r="O4091" s="166"/>
    </row>
    <row r="4092" spans="1:15" ht="15" x14ac:dyDescent="0.25">
      <c r="A4092">
        <v>292740</v>
      </c>
      <c r="B4092" t="s">
        <v>26</v>
      </c>
      <c r="C4092" t="s">
        <v>195</v>
      </c>
      <c r="D4092" t="s">
        <v>644</v>
      </c>
      <c r="E4092">
        <v>9006710</v>
      </c>
      <c r="F4092" t="s">
        <v>2086</v>
      </c>
      <c r="G4092">
        <v>1606565</v>
      </c>
      <c r="H4092" t="s">
        <v>4236</v>
      </c>
      <c r="I4092">
        <v>55</v>
      </c>
      <c r="J4092">
        <v>216</v>
      </c>
      <c r="K4092" s="172">
        <v>25</v>
      </c>
      <c r="L4092" t="s">
        <v>4764</v>
      </c>
      <c r="M4092" t="s">
        <v>4701</v>
      </c>
      <c r="N4092" s="177"/>
      <c r="O4092" s="166"/>
    </row>
    <row r="4093" spans="1:15" ht="15" x14ac:dyDescent="0.25">
      <c r="A4093">
        <v>291460</v>
      </c>
      <c r="B4093" t="s">
        <v>24</v>
      </c>
      <c r="C4093" t="s">
        <v>115</v>
      </c>
      <c r="D4093" t="s">
        <v>575</v>
      </c>
      <c r="E4093">
        <v>7017707</v>
      </c>
      <c r="F4093" t="s">
        <v>1441</v>
      </c>
      <c r="G4093">
        <v>195499</v>
      </c>
      <c r="H4093" t="s">
        <v>4236</v>
      </c>
      <c r="I4093">
        <v>91</v>
      </c>
      <c r="J4093">
        <v>254</v>
      </c>
      <c r="K4093" s="172">
        <v>36</v>
      </c>
      <c r="L4093" t="s">
        <v>4764</v>
      </c>
      <c r="M4093" t="s">
        <v>4701</v>
      </c>
      <c r="N4093" s="177"/>
      <c r="O4093" s="166"/>
    </row>
    <row r="4094" spans="1:15" ht="15" x14ac:dyDescent="0.25">
      <c r="A4094">
        <v>291920</v>
      </c>
      <c r="B4094" t="s">
        <v>26</v>
      </c>
      <c r="C4094" t="s">
        <v>195</v>
      </c>
      <c r="D4094" t="s">
        <v>642</v>
      </c>
      <c r="E4094">
        <v>5672198</v>
      </c>
      <c r="F4094" t="s">
        <v>2001</v>
      </c>
      <c r="G4094">
        <v>201340</v>
      </c>
      <c r="H4094" t="s">
        <v>4236</v>
      </c>
      <c r="I4094">
        <v>107</v>
      </c>
      <c r="J4094">
        <v>397</v>
      </c>
      <c r="K4094" s="172">
        <v>27</v>
      </c>
      <c r="L4094" t="s">
        <v>4764</v>
      </c>
      <c r="M4094" t="s">
        <v>4701</v>
      </c>
      <c r="N4094" s="177"/>
      <c r="O4094" s="166"/>
    </row>
    <row r="4095" spans="1:15" ht="15" x14ac:dyDescent="0.25">
      <c r="A4095">
        <v>292740</v>
      </c>
      <c r="B4095" t="s">
        <v>26</v>
      </c>
      <c r="C4095" t="s">
        <v>195</v>
      </c>
      <c r="D4095" t="s">
        <v>644</v>
      </c>
      <c r="E4095">
        <v>5373840</v>
      </c>
      <c r="F4095" t="s">
        <v>2062</v>
      </c>
      <c r="G4095">
        <v>212253</v>
      </c>
      <c r="H4095" t="s">
        <v>4236</v>
      </c>
      <c r="I4095">
        <v>118</v>
      </c>
      <c r="J4095">
        <v>298</v>
      </c>
      <c r="K4095" s="172">
        <v>40</v>
      </c>
      <c r="L4095" t="s">
        <v>4764</v>
      </c>
      <c r="M4095" t="s">
        <v>4701</v>
      </c>
      <c r="N4095" s="177"/>
      <c r="O4095" s="166"/>
    </row>
    <row r="4096" spans="1:15" ht="15" x14ac:dyDescent="0.25">
      <c r="A4096">
        <v>292520</v>
      </c>
      <c r="B4096" t="s">
        <v>26</v>
      </c>
      <c r="C4096" t="s">
        <v>177</v>
      </c>
      <c r="D4096" t="s">
        <v>629</v>
      </c>
      <c r="E4096">
        <v>2627086</v>
      </c>
      <c r="F4096" t="s">
        <v>1895</v>
      </c>
      <c r="G4096">
        <v>207411</v>
      </c>
      <c r="H4096" t="s">
        <v>4236</v>
      </c>
      <c r="I4096">
        <v>141</v>
      </c>
      <c r="J4096">
        <v>345</v>
      </c>
      <c r="K4096" s="172">
        <v>41</v>
      </c>
      <c r="L4096" t="s">
        <v>4764</v>
      </c>
      <c r="M4096" t="s">
        <v>4701</v>
      </c>
      <c r="N4096" s="177"/>
      <c r="O4096" s="166"/>
    </row>
    <row r="4097" spans="1:15" ht="15" x14ac:dyDescent="0.25">
      <c r="A4097">
        <v>290570</v>
      </c>
      <c r="B4097" t="s">
        <v>26</v>
      </c>
      <c r="C4097" t="s">
        <v>177</v>
      </c>
      <c r="D4097" t="s">
        <v>625</v>
      </c>
      <c r="E4097">
        <v>2500248</v>
      </c>
      <c r="F4097" t="s">
        <v>1838</v>
      </c>
      <c r="G4097">
        <v>184829</v>
      </c>
      <c r="H4097" t="s">
        <v>4236</v>
      </c>
      <c r="I4097">
        <v>55</v>
      </c>
      <c r="J4097">
        <v>353</v>
      </c>
      <c r="K4097" s="172">
        <v>16</v>
      </c>
      <c r="L4097" t="s">
        <v>4764</v>
      </c>
      <c r="M4097" t="s">
        <v>4701</v>
      </c>
      <c r="N4097" s="177"/>
      <c r="O4097" s="166"/>
    </row>
    <row r="4098" spans="1:15" ht="15" x14ac:dyDescent="0.25">
      <c r="A4098">
        <v>291800</v>
      </c>
      <c r="B4098" t="s">
        <v>31</v>
      </c>
      <c r="C4098" t="s">
        <v>440</v>
      </c>
      <c r="D4098" t="s">
        <v>890</v>
      </c>
      <c r="E4098">
        <v>2400715</v>
      </c>
      <c r="F4098" t="s">
        <v>3841</v>
      </c>
      <c r="G4098">
        <v>199192</v>
      </c>
      <c r="H4098" t="s">
        <v>4001</v>
      </c>
      <c r="I4098">
        <v>13</v>
      </c>
      <c r="J4098">
        <v>472</v>
      </c>
      <c r="K4098" s="172">
        <v>3</v>
      </c>
      <c r="L4098" t="s">
        <v>4702</v>
      </c>
      <c r="M4098" t="s">
        <v>4613</v>
      </c>
      <c r="N4098" s="177"/>
      <c r="O4098" s="166"/>
    </row>
    <row r="4099" spans="1:15" ht="15" x14ac:dyDescent="0.25">
      <c r="A4099">
        <v>292300</v>
      </c>
      <c r="B4099" t="s">
        <v>25</v>
      </c>
      <c r="C4099" t="s">
        <v>164</v>
      </c>
      <c r="D4099" t="s">
        <v>621</v>
      </c>
      <c r="E4099">
        <v>2506300</v>
      </c>
      <c r="F4099" t="s">
        <v>4173</v>
      </c>
      <c r="G4099">
        <v>205257</v>
      </c>
      <c r="H4099" t="s">
        <v>4236</v>
      </c>
      <c r="I4099">
        <v>238</v>
      </c>
      <c r="J4099">
        <v>441</v>
      </c>
      <c r="K4099" s="172">
        <v>54</v>
      </c>
      <c r="L4099" t="s">
        <v>4764</v>
      </c>
      <c r="M4099" t="s">
        <v>4701</v>
      </c>
      <c r="N4099" s="177"/>
      <c r="O4099" s="166"/>
    </row>
    <row r="4100" spans="1:15" ht="15" x14ac:dyDescent="0.25">
      <c r="A4100">
        <v>292740</v>
      </c>
      <c r="B4100" t="s">
        <v>26</v>
      </c>
      <c r="C4100" t="s">
        <v>195</v>
      </c>
      <c r="D4100" t="s">
        <v>644</v>
      </c>
      <c r="E4100">
        <v>2653397</v>
      </c>
      <c r="F4100" t="s">
        <v>2044</v>
      </c>
      <c r="G4100">
        <v>211516</v>
      </c>
      <c r="H4100" t="s">
        <v>4236</v>
      </c>
      <c r="I4100">
        <v>102</v>
      </c>
      <c r="J4100">
        <v>274</v>
      </c>
      <c r="K4100" s="172">
        <v>37</v>
      </c>
      <c r="L4100" t="s">
        <v>4764</v>
      </c>
      <c r="M4100" t="s">
        <v>4701</v>
      </c>
      <c r="N4100" s="177"/>
      <c r="O4100" s="166"/>
    </row>
    <row r="4101" spans="1:15" ht="15" x14ac:dyDescent="0.25">
      <c r="A4101">
        <v>292740</v>
      </c>
      <c r="B4101" t="s">
        <v>26</v>
      </c>
      <c r="C4101" t="s">
        <v>195</v>
      </c>
      <c r="D4101" t="s">
        <v>644</v>
      </c>
      <c r="E4101">
        <v>3737489</v>
      </c>
      <c r="F4101" t="s">
        <v>3953</v>
      </c>
      <c r="G4101">
        <v>1731289</v>
      </c>
      <c r="H4101" t="s">
        <v>4237</v>
      </c>
      <c r="I4101">
        <v>39</v>
      </c>
      <c r="J4101">
        <v>179</v>
      </c>
      <c r="K4101" s="172">
        <v>22</v>
      </c>
      <c r="L4101" t="s">
        <v>4764</v>
      </c>
      <c r="M4101" t="s">
        <v>4701</v>
      </c>
      <c r="N4101" s="177"/>
      <c r="O4101" s="166"/>
    </row>
    <row r="4102" spans="1:15" ht="15" x14ac:dyDescent="0.25">
      <c r="A4102">
        <v>292910</v>
      </c>
      <c r="B4102" t="s">
        <v>26</v>
      </c>
      <c r="C4102" t="s">
        <v>205</v>
      </c>
      <c r="D4102" t="s">
        <v>668</v>
      </c>
      <c r="E4102">
        <v>2520621</v>
      </c>
      <c r="F4102" t="s">
        <v>2274</v>
      </c>
      <c r="G4102">
        <v>214574</v>
      </c>
      <c r="H4102" t="s">
        <v>4236</v>
      </c>
      <c r="I4102">
        <v>41</v>
      </c>
      <c r="J4102">
        <v>531</v>
      </c>
      <c r="K4102" s="172">
        <v>8</v>
      </c>
      <c r="L4102" t="s">
        <v>4764</v>
      </c>
      <c r="M4102" t="s">
        <v>4701</v>
      </c>
      <c r="N4102" s="177"/>
      <c r="O4102" s="166"/>
    </row>
    <row r="4103" spans="1:15" ht="15" x14ac:dyDescent="0.25">
      <c r="A4103">
        <v>290600</v>
      </c>
      <c r="B4103" t="s">
        <v>28</v>
      </c>
      <c r="C4103" t="s">
        <v>283</v>
      </c>
      <c r="D4103" t="s">
        <v>726</v>
      </c>
      <c r="E4103">
        <v>3005291</v>
      </c>
      <c r="F4103" t="s">
        <v>2679</v>
      </c>
      <c r="G4103">
        <v>185248</v>
      </c>
      <c r="H4103" t="s">
        <v>4236</v>
      </c>
      <c r="I4103">
        <v>124</v>
      </c>
      <c r="J4103">
        <v>446</v>
      </c>
      <c r="K4103" s="172">
        <v>28</v>
      </c>
      <c r="L4103" t="s">
        <v>4764</v>
      </c>
      <c r="M4103" t="s">
        <v>4701</v>
      </c>
      <c r="N4103" s="177"/>
      <c r="O4103" s="166"/>
    </row>
    <row r="4104" spans="1:15" ht="15" x14ac:dyDescent="0.25">
      <c r="A4104">
        <v>290680</v>
      </c>
      <c r="B4104" t="s">
        <v>23</v>
      </c>
      <c r="C4104" t="s">
        <v>95</v>
      </c>
      <c r="D4104" t="s">
        <v>551</v>
      </c>
      <c r="E4104">
        <v>3009645</v>
      </c>
      <c r="F4104" t="s">
        <v>4806</v>
      </c>
      <c r="G4104">
        <v>2429071</v>
      </c>
      <c r="H4104" t="s">
        <v>4236</v>
      </c>
      <c r="I4104">
        <v>10</v>
      </c>
      <c r="J4104">
        <v>21</v>
      </c>
      <c r="K4104" s="172">
        <v>48</v>
      </c>
      <c r="L4104" t="s">
        <v>4764</v>
      </c>
      <c r="M4104" t="s">
        <v>4613</v>
      </c>
      <c r="N4104" s="177"/>
      <c r="O4104" s="166"/>
    </row>
    <row r="4105" spans="1:15" ht="15" x14ac:dyDescent="0.25">
      <c r="A4105">
        <v>293190</v>
      </c>
      <c r="B4105" t="s">
        <v>27</v>
      </c>
      <c r="C4105" t="s">
        <v>248</v>
      </c>
      <c r="D4105" t="s">
        <v>564</v>
      </c>
      <c r="E4105">
        <v>7414021</v>
      </c>
      <c r="F4105" t="s">
        <v>4474</v>
      </c>
      <c r="G4105">
        <v>1533584</v>
      </c>
      <c r="H4105" t="s">
        <v>4236</v>
      </c>
      <c r="I4105">
        <v>114</v>
      </c>
      <c r="J4105">
        <v>434</v>
      </c>
      <c r="K4105" s="172">
        <v>26</v>
      </c>
      <c r="L4105" t="s">
        <v>4764</v>
      </c>
      <c r="M4105" t="s">
        <v>4701</v>
      </c>
      <c r="N4105" s="177"/>
      <c r="O4105" s="166"/>
    </row>
    <row r="4106" spans="1:15" ht="15" x14ac:dyDescent="0.25">
      <c r="A4106">
        <v>292740</v>
      </c>
      <c r="B4106" t="s">
        <v>26</v>
      </c>
      <c r="C4106" t="s">
        <v>195</v>
      </c>
      <c r="D4106" t="s">
        <v>644</v>
      </c>
      <c r="E4106">
        <v>6971</v>
      </c>
      <c r="F4106" t="s">
        <v>2035</v>
      </c>
      <c r="G4106">
        <v>211214</v>
      </c>
      <c r="H4106" t="s">
        <v>4236</v>
      </c>
      <c r="I4106">
        <v>107</v>
      </c>
      <c r="J4106">
        <v>277</v>
      </c>
      <c r="K4106" s="172">
        <v>39</v>
      </c>
      <c r="L4106" t="s">
        <v>4764</v>
      </c>
      <c r="M4106" t="s">
        <v>4701</v>
      </c>
      <c r="N4106" s="177"/>
      <c r="O4106" s="166"/>
    </row>
    <row r="4107" spans="1:15" ht="15" x14ac:dyDescent="0.25">
      <c r="A4107">
        <v>290570</v>
      </c>
      <c r="B4107" t="s">
        <v>26</v>
      </c>
      <c r="C4107" t="s">
        <v>177</v>
      </c>
      <c r="D4107" t="s">
        <v>625</v>
      </c>
      <c r="E4107">
        <v>2387816</v>
      </c>
      <c r="F4107" t="s">
        <v>3772</v>
      </c>
      <c r="G4107">
        <v>2207516</v>
      </c>
      <c r="H4107" t="s">
        <v>4236</v>
      </c>
      <c r="I4107">
        <v>110</v>
      </c>
      <c r="J4107">
        <v>424</v>
      </c>
      <c r="K4107" s="172">
        <v>26</v>
      </c>
      <c r="L4107" t="s">
        <v>4764</v>
      </c>
      <c r="M4107" t="s">
        <v>4701</v>
      </c>
      <c r="N4107" s="177"/>
      <c r="O4107" s="166"/>
    </row>
    <row r="4108" spans="1:15" ht="15" x14ac:dyDescent="0.25">
      <c r="A4108">
        <v>292740</v>
      </c>
      <c r="B4108" t="s">
        <v>26</v>
      </c>
      <c r="C4108" t="s">
        <v>195</v>
      </c>
      <c r="D4108" t="s">
        <v>644</v>
      </c>
      <c r="E4108">
        <v>104698</v>
      </c>
      <c r="F4108" t="s">
        <v>3924</v>
      </c>
      <c r="G4108">
        <v>1716069</v>
      </c>
      <c r="H4108" t="s">
        <v>4236</v>
      </c>
      <c r="I4108">
        <v>36</v>
      </c>
      <c r="J4108">
        <v>209</v>
      </c>
      <c r="K4108" s="172">
        <v>17</v>
      </c>
      <c r="L4108" t="s">
        <v>4764</v>
      </c>
      <c r="M4108" t="s">
        <v>4701</v>
      </c>
      <c r="N4108" s="177"/>
      <c r="O4108" s="166"/>
    </row>
    <row r="4109" spans="1:15" ht="15" x14ac:dyDescent="0.25">
      <c r="A4109">
        <v>290070</v>
      </c>
      <c r="B4109" t="s">
        <v>27</v>
      </c>
      <c r="C4109" t="s">
        <v>230</v>
      </c>
      <c r="D4109" t="s">
        <v>673</v>
      </c>
      <c r="E4109">
        <v>9415092</v>
      </c>
      <c r="F4109" t="s">
        <v>2322</v>
      </c>
      <c r="G4109">
        <v>1652044</v>
      </c>
      <c r="H4109" t="s">
        <v>4236</v>
      </c>
      <c r="I4109">
        <v>85</v>
      </c>
      <c r="J4109">
        <v>383</v>
      </c>
      <c r="K4109" s="172">
        <v>22</v>
      </c>
      <c r="L4109" t="s">
        <v>4764</v>
      </c>
      <c r="M4109" t="s">
        <v>4701</v>
      </c>
      <c r="N4109" s="177"/>
      <c r="O4109" s="166"/>
    </row>
    <row r="4110" spans="1:15" ht="15" x14ac:dyDescent="0.25">
      <c r="A4110">
        <v>291955</v>
      </c>
      <c r="B4110" t="s">
        <v>29</v>
      </c>
      <c r="C4110" t="s">
        <v>292</v>
      </c>
      <c r="D4110" t="s">
        <v>741</v>
      </c>
      <c r="E4110">
        <v>7875487</v>
      </c>
      <c r="F4110" t="s">
        <v>3854</v>
      </c>
      <c r="G4110">
        <v>1602764</v>
      </c>
      <c r="H4110" t="s">
        <v>4236</v>
      </c>
      <c r="I4110">
        <v>54</v>
      </c>
      <c r="J4110">
        <v>377</v>
      </c>
      <c r="K4110" s="172">
        <v>14</v>
      </c>
      <c r="L4110" t="s">
        <v>4764</v>
      </c>
      <c r="M4110" t="s">
        <v>4701</v>
      </c>
      <c r="N4110" s="177"/>
      <c r="O4110" s="166"/>
    </row>
    <row r="4111" spans="1:15" ht="15" x14ac:dyDescent="0.25">
      <c r="A4111">
        <v>292740</v>
      </c>
      <c r="B4111" t="s">
        <v>26</v>
      </c>
      <c r="C4111" t="s">
        <v>195</v>
      </c>
      <c r="D4111" t="s">
        <v>644</v>
      </c>
      <c r="E4111">
        <v>6890</v>
      </c>
      <c r="F4111" t="s">
        <v>2031</v>
      </c>
      <c r="G4111">
        <v>211109</v>
      </c>
      <c r="H4111" t="s">
        <v>4236</v>
      </c>
      <c r="I4111">
        <v>21</v>
      </c>
      <c r="J4111">
        <v>194</v>
      </c>
      <c r="K4111" s="172">
        <v>11</v>
      </c>
      <c r="L4111" t="s">
        <v>4764</v>
      </c>
      <c r="M4111" t="s">
        <v>4701</v>
      </c>
      <c r="N4111" s="177"/>
      <c r="O4111" s="166"/>
    </row>
    <row r="4112" spans="1:15" ht="15" x14ac:dyDescent="0.25">
      <c r="A4112">
        <v>290830</v>
      </c>
      <c r="B4112" t="s">
        <v>26</v>
      </c>
      <c r="C4112" t="s">
        <v>205</v>
      </c>
      <c r="D4112" t="s">
        <v>653</v>
      </c>
      <c r="E4112">
        <v>2389711</v>
      </c>
      <c r="F4112" t="s">
        <v>2191</v>
      </c>
      <c r="G4112">
        <v>187771</v>
      </c>
      <c r="H4112" t="s">
        <v>4236</v>
      </c>
      <c r="I4112">
        <v>136</v>
      </c>
      <c r="J4112">
        <v>629</v>
      </c>
      <c r="K4112" s="172">
        <v>22</v>
      </c>
      <c r="L4112" t="s">
        <v>4764</v>
      </c>
      <c r="M4112" t="s">
        <v>4701</v>
      </c>
      <c r="N4112" s="177"/>
      <c r="O4112" s="166"/>
    </row>
    <row r="4113" spans="1:15" ht="15" x14ac:dyDescent="0.25">
      <c r="A4113">
        <v>292660</v>
      </c>
      <c r="B4113" t="s">
        <v>27</v>
      </c>
      <c r="C4113" t="s">
        <v>248</v>
      </c>
      <c r="D4113" t="s">
        <v>703</v>
      </c>
      <c r="E4113">
        <v>3516334</v>
      </c>
      <c r="F4113" t="s">
        <v>2492</v>
      </c>
      <c r="G4113">
        <v>209554</v>
      </c>
      <c r="H4113" t="s">
        <v>4236</v>
      </c>
      <c r="I4113">
        <v>117</v>
      </c>
      <c r="J4113">
        <v>480</v>
      </c>
      <c r="K4113" s="172">
        <v>24</v>
      </c>
      <c r="L4113" t="s">
        <v>4764</v>
      </c>
      <c r="M4113" t="s">
        <v>4701</v>
      </c>
      <c r="N4113" s="177"/>
      <c r="O4113" s="166"/>
    </row>
    <row r="4114" spans="1:15" ht="15" x14ac:dyDescent="0.25">
      <c r="A4114">
        <v>292740</v>
      </c>
      <c r="B4114" t="s">
        <v>26</v>
      </c>
      <c r="C4114" t="s">
        <v>195</v>
      </c>
      <c r="D4114" t="s">
        <v>644</v>
      </c>
      <c r="E4114">
        <v>6971</v>
      </c>
      <c r="F4114" t="s">
        <v>2035</v>
      </c>
      <c r="G4114">
        <v>211222</v>
      </c>
      <c r="H4114" t="s">
        <v>4236</v>
      </c>
      <c r="I4114">
        <v>84</v>
      </c>
      <c r="J4114">
        <v>239</v>
      </c>
      <c r="K4114" s="172">
        <v>35</v>
      </c>
      <c r="L4114" t="s">
        <v>4764</v>
      </c>
      <c r="M4114" t="s">
        <v>4701</v>
      </c>
      <c r="N4114" s="177"/>
      <c r="O4114" s="166"/>
    </row>
    <row r="4115" spans="1:15" ht="15" x14ac:dyDescent="0.25">
      <c r="A4115">
        <v>291080</v>
      </c>
      <c r="B4115" t="s">
        <v>23</v>
      </c>
      <c r="C4115" t="s">
        <v>37</v>
      </c>
      <c r="D4115" t="s">
        <v>502</v>
      </c>
      <c r="E4115">
        <v>2401738</v>
      </c>
      <c r="F4115" t="s">
        <v>4548</v>
      </c>
      <c r="G4115">
        <v>191752</v>
      </c>
      <c r="H4115" t="s">
        <v>4236</v>
      </c>
      <c r="I4115">
        <v>118</v>
      </c>
      <c r="J4115">
        <v>364</v>
      </c>
      <c r="K4115" s="172">
        <v>32</v>
      </c>
      <c r="L4115" t="s">
        <v>4764</v>
      </c>
      <c r="M4115" t="s">
        <v>4701</v>
      </c>
      <c r="N4115" s="177"/>
      <c r="O4115" s="166"/>
    </row>
    <row r="4116" spans="1:15" ht="15" x14ac:dyDescent="0.25">
      <c r="A4116">
        <v>291080</v>
      </c>
      <c r="B4116" t="s">
        <v>23</v>
      </c>
      <c r="C4116" t="s">
        <v>37</v>
      </c>
      <c r="D4116" t="s">
        <v>502</v>
      </c>
      <c r="E4116">
        <v>9328629</v>
      </c>
      <c r="F4116" t="s">
        <v>4350</v>
      </c>
      <c r="G4116">
        <v>1633147</v>
      </c>
      <c r="H4116" t="s">
        <v>4236</v>
      </c>
      <c r="I4116">
        <v>36</v>
      </c>
      <c r="J4116">
        <v>317</v>
      </c>
      <c r="K4116" s="172">
        <v>11</v>
      </c>
      <c r="L4116" t="s">
        <v>4764</v>
      </c>
      <c r="M4116" t="s">
        <v>4701</v>
      </c>
      <c r="N4116" s="177"/>
      <c r="O4116" s="166"/>
    </row>
    <row r="4117" spans="1:15" ht="15" x14ac:dyDescent="0.25">
      <c r="A4117">
        <v>293330</v>
      </c>
      <c r="B4117" t="s">
        <v>30</v>
      </c>
      <c r="C4117" t="s">
        <v>333</v>
      </c>
      <c r="D4117" t="s">
        <v>842</v>
      </c>
      <c r="E4117">
        <v>2487675</v>
      </c>
      <c r="F4117" t="s">
        <v>3332</v>
      </c>
      <c r="G4117">
        <v>219894</v>
      </c>
      <c r="H4117" t="s">
        <v>4236</v>
      </c>
      <c r="I4117">
        <v>89</v>
      </c>
      <c r="J4117">
        <v>352</v>
      </c>
      <c r="K4117" s="172">
        <v>25</v>
      </c>
      <c r="L4117" t="s">
        <v>4764</v>
      </c>
      <c r="M4117" t="s">
        <v>4701</v>
      </c>
      <c r="N4117" s="177"/>
      <c r="O4117" s="166"/>
    </row>
    <row r="4118" spans="1:15" ht="15" x14ac:dyDescent="0.25">
      <c r="A4118">
        <v>293330</v>
      </c>
      <c r="B4118" t="s">
        <v>30</v>
      </c>
      <c r="C4118" t="s">
        <v>333</v>
      </c>
      <c r="D4118" t="s">
        <v>842</v>
      </c>
      <c r="E4118">
        <v>5893550</v>
      </c>
      <c r="F4118" t="s">
        <v>3347</v>
      </c>
      <c r="G4118">
        <v>220043</v>
      </c>
      <c r="H4118" t="s">
        <v>4236</v>
      </c>
      <c r="I4118">
        <v>122</v>
      </c>
      <c r="J4118">
        <v>399</v>
      </c>
      <c r="K4118" s="172">
        <v>31</v>
      </c>
      <c r="L4118" t="s">
        <v>4764</v>
      </c>
      <c r="M4118" t="s">
        <v>4701</v>
      </c>
      <c r="N4118" s="177"/>
      <c r="O4118" s="166"/>
    </row>
    <row r="4119" spans="1:15" ht="15" x14ac:dyDescent="0.25">
      <c r="A4119">
        <v>292440</v>
      </c>
      <c r="B4119" t="s">
        <v>28</v>
      </c>
      <c r="C4119" t="s">
        <v>263</v>
      </c>
      <c r="D4119" t="s">
        <v>710</v>
      </c>
      <c r="E4119">
        <v>7468040</v>
      </c>
      <c r="F4119" t="s">
        <v>2588</v>
      </c>
      <c r="G4119">
        <v>1514377</v>
      </c>
      <c r="H4119" t="s">
        <v>4236</v>
      </c>
      <c r="I4119">
        <v>143</v>
      </c>
      <c r="J4119">
        <v>399</v>
      </c>
      <c r="K4119" s="172">
        <v>36</v>
      </c>
      <c r="L4119" t="s">
        <v>4764</v>
      </c>
      <c r="M4119" t="s">
        <v>4701</v>
      </c>
      <c r="N4119" s="177"/>
      <c r="O4119" s="166"/>
    </row>
    <row r="4120" spans="1:15" ht="15" x14ac:dyDescent="0.25">
      <c r="A4120">
        <v>292335</v>
      </c>
      <c r="B4120" t="s">
        <v>24</v>
      </c>
      <c r="C4120" t="s">
        <v>134</v>
      </c>
      <c r="D4120" t="s">
        <v>593</v>
      </c>
      <c r="E4120">
        <v>7299842</v>
      </c>
      <c r="F4120" t="s">
        <v>1095</v>
      </c>
      <c r="G4120">
        <v>1487531</v>
      </c>
      <c r="H4120" t="s">
        <v>4236</v>
      </c>
      <c r="I4120">
        <v>118</v>
      </c>
      <c r="J4120">
        <v>363</v>
      </c>
      <c r="K4120" s="172">
        <v>33</v>
      </c>
      <c r="L4120" t="s">
        <v>4764</v>
      </c>
      <c r="M4120" t="s">
        <v>4701</v>
      </c>
      <c r="N4120" s="177"/>
      <c r="O4120" s="166"/>
    </row>
    <row r="4121" spans="1:15" ht="15" x14ac:dyDescent="0.25">
      <c r="A4121">
        <v>291220</v>
      </c>
      <c r="B4121" t="s">
        <v>30</v>
      </c>
      <c r="C4121" t="s">
        <v>332</v>
      </c>
      <c r="D4121" t="s">
        <v>779</v>
      </c>
      <c r="E4121">
        <v>3862992</v>
      </c>
      <c r="F4121" t="s">
        <v>2981</v>
      </c>
      <c r="G4121">
        <v>193240</v>
      </c>
      <c r="H4121" t="s">
        <v>4236</v>
      </c>
      <c r="I4121">
        <v>57</v>
      </c>
      <c r="J4121">
        <v>206</v>
      </c>
      <c r="K4121" s="172">
        <v>28</v>
      </c>
      <c r="L4121" t="s">
        <v>4764</v>
      </c>
      <c r="M4121" t="s">
        <v>4701</v>
      </c>
      <c r="N4121" s="177"/>
      <c r="O4121" s="166"/>
    </row>
    <row r="4122" spans="1:15" ht="15" x14ac:dyDescent="0.25">
      <c r="A4122">
        <v>292530</v>
      </c>
      <c r="B4122" t="s">
        <v>25</v>
      </c>
      <c r="C4122" t="s">
        <v>155</v>
      </c>
      <c r="D4122" t="s">
        <v>610</v>
      </c>
      <c r="E4122">
        <v>7906730</v>
      </c>
      <c r="F4122" t="s">
        <v>1689</v>
      </c>
      <c r="G4122">
        <v>1678450</v>
      </c>
      <c r="H4122" t="s">
        <v>4236</v>
      </c>
      <c r="I4122">
        <v>20</v>
      </c>
      <c r="J4122">
        <v>360</v>
      </c>
      <c r="K4122" s="172">
        <v>6</v>
      </c>
      <c r="L4122" t="s">
        <v>4764</v>
      </c>
      <c r="M4122" t="s">
        <v>4701</v>
      </c>
      <c r="N4122" s="177"/>
      <c r="O4122" s="166"/>
    </row>
    <row r="4123" spans="1:15" ht="15" x14ac:dyDescent="0.25">
      <c r="A4123">
        <v>290840</v>
      </c>
      <c r="B4123" t="s">
        <v>23</v>
      </c>
      <c r="C4123" t="s">
        <v>95</v>
      </c>
      <c r="D4123" t="s">
        <v>552</v>
      </c>
      <c r="E4123">
        <v>7218303</v>
      </c>
      <c r="F4123" t="s">
        <v>1269</v>
      </c>
      <c r="G4123">
        <v>187941</v>
      </c>
      <c r="H4123" t="s">
        <v>4236</v>
      </c>
      <c r="I4123">
        <v>409</v>
      </c>
      <c r="J4123">
        <v>519</v>
      </c>
      <c r="K4123" s="172">
        <v>79</v>
      </c>
      <c r="L4123" t="s">
        <v>4764</v>
      </c>
      <c r="M4123" t="s">
        <v>4701</v>
      </c>
      <c r="N4123" s="177"/>
      <c r="O4123" s="166"/>
    </row>
    <row r="4124" spans="1:15" ht="15" x14ac:dyDescent="0.25">
      <c r="A4124">
        <v>292740</v>
      </c>
      <c r="B4124" t="s">
        <v>26</v>
      </c>
      <c r="C4124" t="s">
        <v>195</v>
      </c>
      <c r="D4124" t="s">
        <v>644</v>
      </c>
      <c r="E4124">
        <v>5282</v>
      </c>
      <c r="F4124" t="s">
        <v>2023</v>
      </c>
      <c r="G4124">
        <v>210722</v>
      </c>
      <c r="H4124" t="s">
        <v>4236</v>
      </c>
      <c r="I4124">
        <v>145</v>
      </c>
      <c r="J4124">
        <v>280</v>
      </c>
      <c r="K4124" s="172">
        <v>52</v>
      </c>
      <c r="L4124" t="s">
        <v>4764</v>
      </c>
      <c r="M4124" t="s">
        <v>4701</v>
      </c>
      <c r="N4124" s="177"/>
      <c r="O4124" s="166"/>
    </row>
    <row r="4125" spans="1:15" ht="15" x14ac:dyDescent="0.25">
      <c r="A4125">
        <v>292740</v>
      </c>
      <c r="B4125" t="s">
        <v>26</v>
      </c>
      <c r="C4125" t="s">
        <v>195</v>
      </c>
      <c r="D4125" t="s">
        <v>644</v>
      </c>
      <c r="E4125">
        <v>5266</v>
      </c>
      <c r="F4125" t="s">
        <v>2022</v>
      </c>
      <c r="G4125">
        <v>210706</v>
      </c>
      <c r="H4125" t="s">
        <v>4236</v>
      </c>
      <c r="I4125">
        <v>151</v>
      </c>
      <c r="J4125">
        <v>369</v>
      </c>
      <c r="K4125" s="172">
        <v>41</v>
      </c>
      <c r="L4125" t="s">
        <v>4764</v>
      </c>
      <c r="M4125" t="s">
        <v>4701</v>
      </c>
      <c r="N4125" s="177"/>
      <c r="O4125" s="166"/>
    </row>
    <row r="4126" spans="1:15" ht="15" x14ac:dyDescent="0.25">
      <c r="A4126">
        <v>292740</v>
      </c>
      <c r="B4126" t="s">
        <v>26</v>
      </c>
      <c r="C4126" t="s">
        <v>195</v>
      </c>
      <c r="D4126" t="s">
        <v>644</v>
      </c>
      <c r="E4126">
        <v>4197</v>
      </c>
      <c r="F4126" t="s">
        <v>3940</v>
      </c>
      <c r="G4126">
        <v>1726439</v>
      </c>
      <c r="H4126" t="s">
        <v>4237</v>
      </c>
      <c r="I4126">
        <v>134</v>
      </c>
      <c r="J4126">
        <v>330</v>
      </c>
      <c r="K4126" s="172">
        <v>41</v>
      </c>
      <c r="L4126" t="s">
        <v>4764</v>
      </c>
      <c r="M4126" t="s">
        <v>4701</v>
      </c>
      <c r="N4126" s="177"/>
      <c r="O4126" s="166"/>
    </row>
    <row r="4127" spans="1:15" ht="15" x14ac:dyDescent="0.25">
      <c r="A4127">
        <v>292740</v>
      </c>
      <c r="B4127" t="s">
        <v>26</v>
      </c>
      <c r="C4127" t="s">
        <v>195</v>
      </c>
      <c r="D4127" t="s">
        <v>644</v>
      </c>
      <c r="E4127">
        <v>2384744</v>
      </c>
      <c r="F4127" t="s">
        <v>961</v>
      </c>
      <c r="G4127">
        <v>211389</v>
      </c>
      <c r="H4127" t="s">
        <v>4236</v>
      </c>
      <c r="I4127">
        <v>159</v>
      </c>
      <c r="J4127">
        <v>317</v>
      </c>
      <c r="K4127" s="172">
        <v>50</v>
      </c>
      <c r="L4127" t="s">
        <v>4764</v>
      </c>
      <c r="M4127" t="s">
        <v>4701</v>
      </c>
      <c r="N4127" s="177"/>
      <c r="O4127" s="166"/>
    </row>
    <row r="4128" spans="1:15" ht="15" x14ac:dyDescent="0.25">
      <c r="A4128">
        <v>292100</v>
      </c>
      <c r="B4128" t="s">
        <v>26</v>
      </c>
      <c r="C4128" t="s">
        <v>177</v>
      </c>
      <c r="D4128" t="s">
        <v>628</v>
      </c>
      <c r="E4128">
        <v>2799219</v>
      </c>
      <c r="F4128" t="s">
        <v>1885</v>
      </c>
      <c r="G4128">
        <v>203157</v>
      </c>
      <c r="H4128" t="s">
        <v>4236</v>
      </c>
      <c r="I4128">
        <v>295</v>
      </c>
      <c r="J4128">
        <v>542</v>
      </c>
      <c r="K4128" s="172">
        <v>54</v>
      </c>
      <c r="L4128" t="s">
        <v>4764</v>
      </c>
      <c r="M4128" t="s">
        <v>4701</v>
      </c>
      <c r="N4128" s="177"/>
      <c r="O4128" s="166"/>
    </row>
    <row r="4129" spans="1:15" ht="15" x14ac:dyDescent="0.25">
      <c r="A4129">
        <v>290570</v>
      </c>
      <c r="B4129" t="s">
        <v>26</v>
      </c>
      <c r="C4129" t="s">
        <v>177</v>
      </c>
      <c r="D4129" t="s">
        <v>625</v>
      </c>
      <c r="E4129">
        <v>3719049</v>
      </c>
      <c r="F4129" t="s">
        <v>1845</v>
      </c>
      <c r="G4129">
        <v>184918</v>
      </c>
      <c r="H4129" t="s">
        <v>4236</v>
      </c>
      <c r="I4129">
        <v>99</v>
      </c>
      <c r="J4129">
        <v>367</v>
      </c>
      <c r="K4129" s="172">
        <v>27</v>
      </c>
      <c r="L4129" t="s">
        <v>4764</v>
      </c>
      <c r="M4129" t="s">
        <v>4701</v>
      </c>
      <c r="N4129" s="177"/>
      <c r="O4129" s="166"/>
    </row>
    <row r="4130" spans="1:15" ht="15" x14ac:dyDescent="0.25">
      <c r="A4130">
        <v>292660</v>
      </c>
      <c r="B4130" t="s">
        <v>27</v>
      </c>
      <c r="C4130" t="s">
        <v>248</v>
      </c>
      <c r="D4130" t="s">
        <v>703</v>
      </c>
      <c r="E4130">
        <v>2509520</v>
      </c>
      <c r="F4130" t="s">
        <v>3909</v>
      </c>
      <c r="G4130">
        <v>209473</v>
      </c>
      <c r="H4130" t="s">
        <v>4236</v>
      </c>
      <c r="I4130">
        <v>357</v>
      </c>
      <c r="J4130">
        <v>611</v>
      </c>
      <c r="K4130" s="172">
        <v>58</v>
      </c>
      <c r="L4130" t="s">
        <v>4764</v>
      </c>
      <c r="M4130" t="s">
        <v>4701</v>
      </c>
      <c r="N4130" s="177"/>
      <c r="O4130" s="166"/>
    </row>
    <row r="4131" spans="1:15" ht="15" x14ac:dyDescent="0.25">
      <c r="A4131">
        <v>292740</v>
      </c>
      <c r="B4131" t="s">
        <v>26</v>
      </c>
      <c r="C4131" t="s">
        <v>195</v>
      </c>
      <c r="D4131" t="s">
        <v>644</v>
      </c>
      <c r="E4131">
        <v>4219</v>
      </c>
      <c r="F4131" t="s">
        <v>3921</v>
      </c>
      <c r="G4131">
        <v>1728776</v>
      </c>
      <c r="H4131" t="s">
        <v>4237</v>
      </c>
      <c r="I4131">
        <v>88</v>
      </c>
      <c r="J4131">
        <v>260</v>
      </c>
      <c r="K4131" s="172">
        <v>34</v>
      </c>
      <c r="L4131" t="s">
        <v>4764</v>
      </c>
      <c r="M4131" t="s">
        <v>4701</v>
      </c>
      <c r="N4131" s="177"/>
      <c r="O4131" s="166"/>
    </row>
    <row r="4132" spans="1:15" ht="15" x14ac:dyDescent="0.25">
      <c r="A4132">
        <v>290780</v>
      </c>
      <c r="B4132" t="s">
        <v>27</v>
      </c>
      <c r="C4132" t="s">
        <v>248</v>
      </c>
      <c r="D4132" t="s">
        <v>693</v>
      </c>
      <c r="E4132">
        <v>6995691</v>
      </c>
      <c r="F4132" t="s">
        <v>2433</v>
      </c>
      <c r="G4132">
        <v>187429</v>
      </c>
      <c r="H4132" t="s">
        <v>4236</v>
      </c>
      <c r="I4132">
        <v>47</v>
      </c>
      <c r="J4132">
        <v>533</v>
      </c>
      <c r="K4132" s="172">
        <v>9</v>
      </c>
      <c r="L4132" t="s">
        <v>4764</v>
      </c>
      <c r="M4132" t="s">
        <v>4701</v>
      </c>
      <c r="N4132" s="177"/>
      <c r="O4132" s="166"/>
    </row>
    <row r="4133" spans="1:15" ht="15" x14ac:dyDescent="0.25">
      <c r="A4133">
        <v>291920</v>
      </c>
      <c r="B4133" t="s">
        <v>26</v>
      </c>
      <c r="C4133" t="s">
        <v>195</v>
      </c>
      <c r="D4133" t="s">
        <v>642</v>
      </c>
      <c r="E4133">
        <v>5672198</v>
      </c>
      <c r="F4133" t="s">
        <v>2001</v>
      </c>
      <c r="G4133">
        <v>201359</v>
      </c>
      <c r="H4133" t="s">
        <v>4236</v>
      </c>
      <c r="I4133">
        <v>83</v>
      </c>
      <c r="J4133">
        <v>473</v>
      </c>
      <c r="K4133" s="172">
        <v>18</v>
      </c>
      <c r="L4133" t="s">
        <v>4764</v>
      </c>
      <c r="M4133" t="s">
        <v>4701</v>
      </c>
      <c r="N4133" s="177"/>
      <c r="O4133" s="166"/>
    </row>
    <row r="4134" spans="1:15" ht="15" x14ac:dyDescent="0.25">
      <c r="A4134">
        <v>290135</v>
      </c>
      <c r="B4134" t="s">
        <v>28</v>
      </c>
      <c r="C4134" t="s">
        <v>283</v>
      </c>
      <c r="D4134" t="s">
        <v>724</v>
      </c>
      <c r="E4134">
        <v>5088399</v>
      </c>
      <c r="F4134" t="s">
        <v>2672</v>
      </c>
      <c r="G4134">
        <v>1485881</v>
      </c>
      <c r="H4134" t="s">
        <v>4236</v>
      </c>
      <c r="I4134">
        <v>4</v>
      </c>
      <c r="J4134">
        <v>83</v>
      </c>
      <c r="K4134" s="172">
        <v>5</v>
      </c>
      <c r="L4134" t="s">
        <v>4764</v>
      </c>
      <c r="M4134" t="s">
        <v>4701</v>
      </c>
      <c r="N4134" s="177"/>
      <c r="O4134" s="166"/>
    </row>
    <row r="4135" spans="1:15" ht="15" x14ac:dyDescent="0.25">
      <c r="A4135">
        <v>293330</v>
      </c>
      <c r="B4135" t="s">
        <v>30</v>
      </c>
      <c r="C4135" t="s">
        <v>333</v>
      </c>
      <c r="D4135" t="s">
        <v>842</v>
      </c>
      <c r="E4135">
        <v>2486571</v>
      </c>
      <c r="F4135" t="s">
        <v>3326</v>
      </c>
      <c r="G4135">
        <v>219762</v>
      </c>
      <c r="H4135" t="s">
        <v>4236</v>
      </c>
      <c r="I4135">
        <v>113</v>
      </c>
      <c r="J4135">
        <v>444</v>
      </c>
      <c r="K4135" s="172">
        <v>25</v>
      </c>
      <c r="L4135" t="s">
        <v>4764</v>
      </c>
      <c r="M4135" t="s">
        <v>4701</v>
      </c>
      <c r="N4135" s="177"/>
      <c r="O4135" s="166"/>
    </row>
    <row r="4136" spans="1:15" ht="15" x14ac:dyDescent="0.25">
      <c r="A4136">
        <v>292740</v>
      </c>
      <c r="B4136" t="s">
        <v>26</v>
      </c>
      <c r="C4136" t="s">
        <v>195</v>
      </c>
      <c r="D4136" t="s">
        <v>644</v>
      </c>
      <c r="E4136">
        <v>4111</v>
      </c>
      <c r="F4136" t="s">
        <v>3914</v>
      </c>
      <c r="G4136">
        <v>1760076</v>
      </c>
      <c r="H4136" t="s">
        <v>4237</v>
      </c>
      <c r="I4136">
        <v>33</v>
      </c>
      <c r="J4136">
        <v>96</v>
      </c>
      <c r="K4136" s="172">
        <v>34</v>
      </c>
      <c r="L4136" t="s">
        <v>4764</v>
      </c>
      <c r="M4136" t="s">
        <v>4701</v>
      </c>
      <c r="N4136" s="177"/>
      <c r="O4136" s="166"/>
    </row>
    <row r="4137" spans="1:15" ht="15" x14ac:dyDescent="0.25">
      <c r="A4137">
        <v>290570</v>
      </c>
      <c r="B4137" t="s">
        <v>26</v>
      </c>
      <c r="C4137" t="s">
        <v>177</v>
      </c>
      <c r="D4137" t="s">
        <v>625</v>
      </c>
      <c r="E4137">
        <v>2510847</v>
      </c>
      <c r="F4137" t="s">
        <v>1839</v>
      </c>
      <c r="G4137">
        <v>184837</v>
      </c>
      <c r="H4137" t="s">
        <v>4236</v>
      </c>
      <c r="I4137">
        <v>71</v>
      </c>
      <c r="J4137">
        <v>344</v>
      </c>
      <c r="K4137" s="172">
        <v>21</v>
      </c>
      <c r="L4137" t="s">
        <v>4764</v>
      </c>
      <c r="M4137" t="s">
        <v>4701</v>
      </c>
      <c r="N4137" s="177"/>
      <c r="O4137" s="166"/>
    </row>
    <row r="4138" spans="1:15" ht="15" x14ac:dyDescent="0.25">
      <c r="A4138">
        <v>290320</v>
      </c>
      <c r="B4138" t="s">
        <v>29</v>
      </c>
      <c r="C4138" t="s">
        <v>292</v>
      </c>
      <c r="D4138" t="s">
        <v>735</v>
      </c>
      <c r="E4138">
        <v>2505282</v>
      </c>
      <c r="F4138" t="s">
        <v>4165</v>
      </c>
      <c r="G4138">
        <v>181722</v>
      </c>
      <c r="H4138" t="s">
        <v>4236</v>
      </c>
      <c r="I4138">
        <v>36</v>
      </c>
      <c r="J4138">
        <v>329</v>
      </c>
      <c r="K4138" s="172">
        <v>11</v>
      </c>
      <c r="L4138" t="s">
        <v>4764</v>
      </c>
      <c r="M4138" t="s">
        <v>4701</v>
      </c>
      <c r="N4138" s="177"/>
      <c r="O4138" s="166"/>
    </row>
    <row r="4139" spans="1:15" ht="15" x14ac:dyDescent="0.25">
      <c r="A4139">
        <v>292600</v>
      </c>
      <c r="B4139" t="s">
        <v>28</v>
      </c>
      <c r="C4139" t="s">
        <v>263</v>
      </c>
      <c r="D4139" t="s">
        <v>711</v>
      </c>
      <c r="E4139">
        <v>2509326</v>
      </c>
      <c r="F4139" t="s">
        <v>1194</v>
      </c>
      <c r="G4139">
        <v>208892</v>
      </c>
      <c r="H4139" t="s">
        <v>4236</v>
      </c>
      <c r="I4139">
        <v>58</v>
      </c>
      <c r="J4139">
        <v>340</v>
      </c>
      <c r="K4139" s="172">
        <v>17</v>
      </c>
      <c r="L4139" t="s">
        <v>4764</v>
      </c>
      <c r="M4139" t="s">
        <v>4701</v>
      </c>
      <c r="N4139" s="177"/>
      <c r="O4139" s="166"/>
    </row>
    <row r="4140" spans="1:15" ht="15" x14ac:dyDescent="0.25">
      <c r="A4140">
        <v>292740</v>
      </c>
      <c r="B4140" t="s">
        <v>26</v>
      </c>
      <c r="C4140" t="s">
        <v>195</v>
      </c>
      <c r="D4140" t="s">
        <v>644</v>
      </c>
      <c r="E4140">
        <v>4618</v>
      </c>
      <c r="F4140" t="s">
        <v>2016</v>
      </c>
      <c r="G4140">
        <v>210412</v>
      </c>
      <c r="H4140" t="s">
        <v>4236</v>
      </c>
      <c r="I4140">
        <v>117</v>
      </c>
      <c r="J4140">
        <v>279</v>
      </c>
      <c r="K4140" s="172">
        <v>42</v>
      </c>
      <c r="L4140" t="s">
        <v>4764</v>
      </c>
      <c r="M4140" t="s">
        <v>4701</v>
      </c>
      <c r="N4140" s="177"/>
      <c r="O4140" s="166"/>
    </row>
    <row r="4141" spans="1:15" ht="15" x14ac:dyDescent="0.25">
      <c r="A4141">
        <v>291720</v>
      </c>
      <c r="B4141" t="s">
        <v>30</v>
      </c>
      <c r="C4141" t="s">
        <v>332</v>
      </c>
      <c r="D4141" t="s">
        <v>781</v>
      </c>
      <c r="E4141">
        <v>4297652</v>
      </c>
      <c r="F4141" t="s">
        <v>4753</v>
      </c>
      <c r="G4141">
        <v>2385260</v>
      </c>
      <c r="H4141" t="s">
        <v>4236</v>
      </c>
      <c r="I4141">
        <v>2</v>
      </c>
      <c r="J4141">
        <v>13</v>
      </c>
      <c r="K4141" s="172">
        <v>15</v>
      </c>
      <c r="L4141" t="s">
        <v>4764</v>
      </c>
      <c r="M4141" t="s">
        <v>4613</v>
      </c>
      <c r="N4141" s="177"/>
      <c r="O4141" s="166"/>
    </row>
    <row r="4142" spans="1:15" ht="15" x14ac:dyDescent="0.25">
      <c r="A4142">
        <v>292740</v>
      </c>
      <c r="B4142" t="s">
        <v>26</v>
      </c>
      <c r="C4142" t="s">
        <v>195</v>
      </c>
      <c r="D4142" t="s">
        <v>644</v>
      </c>
      <c r="E4142">
        <v>4243</v>
      </c>
      <c r="F4142" t="s">
        <v>3948</v>
      </c>
      <c r="G4142">
        <v>1759000</v>
      </c>
      <c r="H4142" t="s">
        <v>4237</v>
      </c>
      <c r="I4142">
        <v>69</v>
      </c>
      <c r="J4142">
        <v>329</v>
      </c>
      <c r="K4142" s="172">
        <v>21</v>
      </c>
      <c r="L4142" t="s">
        <v>4764</v>
      </c>
      <c r="M4142" t="s">
        <v>4701</v>
      </c>
      <c r="N4142" s="177"/>
      <c r="O4142" s="166"/>
    </row>
    <row r="4143" spans="1:15" ht="15" x14ac:dyDescent="0.25">
      <c r="A4143">
        <v>292740</v>
      </c>
      <c r="B4143" t="s">
        <v>26</v>
      </c>
      <c r="C4143" t="s">
        <v>195</v>
      </c>
      <c r="D4143" t="s">
        <v>644</v>
      </c>
      <c r="E4143">
        <v>6807</v>
      </c>
      <c r="F4143" t="s">
        <v>2028</v>
      </c>
      <c r="G4143">
        <v>210935</v>
      </c>
      <c r="H4143" t="s">
        <v>4236</v>
      </c>
      <c r="I4143">
        <v>17</v>
      </c>
      <c r="J4143">
        <v>229</v>
      </c>
      <c r="K4143" s="172">
        <v>7</v>
      </c>
      <c r="L4143" t="s">
        <v>4764</v>
      </c>
      <c r="M4143" t="s">
        <v>4701</v>
      </c>
      <c r="N4143" s="177"/>
      <c r="O4143" s="166"/>
    </row>
    <row r="4144" spans="1:15" ht="15" x14ac:dyDescent="0.25">
      <c r="A4144">
        <v>290320</v>
      </c>
      <c r="B4144" t="s">
        <v>29</v>
      </c>
      <c r="C4144" t="s">
        <v>292</v>
      </c>
      <c r="D4144" t="s">
        <v>735</v>
      </c>
      <c r="E4144">
        <v>962902</v>
      </c>
      <c r="F4144" t="s">
        <v>4297</v>
      </c>
      <c r="G4144">
        <v>2233444</v>
      </c>
      <c r="H4144" t="s">
        <v>4236</v>
      </c>
      <c r="I4144">
        <v>10</v>
      </c>
      <c r="J4144">
        <v>77</v>
      </c>
      <c r="K4144" s="172">
        <v>13</v>
      </c>
      <c r="L4144" t="s">
        <v>4764</v>
      </c>
      <c r="M4144" t="s">
        <v>4701</v>
      </c>
      <c r="N4144" s="177"/>
      <c r="O4144" s="166"/>
    </row>
    <row r="4145" spans="1:15" ht="15" x14ac:dyDescent="0.25">
      <c r="A4145">
        <v>290660</v>
      </c>
      <c r="B4145" t="s">
        <v>30</v>
      </c>
      <c r="C4145" t="s">
        <v>356</v>
      </c>
      <c r="D4145" t="s">
        <v>792</v>
      </c>
      <c r="E4145">
        <v>4209834</v>
      </c>
      <c r="F4145" t="s">
        <v>4691</v>
      </c>
      <c r="G4145">
        <v>2346141</v>
      </c>
      <c r="H4145" t="s">
        <v>4237</v>
      </c>
      <c r="I4145">
        <v>27</v>
      </c>
      <c r="J4145">
        <v>29</v>
      </c>
      <c r="K4145" s="172">
        <v>93</v>
      </c>
      <c r="L4145" t="s">
        <v>4764</v>
      </c>
      <c r="M4145" t="s">
        <v>4701</v>
      </c>
      <c r="N4145" s="177"/>
      <c r="O4145" s="166"/>
    </row>
    <row r="4146" spans="1:15" ht="15" x14ac:dyDescent="0.25">
      <c r="A4146">
        <v>291000</v>
      </c>
      <c r="B4146" t="s">
        <v>31</v>
      </c>
      <c r="C4146" t="s">
        <v>440</v>
      </c>
      <c r="D4146" t="s">
        <v>879</v>
      </c>
      <c r="E4146">
        <v>2401010</v>
      </c>
      <c r="F4146" t="s">
        <v>3534</v>
      </c>
      <c r="G4146">
        <v>1498541</v>
      </c>
      <c r="H4146" t="s">
        <v>4236</v>
      </c>
      <c r="I4146">
        <v>6</v>
      </c>
      <c r="J4146">
        <v>111</v>
      </c>
      <c r="K4146" s="172">
        <v>5</v>
      </c>
      <c r="L4146" t="s">
        <v>4764</v>
      </c>
      <c r="M4146" t="s">
        <v>4701</v>
      </c>
      <c r="N4146" s="177"/>
      <c r="O4146" s="166"/>
    </row>
    <row r="4147" spans="1:15" ht="15" x14ac:dyDescent="0.25">
      <c r="A4147">
        <v>293020</v>
      </c>
      <c r="B4147" t="s">
        <v>28</v>
      </c>
      <c r="C4147" t="s">
        <v>263</v>
      </c>
      <c r="D4147" t="s">
        <v>712</v>
      </c>
      <c r="E4147">
        <v>2829851</v>
      </c>
      <c r="F4147" t="s">
        <v>4451</v>
      </c>
      <c r="G4147">
        <v>2265354</v>
      </c>
      <c r="H4147" t="s">
        <v>4001</v>
      </c>
      <c r="I4147">
        <v>4</v>
      </c>
      <c r="J4147">
        <v>21</v>
      </c>
      <c r="K4147" s="172">
        <v>19</v>
      </c>
      <c r="L4147" t="s">
        <v>4702</v>
      </c>
      <c r="M4147" t="s">
        <v>4613</v>
      </c>
      <c r="N4147" s="177"/>
      <c r="O4147" s="166"/>
    </row>
    <row r="4148" spans="1:15" ht="15" x14ac:dyDescent="0.25">
      <c r="A4148">
        <v>292740</v>
      </c>
      <c r="B4148" t="s">
        <v>26</v>
      </c>
      <c r="C4148" t="s">
        <v>195</v>
      </c>
      <c r="D4148" t="s">
        <v>644</v>
      </c>
      <c r="E4148">
        <v>4855</v>
      </c>
      <c r="F4148" t="s">
        <v>3932</v>
      </c>
      <c r="G4148">
        <v>1730436</v>
      </c>
      <c r="H4148" t="s">
        <v>4237</v>
      </c>
      <c r="I4148">
        <v>5</v>
      </c>
      <c r="J4148">
        <v>70</v>
      </c>
      <c r="K4148" s="172">
        <v>7</v>
      </c>
      <c r="L4148" t="s">
        <v>4764</v>
      </c>
      <c r="M4148" t="s">
        <v>4701</v>
      </c>
      <c r="N4148" s="177"/>
      <c r="O4148" s="166"/>
    </row>
    <row r="4149" spans="1:15" ht="15" x14ac:dyDescent="0.25">
      <c r="A4149">
        <v>292740</v>
      </c>
      <c r="B4149" t="s">
        <v>26</v>
      </c>
      <c r="C4149" t="s">
        <v>195</v>
      </c>
      <c r="D4149" t="s">
        <v>644</v>
      </c>
      <c r="E4149">
        <v>6777</v>
      </c>
      <c r="F4149" t="s">
        <v>2026</v>
      </c>
      <c r="G4149">
        <v>210838</v>
      </c>
      <c r="H4149" t="s">
        <v>4236</v>
      </c>
      <c r="I4149">
        <v>61</v>
      </c>
      <c r="J4149">
        <v>207</v>
      </c>
      <c r="K4149" s="172">
        <v>29</v>
      </c>
      <c r="L4149" t="s">
        <v>4764</v>
      </c>
      <c r="M4149" t="s">
        <v>4701</v>
      </c>
      <c r="N4149" s="177"/>
      <c r="O4149" s="166"/>
    </row>
    <row r="4150" spans="1:15" ht="15" x14ac:dyDescent="0.25">
      <c r="A4150">
        <v>292270</v>
      </c>
      <c r="B4150" t="s">
        <v>30</v>
      </c>
      <c r="C4150" t="s">
        <v>377</v>
      </c>
      <c r="D4150" t="s">
        <v>822</v>
      </c>
      <c r="E4150">
        <v>2526506</v>
      </c>
      <c r="F4150" t="s">
        <v>3202</v>
      </c>
      <c r="G4150">
        <v>204935</v>
      </c>
      <c r="H4150" t="s">
        <v>4236</v>
      </c>
      <c r="I4150">
        <v>43</v>
      </c>
      <c r="J4150">
        <v>66</v>
      </c>
      <c r="K4150" s="172">
        <v>65</v>
      </c>
      <c r="L4150" t="s">
        <v>4764</v>
      </c>
      <c r="M4150" t="s">
        <v>4701</v>
      </c>
      <c r="N4150" s="177"/>
      <c r="O4150" s="166"/>
    </row>
    <row r="4151" spans="1:15" ht="15" x14ac:dyDescent="0.25">
      <c r="A4151">
        <v>290687</v>
      </c>
      <c r="B4151" t="s">
        <v>24</v>
      </c>
      <c r="C4151" t="s">
        <v>134</v>
      </c>
      <c r="D4151" t="s">
        <v>587</v>
      </c>
      <c r="E4151">
        <v>2388294</v>
      </c>
      <c r="F4151" t="s">
        <v>1506</v>
      </c>
      <c r="G4151">
        <v>2238438</v>
      </c>
      <c r="H4151" t="s">
        <v>4237</v>
      </c>
      <c r="I4151">
        <v>28</v>
      </c>
      <c r="J4151">
        <v>54</v>
      </c>
      <c r="K4151" s="172">
        <v>52</v>
      </c>
      <c r="L4151" t="s">
        <v>4764</v>
      </c>
      <c r="M4151" t="s">
        <v>4701</v>
      </c>
      <c r="N4151" s="177"/>
      <c r="O4151" s="166"/>
    </row>
    <row r="4152" spans="1:15" ht="15" x14ac:dyDescent="0.25">
      <c r="A4152">
        <v>292000</v>
      </c>
      <c r="B4152" t="s">
        <v>30</v>
      </c>
      <c r="C4152" t="s">
        <v>377</v>
      </c>
      <c r="D4152" t="s">
        <v>821</v>
      </c>
      <c r="E4152">
        <v>2493586</v>
      </c>
      <c r="F4152" t="s">
        <v>4213</v>
      </c>
      <c r="G4152">
        <v>2203359</v>
      </c>
      <c r="H4152" t="s">
        <v>4236</v>
      </c>
      <c r="I4152">
        <v>21</v>
      </c>
      <c r="J4152">
        <v>117</v>
      </c>
      <c r="K4152" s="172">
        <v>18</v>
      </c>
      <c r="L4152" t="s">
        <v>4764</v>
      </c>
      <c r="M4152" t="s">
        <v>4701</v>
      </c>
      <c r="N4152" s="177"/>
      <c r="O4152" s="166"/>
    </row>
    <row r="4153" spans="1:15" ht="15" x14ac:dyDescent="0.25">
      <c r="A4153">
        <v>291240</v>
      </c>
      <c r="B4153" t="s">
        <v>24</v>
      </c>
      <c r="C4153" t="s">
        <v>115</v>
      </c>
      <c r="D4153" t="s">
        <v>573</v>
      </c>
      <c r="E4153">
        <v>5601169</v>
      </c>
      <c r="F4153" t="s">
        <v>1418</v>
      </c>
      <c r="G4153">
        <v>1509144</v>
      </c>
      <c r="H4153" t="s">
        <v>4236</v>
      </c>
      <c r="I4153">
        <v>46</v>
      </c>
      <c r="J4153">
        <v>102</v>
      </c>
      <c r="K4153" s="172">
        <v>45</v>
      </c>
      <c r="L4153" t="s">
        <v>4764</v>
      </c>
      <c r="M4153" t="s">
        <v>4701</v>
      </c>
      <c r="N4153" s="177"/>
      <c r="O4153" s="166"/>
    </row>
    <row r="4154" spans="1:15" ht="15" x14ac:dyDescent="0.25">
      <c r="A4154">
        <v>293360</v>
      </c>
      <c r="B4154" t="s">
        <v>24</v>
      </c>
      <c r="C4154" t="s">
        <v>115</v>
      </c>
      <c r="D4154" t="s">
        <v>584</v>
      </c>
      <c r="E4154">
        <v>7935706</v>
      </c>
      <c r="F4154" t="s">
        <v>1496</v>
      </c>
      <c r="G4154">
        <v>1601296</v>
      </c>
      <c r="H4154" t="s">
        <v>4236</v>
      </c>
      <c r="I4154">
        <v>125</v>
      </c>
      <c r="J4154">
        <v>638</v>
      </c>
      <c r="K4154" s="172">
        <v>20</v>
      </c>
      <c r="L4154" t="s">
        <v>4764</v>
      </c>
      <c r="M4154" t="s">
        <v>4701</v>
      </c>
      <c r="N4154" s="177"/>
      <c r="O4154" s="166"/>
    </row>
    <row r="4155" spans="1:15" ht="15" x14ac:dyDescent="0.25">
      <c r="A4155">
        <v>292520</v>
      </c>
      <c r="B4155" t="s">
        <v>26</v>
      </c>
      <c r="C4155" t="s">
        <v>177</v>
      </c>
      <c r="D4155" t="s">
        <v>629</v>
      </c>
      <c r="E4155">
        <v>2627043</v>
      </c>
      <c r="F4155" t="s">
        <v>1892</v>
      </c>
      <c r="G4155">
        <v>207373</v>
      </c>
      <c r="H4155" t="s">
        <v>4236</v>
      </c>
      <c r="I4155">
        <v>21</v>
      </c>
      <c r="J4155">
        <v>69</v>
      </c>
      <c r="K4155" s="172">
        <v>30</v>
      </c>
      <c r="L4155" t="s">
        <v>4764</v>
      </c>
      <c r="M4155" t="s">
        <v>4701</v>
      </c>
      <c r="N4155" s="177"/>
      <c r="O4155" s="166"/>
    </row>
    <row r="4156" spans="1:15" ht="15" x14ac:dyDescent="0.25">
      <c r="A4156">
        <v>290320</v>
      </c>
      <c r="B4156" t="s">
        <v>29</v>
      </c>
      <c r="C4156" t="s">
        <v>292</v>
      </c>
      <c r="D4156" t="s">
        <v>735</v>
      </c>
      <c r="E4156">
        <v>9015728</v>
      </c>
      <c r="F4156" t="s">
        <v>4189</v>
      </c>
      <c r="G4156">
        <v>1676083</v>
      </c>
      <c r="H4156" t="s">
        <v>4236</v>
      </c>
      <c r="I4156">
        <v>51</v>
      </c>
      <c r="J4156">
        <v>359</v>
      </c>
      <c r="K4156" s="172">
        <v>14</v>
      </c>
      <c r="L4156" t="s">
        <v>4764</v>
      </c>
      <c r="M4156" t="s">
        <v>4701</v>
      </c>
      <c r="N4156" s="177"/>
      <c r="O4156" s="166"/>
    </row>
    <row r="4157" spans="1:15" ht="15" x14ac:dyDescent="0.25">
      <c r="A4157">
        <v>292740</v>
      </c>
      <c r="B4157" t="s">
        <v>26</v>
      </c>
      <c r="C4157" t="s">
        <v>195</v>
      </c>
      <c r="D4157" t="s">
        <v>644</v>
      </c>
      <c r="E4157">
        <v>9400354</v>
      </c>
      <c r="F4157" t="s">
        <v>2088</v>
      </c>
      <c r="G4157">
        <v>1650572</v>
      </c>
      <c r="H4157" t="s">
        <v>4236</v>
      </c>
      <c r="I4157">
        <v>119</v>
      </c>
      <c r="J4157">
        <v>371</v>
      </c>
      <c r="K4157" s="172">
        <v>32</v>
      </c>
      <c r="L4157" t="s">
        <v>4764</v>
      </c>
      <c r="M4157" t="s">
        <v>4701</v>
      </c>
      <c r="N4157" s="177"/>
      <c r="O4157" s="166"/>
    </row>
    <row r="4158" spans="1:15" ht="15" x14ac:dyDescent="0.25">
      <c r="A4158">
        <v>291360</v>
      </c>
      <c r="B4158" t="s">
        <v>31</v>
      </c>
      <c r="C4158" t="s">
        <v>408</v>
      </c>
      <c r="D4158" t="s">
        <v>845</v>
      </c>
      <c r="E4158">
        <v>6267203</v>
      </c>
      <c r="F4158" t="s">
        <v>3827</v>
      </c>
      <c r="G4158">
        <v>2106183</v>
      </c>
      <c r="H4158" t="s">
        <v>4237</v>
      </c>
      <c r="I4158">
        <v>5</v>
      </c>
      <c r="J4158">
        <v>185</v>
      </c>
      <c r="K4158" s="172">
        <v>3</v>
      </c>
      <c r="L4158" t="s">
        <v>4764</v>
      </c>
      <c r="M4158" t="s">
        <v>4701</v>
      </c>
      <c r="N4158" s="177"/>
      <c r="O4158" s="166"/>
    </row>
    <row r="4159" spans="1:15" ht="15" x14ac:dyDescent="0.25">
      <c r="A4159">
        <v>293150</v>
      </c>
      <c r="B4159" t="s">
        <v>23</v>
      </c>
      <c r="C4159" t="s">
        <v>95</v>
      </c>
      <c r="D4159" t="s">
        <v>563</v>
      </c>
      <c r="E4159">
        <v>4015045</v>
      </c>
      <c r="F4159" t="s">
        <v>4692</v>
      </c>
      <c r="G4159">
        <v>2291193</v>
      </c>
      <c r="H4159" t="s">
        <v>4236</v>
      </c>
      <c r="I4159">
        <v>30</v>
      </c>
      <c r="J4159">
        <v>78</v>
      </c>
      <c r="K4159" s="172">
        <v>38</v>
      </c>
      <c r="L4159" t="s">
        <v>4764</v>
      </c>
      <c r="M4159" t="s">
        <v>4701</v>
      </c>
      <c r="N4159" s="177"/>
      <c r="O4159" s="166"/>
    </row>
    <row r="4160" spans="1:15" ht="15" x14ac:dyDescent="0.25">
      <c r="A4160">
        <v>293330</v>
      </c>
      <c r="B4160" t="s">
        <v>30</v>
      </c>
      <c r="C4160" t="s">
        <v>333</v>
      </c>
      <c r="D4160" t="s">
        <v>842</v>
      </c>
      <c r="E4160">
        <v>4241347</v>
      </c>
      <c r="F4160" t="s">
        <v>4687</v>
      </c>
      <c r="G4160">
        <v>2334933</v>
      </c>
      <c r="H4160" t="s">
        <v>4237</v>
      </c>
      <c r="I4160">
        <v>42</v>
      </c>
      <c r="J4160">
        <v>51</v>
      </c>
      <c r="K4160" s="172">
        <v>82</v>
      </c>
      <c r="L4160" t="s">
        <v>4764</v>
      </c>
      <c r="M4160" t="s">
        <v>4701</v>
      </c>
      <c r="N4160" s="177"/>
      <c r="O4160" s="166"/>
    </row>
    <row r="4161" spans="1:15" ht="15" x14ac:dyDescent="0.25">
      <c r="A4161">
        <v>292550</v>
      </c>
      <c r="B4161" t="s">
        <v>25</v>
      </c>
      <c r="C4161" t="s">
        <v>164</v>
      </c>
      <c r="D4161" t="s">
        <v>622</v>
      </c>
      <c r="E4161">
        <v>3054861</v>
      </c>
      <c r="F4161" t="s">
        <v>1774</v>
      </c>
      <c r="G4161">
        <v>2131331</v>
      </c>
      <c r="H4161" t="s">
        <v>4236</v>
      </c>
      <c r="I4161">
        <v>4</v>
      </c>
      <c r="J4161">
        <v>53</v>
      </c>
      <c r="K4161" s="172">
        <v>8</v>
      </c>
      <c r="L4161" t="s">
        <v>4764</v>
      </c>
      <c r="M4161" t="s">
        <v>4701</v>
      </c>
      <c r="N4161" s="177"/>
      <c r="O4161" s="166"/>
    </row>
    <row r="4162" spans="1:15" ht="15" x14ac:dyDescent="0.25">
      <c r="A4162">
        <v>293200</v>
      </c>
      <c r="B4162" t="s">
        <v>28</v>
      </c>
      <c r="C4162" t="s">
        <v>263</v>
      </c>
      <c r="D4162" t="s">
        <v>714</v>
      </c>
      <c r="E4162">
        <v>4255909</v>
      </c>
      <c r="F4162" t="s">
        <v>4689</v>
      </c>
      <c r="G4162">
        <v>2370298</v>
      </c>
      <c r="H4162" t="s">
        <v>4236</v>
      </c>
      <c r="I4162">
        <v>1</v>
      </c>
      <c r="J4162">
        <v>46</v>
      </c>
      <c r="K4162" s="172">
        <v>2</v>
      </c>
      <c r="L4162" t="s">
        <v>4764</v>
      </c>
      <c r="M4162" t="s">
        <v>4613</v>
      </c>
      <c r="N4162" s="177"/>
      <c r="O4162" s="166"/>
    </row>
    <row r="4163" spans="1:15" ht="15" x14ac:dyDescent="0.25">
      <c r="A4163">
        <v>291520</v>
      </c>
      <c r="B4163" t="s">
        <v>31</v>
      </c>
      <c r="C4163" t="s">
        <v>440</v>
      </c>
      <c r="D4163" t="s">
        <v>885</v>
      </c>
      <c r="E4163">
        <v>4098013</v>
      </c>
      <c r="F4163" t="s">
        <v>4807</v>
      </c>
      <c r="G4163">
        <v>2304511</v>
      </c>
      <c r="H4163" t="s">
        <v>4236</v>
      </c>
      <c r="I4163">
        <v>1</v>
      </c>
      <c r="J4163">
        <v>68</v>
      </c>
      <c r="K4163" s="172">
        <v>1</v>
      </c>
      <c r="L4163" t="s">
        <v>4764</v>
      </c>
      <c r="M4163" t="s">
        <v>4701</v>
      </c>
      <c r="N4163" s="177"/>
      <c r="O4163" s="166"/>
    </row>
    <row r="4164" spans="1:15" ht="15" x14ac:dyDescent="0.25">
      <c r="A4164">
        <v>291690</v>
      </c>
      <c r="B4164" t="s">
        <v>31</v>
      </c>
      <c r="C4164" t="s">
        <v>440</v>
      </c>
      <c r="D4164" t="s">
        <v>888</v>
      </c>
      <c r="E4164">
        <v>2423898</v>
      </c>
      <c r="F4164" t="s">
        <v>3577</v>
      </c>
      <c r="G4164">
        <v>197971</v>
      </c>
      <c r="H4164" t="s">
        <v>4236</v>
      </c>
      <c r="I4164">
        <v>57</v>
      </c>
      <c r="J4164">
        <v>91</v>
      </c>
      <c r="K4164" s="172">
        <v>63</v>
      </c>
      <c r="L4164" t="s">
        <v>4764</v>
      </c>
      <c r="M4164" t="s">
        <v>4701</v>
      </c>
      <c r="N4164" s="177"/>
      <c r="O4164" s="166"/>
    </row>
    <row r="4165" spans="1:15" ht="15" x14ac:dyDescent="0.25">
      <c r="A4165">
        <v>292740</v>
      </c>
      <c r="B4165" t="s">
        <v>26</v>
      </c>
      <c r="C4165" t="s">
        <v>195</v>
      </c>
      <c r="D4165" t="s">
        <v>644</v>
      </c>
      <c r="E4165">
        <v>4596</v>
      </c>
      <c r="F4165" t="s">
        <v>3931</v>
      </c>
      <c r="G4165">
        <v>1674986</v>
      </c>
      <c r="H4165" t="s">
        <v>4001</v>
      </c>
      <c r="I4165">
        <v>13</v>
      </c>
      <c r="J4165">
        <v>244</v>
      </c>
      <c r="K4165" s="172">
        <v>5</v>
      </c>
      <c r="L4165" t="s">
        <v>4702</v>
      </c>
      <c r="M4165" t="s">
        <v>4613</v>
      </c>
      <c r="N4165" s="177"/>
      <c r="O4165" s="166"/>
    </row>
    <row r="4166" spans="1:15" ht="15" x14ac:dyDescent="0.25">
      <c r="A4166">
        <v>290660</v>
      </c>
      <c r="B4166" t="s">
        <v>30</v>
      </c>
      <c r="C4166" t="s">
        <v>356</v>
      </c>
      <c r="D4166" t="s">
        <v>792</v>
      </c>
      <c r="E4166">
        <v>9979883</v>
      </c>
      <c r="F4166" t="s">
        <v>4808</v>
      </c>
      <c r="G4166">
        <v>2161818</v>
      </c>
      <c r="H4166" t="s">
        <v>4237</v>
      </c>
      <c r="I4166">
        <v>46</v>
      </c>
      <c r="J4166">
        <v>62</v>
      </c>
      <c r="K4166" s="172">
        <v>74</v>
      </c>
      <c r="L4166" t="s">
        <v>4764</v>
      </c>
      <c r="M4166" t="s">
        <v>4701</v>
      </c>
      <c r="N4166" s="177"/>
      <c r="O4166" s="166"/>
    </row>
    <row r="4167" spans="1:15" ht="15" x14ac:dyDescent="0.25">
      <c r="A4167">
        <v>290210</v>
      </c>
      <c r="B4167" t="s">
        <v>23</v>
      </c>
      <c r="C4167" t="s">
        <v>95</v>
      </c>
      <c r="D4167" t="s">
        <v>548</v>
      </c>
      <c r="E4167">
        <v>4021851</v>
      </c>
      <c r="F4167" t="s">
        <v>3733</v>
      </c>
      <c r="G4167">
        <v>2137593</v>
      </c>
      <c r="H4167" t="s">
        <v>4237</v>
      </c>
      <c r="I4167">
        <v>35</v>
      </c>
      <c r="J4167">
        <v>68</v>
      </c>
      <c r="K4167" s="172">
        <v>51</v>
      </c>
      <c r="L4167" t="s">
        <v>4764</v>
      </c>
      <c r="M4167" t="s">
        <v>4701</v>
      </c>
      <c r="N4167" s="177"/>
      <c r="O4167" s="166"/>
    </row>
    <row r="4168" spans="1:15" ht="15" x14ac:dyDescent="0.25">
      <c r="A4168">
        <v>290390</v>
      </c>
      <c r="B4168" t="s">
        <v>29</v>
      </c>
      <c r="C4168" t="s">
        <v>319</v>
      </c>
      <c r="D4168" t="s">
        <v>757</v>
      </c>
      <c r="E4168">
        <v>7389922</v>
      </c>
      <c r="F4168" t="s">
        <v>2856</v>
      </c>
      <c r="G4168">
        <v>1673661</v>
      </c>
      <c r="H4168" t="s">
        <v>4236</v>
      </c>
      <c r="I4168">
        <v>28</v>
      </c>
      <c r="J4168">
        <v>139</v>
      </c>
      <c r="K4168" s="172">
        <v>20</v>
      </c>
      <c r="L4168" t="s">
        <v>4764</v>
      </c>
      <c r="M4168" t="s">
        <v>4701</v>
      </c>
      <c r="N4168" s="177"/>
      <c r="O4168" s="166"/>
    </row>
    <row r="4169" spans="1:15" ht="15" x14ac:dyDescent="0.25">
      <c r="A4169">
        <v>292740</v>
      </c>
      <c r="B4169" t="s">
        <v>26</v>
      </c>
      <c r="C4169" t="s">
        <v>195</v>
      </c>
      <c r="D4169" t="s">
        <v>644</v>
      </c>
      <c r="E4169">
        <v>104698</v>
      </c>
      <c r="F4169" t="s">
        <v>3924</v>
      </c>
      <c r="G4169">
        <v>1714872</v>
      </c>
      <c r="H4169" t="s">
        <v>4236</v>
      </c>
      <c r="I4169">
        <v>57</v>
      </c>
      <c r="J4169">
        <v>222</v>
      </c>
      <c r="K4169" s="172">
        <v>26</v>
      </c>
      <c r="L4169" t="s">
        <v>4764</v>
      </c>
      <c r="M4169" t="s">
        <v>4701</v>
      </c>
      <c r="N4169" s="177"/>
      <c r="O4169" s="166"/>
    </row>
    <row r="4170" spans="1:15" ht="15" x14ac:dyDescent="0.25">
      <c r="A4170">
        <v>291800</v>
      </c>
      <c r="B4170" t="s">
        <v>31</v>
      </c>
      <c r="C4170" t="s">
        <v>440</v>
      </c>
      <c r="D4170" t="s">
        <v>890</v>
      </c>
      <c r="E4170">
        <v>2400804</v>
      </c>
      <c r="F4170" t="s">
        <v>3840</v>
      </c>
      <c r="G4170">
        <v>199265</v>
      </c>
      <c r="H4170" t="s">
        <v>4001</v>
      </c>
      <c r="I4170">
        <v>10</v>
      </c>
      <c r="J4170">
        <v>114</v>
      </c>
      <c r="K4170" s="172">
        <v>9</v>
      </c>
      <c r="L4170" t="s">
        <v>4702</v>
      </c>
      <c r="M4170" t="s">
        <v>4613</v>
      </c>
      <c r="N4170" s="177"/>
      <c r="O4170" s="166"/>
    </row>
    <row r="4171" spans="1:15" ht="15" x14ac:dyDescent="0.25">
      <c r="A4171">
        <v>291390</v>
      </c>
      <c r="B4171" t="s">
        <v>31</v>
      </c>
      <c r="C4171" t="s">
        <v>440</v>
      </c>
      <c r="D4171" t="s">
        <v>881</v>
      </c>
      <c r="E4171">
        <v>4026497</v>
      </c>
      <c r="F4171" t="s">
        <v>3549</v>
      </c>
      <c r="G4171">
        <v>194794</v>
      </c>
      <c r="H4171" t="s">
        <v>4236</v>
      </c>
      <c r="I4171">
        <v>15</v>
      </c>
      <c r="J4171">
        <v>161</v>
      </c>
      <c r="K4171" s="172">
        <v>9</v>
      </c>
      <c r="L4171" t="s">
        <v>4764</v>
      </c>
      <c r="M4171" t="s">
        <v>4701</v>
      </c>
      <c r="N4171" s="177"/>
      <c r="O4171" s="166"/>
    </row>
    <row r="4172" spans="1:15" ht="15" x14ac:dyDescent="0.25">
      <c r="A4172">
        <v>290390</v>
      </c>
      <c r="B4172" t="s">
        <v>29</v>
      </c>
      <c r="C4172" t="s">
        <v>319</v>
      </c>
      <c r="D4172" t="s">
        <v>757</v>
      </c>
      <c r="E4172">
        <v>9109587</v>
      </c>
      <c r="F4172" t="s">
        <v>2860</v>
      </c>
      <c r="G4172">
        <v>1666584</v>
      </c>
      <c r="H4172" t="s">
        <v>4236</v>
      </c>
      <c r="I4172">
        <v>6</v>
      </c>
      <c r="J4172">
        <v>99</v>
      </c>
      <c r="K4172" s="172">
        <v>6</v>
      </c>
      <c r="L4172" t="s">
        <v>4764</v>
      </c>
      <c r="M4172" t="s">
        <v>4701</v>
      </c>
      <c r="N4172" s="177"/>
      <c r="O4172" s="166"/>
    </row>
    <row r="4173" spans="1:15" ht="15" x14ac:dyDescent="0.25">
      <c r="A4173">
        <v>292390</v>
      </c>
      <c r="B4173" t="s">
        <v>31</v>
      </c>
      <c r="C4173" t="s">
        <v>417</v>
      </c>
      <c r="D4173" t="s">
        <v>868</v>
      </c>
      <c r="E4173">
        <v>7477058</v>
      </c>
      <c r="F4173" t="s">
        <v>3499</v>
      </c>
      <c r="G4173">
        <v>206067</v>
      </c>
      <c r="H4173" t="s">
        <v>4236</v>
      </c>
      <c r="I4173">
        <v>30</v>
      </c>
      <c r="J4173">
        <v>56</v>
      </c>
      <c r="K4173" s="172">
        <v>54</v>
      </c>
      <c r="L4173" t="s">
        <v>4764</v>
      </c>
      <c r="M4173" t="s">
        <v>4701</v>
      </c>
      <c r="N4173" s="177"/>
      <c r="O4173" s="166"/>
    </row>
    <row r="4174" spans="1:15" ht="15" x14ac:dyDescent="0.25">
      <c r="A4174">
        <v>290570</v>
      </c>
      <c r="B4174" t="s">
        <v>26</v>
      </c>
      <c r="C4174" t="s">
        <v>177</v>
      </c>
      <c r="D4174" t="s">
        <v>625</v>
      </c>
      <c r="E4174">
        <v>2387948</v>
      </c>
      <c r="F4174" t="s">
        <v>3771</v>
      </c>
      <c r="G4174">
        <v>2219891</v>
      </c>
      <c r="H4174" t="s">
        <v>4237</v>
      </c>
      <c r="I4174">
        <v>14</v>
      </c>
      <c r="J4174">
        <v>113</v>
      </c>
      <c r="K4174" s="172">
        <v>12</v>
      </c>
      <c r="L4174" t="s">
        <v>4764</v>
      </c>
      <c r="M4174" t="s">
        <v>4701</v>
      </c>
      <c r="N4174" s="177"/>
      <c r="O4174" s="166"/>
    </row>
    <row r="4175" spans="1:15" ht="15" x14ac:dyDescent="0.25">
      <c r="A4175">
        <v>292170</v>
      </c>
      <c r="B4175" t="s">
        <v>24</v>
      </c>
      <c r="C4175" t="s">
        <v>134</v>
      </c>
      <c r="D4175" t="s">
        <v>592</v>
      </c>
      <c r="E4175">
        <v>966495</v>
      </c>
      <c r="F4175" t="s">
        <v>4287</v>
      </c>
      <c r="G4175">
        <v>2236079</v>
      </c>
      <c r="H4175" t="s">
        <v>4236</v>
      </c>
      <c r="I4175">
        <v>32</v>
      </c>
      <c r="J4175">
        <v>110</v>
      </c>
      <c r="K4175" s="172">
        <v>29</v>
      </c>
      <c r="L4175" t="s">
        <v>4764</v>
      </c>
      <c r="M4175" t="s">
        <v>4701</v>
      </c>
      <c r="N4175" s="177"/>
      <c r="O4175" s="166"/>
    </row>
    <row r="4176" spans="1:15" ht="15" x14ac:dyDescent="0.25">
      <c r="A4176">
        <v>292340</v>
      </c>
      <c r="B4176" t="s">
        <v>30</v>
      </c>
      <c r="C4176" t="s">
        <v>356</v>
      </c>
      <c r="D4176" t="s">
        <v>805</v>
      </c>
      <c r="E4176">
        <v>359939</v>
      </c>
      <c r="F4176" t="s">
        <v>3874</v>
      </c>
      <c r="G4176">
        <v>2135965</v>
      </c>
      <c r="H4176" t="s">
        <v>4237</v>
      </c>
      <c r="I4176">
        <v>12</v>
      </c>
      <c r="J4176">
        <v>55</v>
      </c>
      <c r="K4176" s="172">
        <v>22</v>
      </c>
      <c r="L4176" t="s">
        <v>4764</v>
      </c>
      <c r="M4176" t="s">
        <v>4701</v>
      </c>
      <c r="N4176" s="177"/>
      <c r="O4176" s="166"/>
    </row>
    <row r="4177" spans="1:15" ht="15" x14ac:dyDescent="0.25">
      <c r="A4177">
        <v>292330</v>
      </c>
      <c r="B4177" t="s">
        <v>27</v>
      </c>
      <c r="C4177" t="s">
        <v>230</v>
      </c>
      <c r="D4177" t="s">
        <v>686</v>
      </c>
      <c r="E4177">
        <v>4181972</v>
      </c>
      <c r="F4177" t="s">
        <v>4690</v>
      </c>
      <c r="G4177">
        <v>2323761</v>
      </c>
      <c r="H4177" t="s">
        <v>4236</v>
      </c>
      <c r="I4177">
        <v>19</v>
      </c>
      <c r="J4177">
        <v>75</v>
      </c>
      <c r="K4177" s="172">
        <v>25</v>
      </c>
      <c r="L4177" t="s">
        <v>4764</v>
      </c>
      <c r="M4177" t="s">
        <v>4701</v>
      </c>
      <c r="N4177" s="177"/>
      <c r="O4177" s="166"/>
    </row>
    <row r="4178" spans="1:15" ht="15" x14ac:dyDescent="0.25">
      <c r="A4178">
        <v>291830</v>
      </c>
      <c r="B4178" t="s">
        <v>31</v>
      </c>
      <c r="C4178" t="s">
        <v>440</v>
      </c>
      <c r="D4178" t="s">
        <v>891</v>
      </c>
      <c r="E4178">
        <v>2601877</v>
      </c>
      <c r="F4178" t="s">
        <v>3616</v>
      </c>
      <c r="G4178">
        <v>199699</v>
      </c>
      <c r="H4178" t="s">
        <v>4236</v>
      </c>
      <c r="I4178">
        <v>14</v>
      </c>
      <c r="J4178">
        <v>124</v>
      </c>
      <c r="K4178" s="172">
        <v>11</v>
      </c>
      <c r="L4178" t="s">
        <v>4764</v>
      </c>
      <c r="M4178" t="s">
        <v>4701</v>
      </c>
      <c r="N4178" s="177"/>
      <c r="O4178" s="166"/>
    </row>
    <row r="4179" spans="1:15" ht="15" x14ac:dyDescent="0.25">
      <c r="A4179">
        <v>291830</v>
      </c>
      <c r="B4179" t="s">
        <v>31</v>
      </c>
      <c r="C4179" t="s">
        <v>440</v>
      </c>
      <c r="D4179" t="s">
        <v>891</v>
      </c>
      <c r="E4179">
        <v>2771209</v>
      </c>
      <c r="F4179" t="s">
        <v>3619</v>
      </c>
      <c r="G4179">
        <v>199729</v>
      </c>
      <c r="H4179" t="s">
        <v>4236</v>
      </c>
      <c r="I4179">
        <v>2</v>
      </c>
      <c r="J4179">
        <v>157</v>
      </c>
      <c r="K4179" s="172">
        <v>1</v>
      </c>
      <c r="L4179" t="s">
        <v>4764</v>
      </c>
      <c r="M4179" t="s">
        <v>4701</v>
      </c>
      <c r="N4179" s="177"/>
      <c r="O4179" s="166"/>
    </row>
    <row r="4180" spans="1:15" ht="15" x14ac:dyDescent="0.25">
      <c r="A4180">
        <v>292740</v>
      </c>
      <c r="B4180" t="s">
        <v>26</v>
      </c>
      <c r="C4180" t="s">
        <v>195</v>
      </c>
      <c r="D4180" t="s">
        <v>644</v>
      </c>
      <c r="E4180">
        <v>2972093</v>
      </c>
      <c r="F4180" t="s">
        <v>4449</v>
      </c>
      <c r="G4180">
        <v>2273330</v>
      </c>
      <c r="H4180" t="s">
        <v>4236</v>
      </c>
      <c r="I4180">
        <v>55</v>
      </c>
      <c r="J4180">
        <v>89</v>
      </c>
      <c r="K4180" s="172">
        <v>62</v>
      </c>
      <c r="L4180" t="s">
        <v>4764</v>
      </c>
      <c r="M4180" t="s">
        <v>4701</v>
      </c>
      <c r="N4180" s="177"/>
      <c r="O4180" s="166"/>
    </row>
    <row r="4181" spans="1:15" ht="15" x14ac:dyDescent="0.25">
      <c r="A4181">
        <v>290140</v>
      </c>
      <c r="B4181" t="s">
        <v>29</v>
      </c>
      <c r="C4181" t="s">
        <v>292</v>
      </c>
      <c r="D4181" t="s">
        <v>733</v>
      </c>
      <c r="E4181">
        <v>7540159</v>
      </c>
      <c r="F4181" t="s">
        <v>2727</v>
      </c>
      <c r="G4181">
        <v>2399008</v>
      </c>
      <c r="H4181" t="s">
        <v>4237</v>
      </c>
      <c r="I4181">
        <v>4</v>
      </c>
      <c r="J4181">
        <v>5</v>
      </c>
      <c r="K4181" s="172">
        <v>80</v>
      </c>
      <c r="L4181" t="s">
        <v>4764</v>
      </c>
      <c r="M4181" t="s">
        <v>4613</v>
      </c>
      <c r="N4181" s="177"/>
      <c r="O4181" s="166"/>
    </row>
    <row r="4182" spans="1:15" ht="15" x14ac:dyDescent="0.25">
      <c r="A4182">
        <v>291970</v>
      </c>
      <c r="B4182" t="s">
        <v>30</v>
      </c>
      <c r="C4182" t="s">
        <v>377</v>
      </c>
      <c r="D4182" t="s">
        <v>820</v>
      </c>
      <c r="E4182">
        <v>2492962</v>
      </c>
      <c r="F4182" t="s">
        <v>3194</v>
      </c>
      <c r="G4182">
        <v>201871</v>
      </c>
      <c r="H4182" t="s">
        <v>4236</v>
      </c>
      <c r="I4182">
        <v>43</v>
      </c>
      <c r="J4182">
        <v>113</v>
      </c>
      <c r="K4182" s="172">
        <v>38</v>
      </c>
      <c r="L4182" t="s">
        <v>4764</v>
      </c>
      <c r="M4182" t="s">
        <v>4701</v>
      </c>
      <c r="N4182" s="177"/>
      <c r="O4182" s="166"/>
    </row>
    <row r="4183" spans="1:15" ht="15" x14ac:dyDescent="0.25">
      <c r="A4183">
        <v>290195</v>
      </c>
      <c r="B4183" t="s">
        <v>31</v>
      </c>
      <c r="C4183" t="s">
        <v>440</v>
      </c>
      <c r="D4183" t="s">
        <v>874</v>
      </c>
      <c r="E4183">
        <v>3942155</v>
      </c>
      <c r="F4183" t="s">
        <v>3515</v>
      </c>
      <c r="G4183">
        <v>180505</v>
      </c>
      <c r="H4183" t="s">
        <v>4236</v>
      </c>
      <c r="I4183">
        <v>61</v>
      </c>
      <c r="J4183">
        <v>121</v>
      </c>
      <c r="K4183" s="172">
        <v>50</v>
      </c>
      <c r="L4183" t="s">
        <v>4764</v>
      </c>
      <c r="M4183" t="s">
        <v>4701</v>
      </c>
      <c r="N4183" s="177"/>
      <c r="O4183" s="166"/>
    </row>
    <row r="4184" spans="1:15" ht="15" x14ac:dyDescent="0.25">
      <c r="A4184">
        <v>290687</v>
      </c>
      <c r="B4184" t="s">
        <v>24</v>
      </c>
      <c r="C4184" t="s">
        <v>134</v>
      </c>
      <c r="D4184" t="s">
        <v>587</v>
      </c>
      <c r="E4184">
        <v>6820468</v>
      </c>
      <c r="F4184" t="s">
        <v>1512</v>
      </c>
      <c r="G4184">
        <v>2329093</v>
      </c>
      <c r="H4184" t="s">
        <v>4237</v>
      </c>
      <c r="I4184">
        <v>29</v>
      </c>
      <c r="J4184">
        <v>54</v>
      </c>
      <c r="K4184" s="172">
        <v>54</v>
      </c>
      <c r="L4184" t="s">
        <v>4764</v>
      </c>
      <c r="M4184" t="s">
        <v>4701</v>
      </c>
      <c r="N4184" s="177"/>
      <c r="O4184" s="166"/>
    </row>
    <row r="4185" spans="1:15" ht="15" x14ac:dyDescent="0.25">
      <c r="A4185">
        <v>292740</v>
      </c>
      <c r="B4185" t="s">
        <v>26</v>
      </c>
      <c r="C4185" t="s">
        <v>195</v>
      </c>
      <c r="D4185" t="s">
        <v>644</v>
      </c>
      <c r="E4185">
        <v>9846239</v>
      </c>
      <c r="F4185" t="s">
        <v>2104</v>
      </c>
      <c r="G4185">
        <v>1706985</v>
      </c>
      <c r="H4185" t="s">
        <v>4236</v>
      </c>
      <c r="I4185">
        <v>25</v>
      </c>
      <c r="J4185">
        <v>75</v>
      </c>
      <c r="K4185" s="172">
        <v>33</v>
      </c>
      <c r="L4185" t="s">
        <v>4764</v>
      </c>
      <c r="M4185" t="s">
        <v>4701</v>
      </c>
      <c r="N4185" s="177"/>
      <c r="O4185" s="166"/>
    </row>
    <row r="4186" spans="1:15" ht="15" x14ac:dyDescent="0.25">
      <c r="A4186">
        <v>292450</v>
      </c>
      <c r="B4186" t="s">
        <v>30</v>
      </c>
      <c r="C4186" t="s">
        <v>356</v>
      </c>
      <c r="D4186" t="s">
        <v>806</v>
      </c>
      <c r="E4186">
        <v>3013480</v>
      </c>
      <c r="F4186" t="s">
        <v>4429</v>
      </c>
      <c r="G4186">
        <v>1654381</v>
      </c>
      <c r="H4186" t="s">
        <v>4236</v>
      </c>
      <c r="I4186">
        <v>26</v>
      </c>
      <c r="J4186">
        <v>74</v>
      </c>
      <c r="K4186" s="172">
        <v>35</v>
      </c>
      <c r="L4186" t="s">
        <v>4764</v>
      </c>
      <c r="M4186" t="s">
        <v>4701</v>
      </c>
      <c r="N4186" s="177"/>
      <c r="O4186" s="166"/>
    </row>
    <row r="4187" spans="1:15" ht="15" x14ac:dyDescent="0.25">
      <c r="A4187">
        <v>290770</v>
      </c>
      <c r="B4187" t="s">
        <v>28</v>
      </c>
      <c r="C4187" t="s">
        <v>274</v>
      </c>
      <c r="D4187" t="s">
        <v>716</v>
      </c>
      <c r="E4187">
        <v>2389568</v>
      </c>
      <c r="F4187" t="s">
        <v>2617</v>
      </c>
      <c r="G4187">
        <v>187348</v>
      </c>
      <c r="H4187" t="s">
        <v>4236</v>
      </c>
      <c r="I4187">
        <v>10</v>
      </c>
      <c r="J4187">
        <v>70</v>
      </c>
      <c r="K4187" s="172">
        <v>14</v>
      </c>
      <c r="L4187" t="s">
        <v>4764</v>
      </c>
      <c r="M4187" t="s">
        <v>4701</v>
      </c>
      <c r="N4187" s="177"/>
      <c r="O4187" s="166"/>
    </row>
    <row r="4188" spans="1:15" ht="15" x14ac:dyDescent="0.25">
      <c r="A4188">
        <v>293150</v>
      </c>
      <c r="B4188" t="s">
        <v>23</v>
      </c>
      <c r="C4188" t="s">
        <v>95</v>
      </c>
      <c r="D4188" t="s">
        <v>563</v>
      </c>
      <c r="E4188">
        <v>9994629</v>
      </c>
      <c r="F4188" t="s">
        <v>3982</v>
      </c>
      <c r="G4188">
        <v>1697382</v>
      </c>
      <c r="H4188" t="s">
        <v>4236</v>
      </c>
      <c r="I4188">
        <v>19</v>
      </c>
      <c r="J4188">
        <v>116</v>
      </c>
      <c r="K4188" s="172">
        <v>16</v>
      </c>
      <c r="L4188" t="s">
        <v>4764</v>
      </c>
      <c r="M4188" t="s">
        <v>4701</v>
      </c>
      <c r="N4188" s="177"/>
      <c r="O4188" s="166"/>
    </row>
    <row r="4189" spans="1:15" ht="15" x14ac:dyDescent="0.25">
      <c r="A4189">
        <v>290490</v>
      </c>
      <c r="B4189" t="s">
        <v>26</v>
      </c>
      <c r="C4189" t="s">
        <v>185</v>
      </c>
      <c r="D4189" t="s">
        <v>632</v>
      </c>
      <c r="E4189">
        <v>5129982</v>
      </c>
      <c r="F4189" t="s">
        <v>1933</v>
      </c>
      <c r="G4189">
        <v>183806</v>
      </c>
      <c r="H4189" t="s">
        <v>4236</v>
      </c>
      <c r="I4189">
        <v>35</v>
      </c>
      <c r="J4189">
        <v>131</v>
      </c>
      <c r="K4189" s="172">
        <v>27</v>
      </c>
      <c r="L4189" t="s">
        <v>4764</v>
      </c>
      <c r="M4189" t="s">
        <v>4701</v>
      </c>
      <c r="N4189" s="177"/>
      <c r="O4189" s="166"/>
    </row>
    <row r="4190" spans="1:15" ht="15" x14ac:dyDescent="0.25">
      <c r="A4190">
        <v>290440</v>
      </c>
      <c r="B4190" t="s">
        <v>29</v>
      </c>
      <c r="C4190" t="s">
        <v>292</v>
      </c>
      <c r="D4190" t="s">
        <v>736</v>
      </c>
      <c r="E4190">
        <v>3584194</v>
      </c>
      <c r="F4190" t="s">
        <v>2734</v>
      </c>
      <c r="G4190">
        <v>183113</v>
      </c>
      <c r="H4190" t="s">
        <v>4236</v>
      </c>
      <c r="I4190">
        <v>30</v>
      </c>
      <c r="J4190">
        <v>99</v>
      </c>
      <c r="K4190" s="172">
        <v>30</v>
      </c>
      <c r="L4190" t="s">
        <v>4764</v>
      </c>
      <c r="M4190" t="s">
        <v>4701</v>
      </c>
      <c r="N4190" s="177"/>
      <c r="O4190" s="166"/>
    </row>
    <row r="4191" spans="1:15" ht="15" x14ac:dyDescent="0.25">
      <c r="A4191">
        <v>292740</v>
      </c>
      <c r="B4191" t="s">
        <v>26</v>
      </c>
      <c r="C4191" t="s">
        <v>195</v>
      </c>
      <c r="D4191" t="s">
        <v>644</v>
      </c>
      <c r="E4191">
        <v>9719458</v>
      </c>
      <c r="F4191" t="s">
        <v>2102</v>
      </c>
      <c r="G4191">
        <v>1678418</v>
      </c>
      <c r="H4191" t="s">
        <v>4236</v>
      </c>
      <c r="I4191">
        <v>46</v>
      </c>
      <c r="J4191">
        <v>104</v>
      </c>
      <c r="K4191" s="172">
        <v>44</v>
      </c>
      <c r="L4191" t="s">
        <v>4764</v>
      </c>
      <c r="M4191" t="s">
        <v>4701</v>
      </c>
      <c r="N4191" s="177"/>
      <c r="O4191" s="166"/>
    </row>
    <row r="4192" spans="1:15" ht="15" x14ac:dyDescent="0.25">
      <c r="A4192">
        <v>292690</v>
      </c>
      <c r="B4192" t="s">
        <v>30</v>
      </c>
      <c r="C4192" t="s">
        <v>332</v>
      </c>
      <c r="D4192" t="s">
        <v>788</v>
      </c>
      <c r="E4192">
        <v>6143342</v>
      </c>
      <c r="F4192" t="s">
        <v>3032</v>
      </c>
      <c r="G4192">
        <v>209805</v>
      </c>
      <c r="H4192" t="s">
        <v>4236</v>
      </c>
      <c r="I4192">
        <v>21</v>
      </c>
      <c r="J4192">
        <v>93</v>
      </c>
      <c r="K4192" s="172">
        <v>23</v>
      </c>
      <c r="L4192" t="s">
        <v>4764</v>
      </c>
      <c r="M4192" t="s">
        <v>4701</v>
      </c>
      <c r="N4192" s="177"/>
      <c r="O4192" s="166"/>
    </row>
    <row r="4193" spans="1:15" ht="15" x14ac:dyDescent="0.25">
      <c r="A4193">
        <v>290135</v>
      </c>
      <c r="B4193" t="s">
        <v>28</v>
      </c>
      <c r="C4193" t="s">
        <v>283</v>
      </c>
      <c r="D4193" t="s">
        <v>724</v>
      </c>
      <c r="E4193">
        <v>4021487</v>
      </c>
      <c r="F4193" t="s">
        <v>2669</v>
      </c>
      <c r="G4193">
        <v>180149</v>
      </c>
      <c r="H4193" t="s">
        <v>4236</v>
      </c>
      <c r="I4193">
        <v>35</v>
      </c>
      <c r="J4193">
        <v>135</v>
      </c>
      <c r="K4193" s="172">
        <v>26</v>
      </c>
      <c r="L4193" t="s">
        <v>4764</v>
      </c>
      <c r="M4193" t="s">
        <v>4701</v>
      </c>
      <c r="N4193" s="177"/>
      <c r="O4193" s="166"/>
    </row>
    <row r="4194" spans="1:15" ht="15" x14ac:dyDescent="0.25">
      <c r="A4194">
        <v>290180</v>
      </c>
      <c r="B4194" t="s">
        <v>28</v>
      </c>
      <c r="C4194" t="s">
        <v>283</v>
      </c>
      <c r="D4194" t="s">
        <v>725</v>
      </c>
      <c r="E4194">
        <v>7789440</v>
      </c>
      <c r="F4194" t="s">
        <v>2677</v>
      </c>
      <c r="G4194">
        <v>1585312</v>
      </c>
      <c r="H4194" t="s">
        <v>4236</v>
      </c>
      <c r="I4194">
        <v>33</v>
      </c>
      <c r="J4194">
        <v>123</v>
      </c>
      <c r="K4194" s="172">
        <v>27</v>
      </c>
      <c r="L4194" t="s">
        <v>4764</v>
      </c>
      <c r="M4194" t="s">
        <v>4701</v>
      </c>
      <c r="N4194" s="177"/>
      <c r="O4194" s="166"/>
    </row>
    <row r="4195" spans="1:15" ht="15" x14ac:dyDescent="0.25">
      <c r="A4195">
        <v>292530</v>
      </c>
      <c r="B4195" t="s">
        <v>25</v>
      </c>
      <c r="C4195" t="s">
        <v>155</v>
      </c>
      <c r="D4195" t="s">
        <v>610</v>
      </c>
      <c r="E4195">
        <v>3343057</v>
      </c>
      <c r="F4195" t="s">
        <v>1678</v>
      </c>
      <c r="G4195">
        <v>207942</v>
      </c>
      <c r="H4195" t="s">
        <v>4236</v>
      </c>
      <c r="I4195">
        <v>2</v>
      </c>
      <c r="J4195">
        <v>83</v>
      </c>
      <c r="K4195" s="172">
        <v>2</v>
      </c>
      <c r="L4195" t="s">
        <v>4764</v>
      </c>
      <c r="M4195" t="s">
        <v>4701</v>
      </c>
      <c r="N4195" s="177"/>
      <c r="O4195" s="166"/>
    </row>
    <row r="4196" spans="1:15" ht="15" x14ac:dyDescent="0.25">
      <c r="A4196">
        <v>291360</v>
      </c>
      <c r="B4196" t="s">
        <v>31</v>
      </c>
      <c r="C4196" t="s">
        <v>408</v>
      </c>
      <c r="D4196" t="s">
        <v>845</v>
      </c>
      <c r="E4196">
        <v>2416123</v>
      </c>
      <c r="F4196" t="s">
        <v>3824</v>
      </c>
      <c r="G4196">
        <v>2170884</v>
      </c>
      <c r="H4196" t="s">
        <v>4237</v>
      </c>
      <c r="I4196">
        <v>45</v>
      </c>
      <c r="J4196">
        <v>183</v>
      </c>
      <c r="K4196" s="172">
        <v>25</v>
      </c>
      <c r="L4196" t="s">
        <v>4764</v>
      </c>
      <c r="M4196" t="s">
        <v>4701</v>
      </c>
      <c r="N4196" s="177"/>
      <c r="O4196" s="166"/>
    </row>
    <row r="4197" spans="1:15" ht="15" x14ac:dyDescent="0.25">
      <c r="A4197">
        <v>292740</v>
      </c>
      <c r="B4197" t="s">
        <v>26</v>
      </c>
      <c r="C4197" t="s">
        <v>195</v>
      </c>
      <c r="D4197" t="s">
        <v>644</v>
      </c>
      <c r="E4197">
        <v>9846239</v>
      </c>
      <c r="F4197" t="s">
        <v>2104</v>
      </c>
      <c r="G4197">
        <v>1706993</v>
      </c>
      <c r="H4197" t="s">
        <v>4236</v>
      </c>
      <c r="I4197">
        <v>30</v>
      </c>
      <c r="J4197">
        <v>80</v>
      </c>
      <c r="K4197" s="172">
        <v>38</v>
      </c>
      <c r="L4197" t="s">
        <v>4764</v>
      </c>
      <c r="M4197" t="s">
        <v>4701</v>
      </c>
      <c r="N4197" s="177"/>
      <c r="O4197" s="166"/>
    </row>
    <row r="4198" spans="1:15" ht="15" x14ac:dyDescent="0.25">
      <c r="A4198">
        <v>292470</v>
      </c>
      <c r="B4198" t="s">
        <v>30</v>
      </c>
      <c r="C4198" t="s">
        <v>333</v>
      </c>
      <c r="D4198" t="s">
        <v>836</v>
      </c>
      <c r="E4198">
        <v>6496458</v>
      </c>
      <c r="F4198" t="s">
        <v>3277</v>
      </c>
      <c r="G4198">
        <v>206962</v>
      </c>
      <c r="H4198" t="s">
        <v>4236</v>
      </c>
      <c r="I4198">
        <v>82</v>
      </c>
      <c r="J4198">
        <v>151</v>
      </c>
      <c r="K4198" s="172">
        <v>54</v>
      </c>
      <c r="L4198" t="s">
        <v>4764</v>
      </c>
      <c r="M4198" t="s">
        <v>4701</v>
      </c>
      <c r="N4198" s="177"/>
      <c r="O4198" s="166"/>
    </row>
    <row r="4199" spans="1:15" ht="15" x14ac:dyDescent="0.25">
      <c r="A4199">
        <v>293160</v>
      </c>
      <c r="B4199" t="s">
        <v>26</v>
      </c>
      <c r="C4199" t="s">
        <v>205</v>
      </c>
      <c r="D4199" t="s">
        <v>908</v>
      </c>
      <c r="E4199">
        <v>915041</v>
      </c>
      <c r="F4199" t="s">
        <v>4138</v>
      </c>
      <c r="G4199">
        <v>2218453</v>
      </c>
      <c r="H4199" t="s">
        <v>4236</v>
      </c>
      <c r="I4199">
        <v>32</v>
      </c>
      <c r="J4199">
        <v>115</v>
      </c>
      <c r="K4199" s="172">
        <v>28</v>
      </c>
      <c r="L4199" t="s">
        <v>4764</v>
      </c>
      <c r="M4199" t="s">
        <v>4701</v>
      </c>
      <c r="N4199" s="177"/>
      <c r="O4199" s="166"/>
    </row>
    <row r="4200" spans="1:15" ht="15" x14ac:dyDescent="0.25">
      <c r="A4200">
        <v>291840</v>
      </c>
      <c r="B4200" t="s">
        <v>28</v>
      </c>
      <c r="C4200" t="s">
        <v>263</v>
      </c>
      <c r="D4200" t="s">
        <v>709</v>
      </c>
      <c r="E4200">
        <v>2597950</v>
      </c>
      <c r="F4200" t="s">
        <v>4646</v>
      </c>
      <c r="G4200">
        <v>2194201</v>
      </c>
      <c r="H4200" t="s">
        <v>4237</v>
      </c>
      <c r="I4200">
        <v>15</v>
      </c>
      <c r="J4200">
        <v>97</v>
      </c>
      <c r="K4200" s="172">
        <v>15</v>
      </c>
      <c r="L4200" t="s">
        <v>4764</v>
      </c>
      <c r="M4200" t="s">
        <v>4701</v>
      </c>
      <c r="N4200" s="177"/>
      <c r="O4200" s="166"/>
    </row>
    <row r="4201" spans="1:15" ht="15" x14ac:dyDescent="0.25">
      <c r="A4201">
        <v>290240</v>
      </c>
      <c r="B4201" t="s">
        <v>31</v>
      </c>
      <c r="C4201" t="s">
        <v>417</v>
      </c>
      <c r="D4201" t="s">
        <v>852</v>
      </c>
      <c r="E4201">
        <v>4022017</v>
      </c>
      <c r="F4201" t="s">
        <v>3408</v>
      </c>
      <c r="G4201">
        <v>181005</v>
      </c>
      <c r="H4201" t="s">
        <v>4236</v>
      </c>
      <c r="I4201">
        <v>56</v>
      </c>
      <c r="J4201">
        <v>122</v>
      </c>
      <c r="K4201" s="172">
        <v>46</v>
      </c>
      <c r="L4201" t="s">
        <v>4764</v>
      </c>
      <c r="M4201" t="s">
        <v>4701</v>
      </c>
      <c r="N4201" s="177"/>
      <c r="O4201" s="166"/>
    </row>
    <row r="4202" spans="1:15" ht="15" x14ac:dyDescent="0.25">
      <c r="A4202">
        <v>292900</v>
      </c>
      <c r="B4202" t="s">
        <v>26</v>
      </c>
      <c r="C4202" t="s">
        <v>185</v>
      </c>
      <c r="D4202" t="s">
        <v>638</v>
      </c>
      <c r="E4202">
        <v>2771675</v>
      </c>
      <c r="F4202" t="s">
        <v>4021</v>
      </c>
      <c r="G4202">
        <v>214469</v>
      </c>
      <c r="H4202" t="s">
        <v>4236</v>
      </c>
      <c r="I4202">
        <v>46</v>
      </c>
      <c r="J4202">
        <v>103</v>
      </c>
      <c r="K4202" s="172">
        <v>45</v>
      </c>
      <c r="L4202" t="s">
        <v>4764</v>
      </c>
      <c r="M4202" t="s">
        <v>4701</v>
      </c>
      <c r="N4202" s="177"/>
      <c r="O4202" s="166"/>
    </row>
    <row r="4203" spans="1:15" ht="15" x14ac:dyDescent="0.25">
      <c r="A4203">
        <v>293075</v>
      </c>
      <c r="B4203" t="s">
        <v>29</v>
      </c>
      <c r="C4203" t="s">
        <v>319</v>
      </c>
      <c r="D4203" t="s">
        <v>768</v>
      </c>
      <c r="E4203">
        <v>6414591</v>
      </c>
      <c r="F4203" t="s">
        <v>2929</v>
      </c>
      <c r="G4203">
        <v>216674</v>
      </c>
      <c r="H4203" t="s">
        <v>4236</v>
      </c>
      <c r="I4203">
        <v>23</v>
      </c>
      <c r="J4203">
        <v>95</v>
      </c>
      <c r="K4203" s="172">
        <v>24</v>
      </c>
      <c r="L4203" t="s">
        <v>4764</v>
      </c>
      <c r="M4203" t="s">
        <v>4701</v>
      </c>
      <c r="N4203" s="177"/>
      <c r="O4203" s="166"/>
    </row>
    <row r="4204" spans="1:15" ht="15" x14ac:dyDescent="0.25">
      <c r="A4204">
        <v>291730</v>
      </c>
      <c r="B4204" t="s">
        <v>31</v>
      </c>
      <c r="C4204" t="s">
        <v>465</v>
      </c>
      <c r="D4204" t="s">
        <v>903</v>
      </c>
      <c r="E4204">
        <v>2996154</v>
      </c>
      <c r="F4204" t="s">
        <v>4442</v>
      </c>
      <c r="G4204">
        <v>198307</v>
      </c>
      <c r="H4204" t="s">
        <v>4236</v>
      </c>
      <c r="I4204">
        <v>50</v>
      </c>
      <c r="J4204">
        <v>122</v>
      </c>
      <c r="K4204" s="172">
        <v>41</v>
      </c>
      <c r="L4204" t="s">
        <v>4764</v>
      </c>
      <c r="M4204" t="s">
        <v>4701</v>
      </c>
      <c r="N4204" s="177"/>
      <c r="O4204" s="166"/>
    </row>
    <row r="4205" spans="1:15" ht="15" x14ac:dyDescent="0.25">
      <c r="A4205">
        <v>293350</v>
      </c>
      <c r="B4205" t="s">
        <v>31</v>
      </c>
      <c r="C4205" t="s">
        <v>465</v>
      </c>
      <c r="D4205" t="s">
        <v>910</v>
      </c>
      <c r="E4205">
        <v>2526255</v>
      </c>
      <c r="F4205" t="s">
        <v>3717</v>
      </c>
      <c r="G4205">
        <v>220248</v>
      </c>
      <c r="H4205" t="s">
        <v>4236</v>
      </c>
      <c r="I4205">
        <v>48</v>
      </c>
      <c r="J4205">
        <v>104</v>
      </c>
      <c r="K4205" s="172">
        <v>46</v>
      </c>
      <c r="L4205" t="s">
        <v>4764</v>
      </c>
      <c r="M4205" t="s">
        <v>4701</v>
      </c>
      <c r="N4205" s="177"/>
      <c r="O4205" s="166"/>
    </row>
    <row r="4206" spans="1:15" ht="15" x14ac:dyDescent="0.25">
      <c r="A4206">
        <v>291955</v>
      </c>
      <c r="B4206" t="s">
        <v>29</v>
      </c>
      <c r="C4206" t="s">
        <v>292</v>
      </c>
      <c r="D4206" t="s">
        <v>741</v>
      </c>
      <c r="E4206">
        <v>3058433</v>
      </c>
      <c r="F4206" t="s">
        <v>3848</v>
      </c>
      <c r="G4206">
        <v>1617397</v>
      </c>
      <c r="H4206" t="s">
        <v>4236</v>
      </c>
      <c r="I4206">
        <v>3</v>
      </c>
      <c r="J4206">
        <v>128</v>
      </c>
      <c r="K4206" s="172">
        <v>2</v>
      </c>
      <c r="L4206" t="s">
        <v>4764</v>
      </c>
      <c r="M4206" t="s">
        <v>4701</v>
      </c>
      <c r="N4206" s="177"/>
      <c r="O4206" s="166"/>
    </row>
    <row r="4207" spans="1:15" ht="15" x14ac:dyDescent="0.25">
      <c r="A4207">
        <v>292310</v>
      </c>
      <c r="B4207" t="s">
        <v>27</v>
      </c>
      <c r="C4207" t="s">
        <v>248</v>
      </c>
      <c r="D4207" t="s">
        <v>700</v>
      </c>
      <c r="E4207">
        <v>2506556</v>
      </c>
      <c r="F4207" t="s">
        <v>2470</v>
      </c>
      <c r="G4207">
        <v>205478</v>
      </c>
      <c r="H4207" t="s">
        <v>4236</v>
      </c>
      <c r="I4207">
        <v>84</v>
      </c>
      <c r="J4207">
        <v>152</v>
      </c>
      <c r="K4207" s="172">
        <v>55</v>
      </c>
      <c r="L4207" t="s">
        <v>4764</v>
      </c>
      <c r="M4207" t="s">
        <v>4701</v>
      </c>
      <c r="N4207" s="177"/>
      <c r="O4207" s="166"/>
    </row>
    <row r="4208" spans="1:15" ht="15" x14ac:dyDescent="0.25">
      <c r="A4208">
        <v>292740</v>
      </c>
      <c r="B4208" t="s">
        <v>26</v>
      </c>
      <c r="C4208" t="s">
        <v>195</v>
      </c>
      <c r="D4208" t="s">
        <v>644</v>
      </c>
      <c r="E4208">
        <v>175331</v>
      </c>
      <c r="F4208" t="s">
        <v>3934</v>
      </c>
      <c r="G4208">
        <v>2085887</v>
      </c>
      <c r="H4208" t="s">
        <v>4236</v>
      </c>
      <c r="I4208">
        <v>44</v>
      </c>
      <c r="J4208">
        <v>118</v>
      </c>
      <c r="K4208" s="172">
        <v>37</v>
      </c>
      <c r="L4208" t="s">
        <v>4764</v>
      </c>
      <c r="M4208" t="s">
        <v>4701</v>
      </c>
      <c r="N4208" s="177"/>
      <c r="O4208" s="166"/>
    </row>
    <row r="4209" spans="1:15" ht="15" x14ac:dyDescent="0.25">
      <c r="A4209">
        <v>290750</v>
      </c>
      <c r="B4209" t="s">
        <v>27</v>
      </c>
      <c r="C4209" t="s">
        <v>230</v>
      </c>
      <c r="D4209" t="s">
        <v>678</v>
      </c>
      <c r="E4209">
        <v>2388472</v>
      </c>
      <c r="F4209" t="s">
        <v>2339</v>
      </c>
      <c r="G4209">
        <v>187038</v>
      </c>
      <c r="H4209" t="s">
        <v>4236</v>
      </c>
      <c r="I4209">
        <v>131</v>
      </c>
      <c r="J4209">
        <v>240</v>
      </c>
      <c r="K4209" s="172">
        <v>55</v>
      </c>
      <c r="L4209" t="s">
        <v>4764</v>
      </c>
      <c r="M4209" t="s">
        <v>4701</v>
      </c>
      <c r="N4209" s="177"/>
      <c r="O4209" s="166"/>
    </row>
    <row r="4210" spans="1:15" ht="15" x14ac:dyDescent="0.25">
      <c r="A4210">
        <v>293350</v>
      </c>
      <c r="B4210" t="s">
        <v>31</v>
      </c>
      <c r="C4210" t="s">
        <v>465</v>
      </c>
      <c r="D4210" t="s">
        <v>910</v>
      </c>
      <c r="E4210">
        <v>2526301</v>
      </c>
      <c r="F4210" t="s">
        <v>3718</v>
      </c>
      <c r="G4210">
        <v>220256</v>
      </c>
      <c r="H4210" t="s">
        <v>4236</v>
      </c>
      <c r="I4210">
        <v>50</v>
      </c>
      <c r="J4210">
        <v>141</v>
      </c>
      <c r="K4210" s="172">
        <v>35</v>
      </c>
      <c r="L4210" t="s">
        <v>4764</v>
      </c>
      <c r="M4210" t="s">
        <v>4701</v>
      </c>
      <c r="N4210" s="177"/>
      <c r="O4210" s="166"/>
    </row>
    <row r="4211" spans="1:15" ht="15" x14ac:dyDescent="0.25">
      <c r="A4211">
        <v>290540</v>
      </c>
      <c r="B4211" t="s">
        <v>31</v>
      </c>
      <c r="C4211" t="s">
        <v>465</v>
      </c>
      <c r="D4211" t="s">
        <v>899</v>
      </c>
      <c r="E4211">
        <v>2387212</v>
      </c>
      <c r="F4211" t="s">
        <v>3652</v>
      </c>
      <c r="G4211">
        <v>1676547</v>
      </c>
      <c r="H4211" t="s">
        <v>4236</v>
      </c>
      <c r="I4211">
        <v>74</v>
      </c>
      <c r="J4211">
        <v>95</v>
      </c>
      <c r="K4211" s="172">
        <v>78</v>
      </c>
      <c r="L4211" t="s">
        <v>4764</v>
      </c>
      <c r="M4211" t="s">
        <v>4701</v>
      </c>
      <c r="N4211" s="177"/>
      <c r="O4211" s="166"/>
    </row>
    <row r="4212" spans="1:15" ht="15" x14ac:dyDescent="0.25">
      <c r="A4212">
        <v>292740</v>
      </c>
      <c r="B4212" t="s">
        <v>26</v>
      </c>
      <c r="C4212" t="s">
        <v>195</v>
      </c>
      <c r="D4212" t="s">
        <v>644</v>
      </c>
      <c r="E4212">
        <v>9719458</v>
      </c>
      <c r="F4212" t="s">
        <v>2102</v>
      </c>
      <c r="G4212">
        <v>1678426</v>
      </c>
      <c r="H4212" t="s">
        <v>4236</v>
      </c>
      <c r="I4212">
        <v>43</v>
      </c>
      <c r="J4212">
        <v>118</v>
      </c>
      <c r="K4212" s="172">
        <v>36</v>
      </c>
      <c r="L4212" t="s">
        <v>4764</v>
      </c>
      <c r="M4212" t="s">
        <v>4701</v>
      </c>
      <c r="N4212" s="177"/>
      <c r="O4212" s="166"/>
    </row>
    <row r="4213" spans="1:15" ht="15" x14ac:dyDescent="0.25">
      <c r="A4213">
        <v>290515</v>
      </c>
      <c r="B4213" t="s">
        <v>30</v>
      </c>
      <c r="C4213" t="s">
        <v>333</v>
      </c>
      <c r="D4213" t="s">
        <v>828</v>
      </c>
      <c r="E4213">
        <v>2387107</v>
      </c>
      <c r="F4213" t="s">
        <v>3240</v>
      </c>
      <c r="G4213">
        <v>183954</v>
      </c>
      <c r="H4213" t="s">
        <v>4236</v>
      </c>
      <c r="I4213">
        <v>45</v>
      </c>
      <c r="J4213">
        <v>128</v>
      </c>
      <c r="K4213" s="172">
        <v>35</v>
      </c>
      <c r="L4213" t="s">
        <v>4764</v>
      </c>
      <c r="M4213" t="s">
        <v>4701</v>
      </c>
      <c r="N4213" s="177"/>
      <c r="O4213" s="166"/>
    </row>
    <row r="4214" spans="1:15" ht="15" x14ac:dyDescent="0.25">
      <c r="A4214">
        <v>290040</v>
      </c>
      <c r="B4214" t="s">
        <v>23</v>
      </c>
      <c r="C4214" t="s">
        <v>95</v>
      </c>
      <c r="D4214" t="s">
        <v>547</v>
      </c>
      <c r="E4214">
        <v>2526425</v>
      </c>
      <c r="F4214" t="s">
        <v>1225</v>
      </c>
      <c r="G4214">
        <v>179078</v>
      </c>
      <c r="H4214" t="s">
        <v>4236</v>
      </c>
      <c r="I4214">
        <v>46</v>
      </c>
      <c r="J4214">
        <v>167</v>
      </c>
      <c r="K4214" s="172">
        <v>28</v>
      </c>
      <c r="L4214" t="s">
        <v>4764</v>
      </c>
      <c r="M4214" t="s">
        <v>4701</v>
      </c>
      <c r="N4214" s="177"/>
      <c r="O4214" s="166"/>
    </row>
    <row r="4215" spans="1:15" ht="15" x14ac:dyDescent="0.25">
      <c r="A4215">
        <v>290570</v>
      </c>
      <c r="B4215" t="s">
        <v>26</v>
      </c>
      <c r="C4215" t="s">
        <v>177</v>
      </c>
      <c r="D4215" t="s">
        <v>625</v>
      </c>
      <c r="E4215">
        <v>7127391</v>
      </c>
      <c r="F4215" t="s">
        <v>1851</v>
      </c>
      <c r="G4215">
        <v>2220415</v>
      </c>
      <c r="H4215" t="s">
        <v>4237</v>
      </c>
      <c r="I4215">
        <v>44</v>
      </c>
      <c r="J4215">
        <v>184</v>
      </c>
      <c r="K4215" s="172">
        <v>24</v>
      </c>
      <c r="L4215" t="s">
        <v>4764</v>
      </c>
      <c r="M4215" t="s">
        <v>4701</v>
      </c>
      <c r="N4215" s="177"/>
      <c r="O4215" s="166"/>
    </row>
    <row r="4216" spans="1:15" ht="15" x14ac:dyDescent="0.25">
      <c r="A4216">
        <v>293030</v>
      </c>
      <c r="B4216" t="s">
        <v>29</v>
      </c>
      <c r="C4216" t="s">
        <v>319</v>
      </c>
      <c r="D4216" t="s">
        <v>767</v>
      </c>
      <c r="E4216">
        <v>4032586</v>
      </c>
      <c r="F4216" t="s">
        <v>3971</v>
      </c>
      <c r="G4216">
        <v>215996</v>
      </c>
      <c r="H4216" t="s">
        <v>4236</v>
      </c>
      <c r="I4216">
        <v>0</v>
      </c>
      <c r="J4216">
        <v>101</v>
      </c>
      <c r="K4216" s="172">
        <v>0</v>
      </c>
      <c r="L4216" t="s">
        <v>4764</v>
      </c>
      <c r="M4216" t="s">
        <v>4613</v>
      </c>
      <c r="N4216" s="177"/>
      <c r="O4216" s="166"/>
    </row>
    <row r="4217" spans="1:15" ht="15" x14ac:dyDescent="0.25">
      <c r="A4217">
        <v>290560</v>
      </c>
      <c r="B4217" t="s">
        <v>31</v>
      </c>
      <c r="C4217" t="s">
        <v>417</v>
      </c>
      <c r="D4217" t="s">
        <v>855</v>
      </c>
      <c r="E4217">
        <v>5492483</v>
      </c>
      <c r="F4217" t="s">
        <v>1781</v>
      </c>
      <c r="G4217">
        <v>184438</v>
      </c>
      <c r="H4217" t="s">
        <v>4236</v>
      </c>
      <c r="I4217">
        <v>41</v>
      </c>
      <c r="J4217">
        <v>91</v>
      </c>
      <c r="K4217" s="172">
        <v>45</v>
      </c>
      <c r="L4217" t="s">
        <v>4764</v>
      </c>
      <c r="M4217" t="s">
        <v>4701</v>
      </c>
      <c r="N4217" s="177"/>
      <c r="O4217" s="166"/>
    </row>
    <row r="4218" spans="1:15" ht="15" x14ac:dyDescent="0.25">
      <c r="A4218">
        <v>291390</v>
      </c>
      <c r="B4218" t="s">
        <v>31</v>
      </c>
      <c r="C4218" t="s">
        <v>440</v>
      </c>
      <c r="D4218" t="s">
        <v>881</v>
      </c>
      <c r="E4218">
        <v>2620510</v>
      </c>
      <c r="F4218" t="s">
        <v>3545</v>
      </c>
      <c r="G4218">
        <v>194727</v>
      </c>
      <c r="H4218" t="s">
        <v>4236</v>
      </c>
      <c r="I4218">
        <v>28</v>
      </c>
      <c r="J4218">
        <v>131</v>
      </c>
      <c r="K4218" s="172">
        <v>21</v>
      </c>
      <c r="L4218" t="s">
        <v>4764</v>
      </c>
      <c r="M4218" t="s">
        <v>4701</v>
      </c>
      <c r="N4218" s="177"/>
      <c r="O4218" s="166"/>
    </row>
    <row r="4219" spans="1:15" ht="15" x14ac:dyDescent="0.25">
      <c r="A4219">
        <v>290380</v>
      </c>
      <c r="B4219" t="s">
        <v>23</v>
      </c>
      <c r="C4219" t="s">
        <v>69</v>
      </c>
      <c r="D4219" t="s">
        <v>523</v>
      </c>
      <c r="E4219">
        <v>2384310</v>
      </c>
      <c r="F4219" t="s">
        <v>1093</v>
      </c>
      <c r="G4219">
        <v>182516</v>
      </c>
      <c r="H4219" t="s">
        <v>4236</v>
      </c>
      <c r="I4219">
        <v>46</v>
      </c>
      <c r="J4219">
        <v>87</v>
      </c>
      <c r="K4219" s="172">
        <v>53</v>
      </c>
      <c r="L4219" t="s">
        <v>4764</v>
      </c>
      <c r="M4219" t="s">
        <v>4701</v>
      </c>
      <c r="N4219" s="177"/>
      <c r="O4219" s="166"/>
    </row>
    <row r="4220" spans="1:15" ht="15" x14ac:dyDescent="0.25">
      <c r="A4220">
        <v>292595</v>
      </c>
      <c r="B4220" t="s">
        <v>23</v>
      </c>
      <c r="C4220" t="s">
        <v>37</v>
      </c>
      <c r="D4220" t="s">
        <v>512</v>
      </c>
      <c r="E4220">
        <v>9016376</v>
      </c>
      <c r="F4220" t="s">
        <v>1023</v>
      </c>
      <c r="G4220">
        <v>1607103</v>
      </c>
      <c r="H4220" t="s">
        <v>4236</v>
      </c>
      <c r="I4220">
        <v>10</v>
      </c>
      <c r="J4220">
        <v>267</v>
      </c>
      <c r="K4220" s="172">
        <v>4</v>
      </c>
      <c r="L4220" t="s">
        <v>4764</v>
      </c>
      <c r="M4220" t="s">
        <v>4701</v>
      </c>
      <c r="N4220" s="177"/>
      <c r="O4220" s="166"/>
    </row>
    <row r="4221" spans="1:15" ht="15" x14ac:dyDescent="0.25">
      <c r="A4221">
        <v>292270</v>
      </c>
      <c r="B4221" t="s">
        <v>30</v>
      </c>
      <c r="C4221" t="s">
        <v>377</v>
      </c>
      <c r="D4221" t="s">
        <v>822</v>
      </c>
      <c r="E4221">
        <v>2526468</v>
      </c>
      <c r="F4221" t="s">
        <v>3201</v>
      </c>
      <c r="G4221">
        <v>204927</v>
      </c>
      <c r="H4221" t="s">
        <v>4236</v>
      </c>
      <c r="I4221">
        <v>93</v>
      </c>
      <c r="J4221">
        <v>135</v>
      </c>
      <c r="K4221" s="172">
        <v>69</v>
      </c>
      <c r="L4221" t="s">
        <v>4764</v>
      </c>
      <c r="M4221" t="s">
        <v>4701</v>
      </c>
      <c r="N4221" s="177"/>
      <c r="O4221" s="166"/>
    </row>
    <row r="4222" spans="1:15" ht="15" x14ac:dyDescent="0.25">
      <c r="A4222">
        <v>292770</v>
      </c>
      <c r="B4222" t="s">
        <v>25</v>
      </c>
      <c r="C4222" t="s">
        <v>155</v>
      </c>
      <c r="D4222" t="s">
        <v>611</v>
      </c>
      <c r="E4222">
        <v>2510790</v>
      </c>
      <c r="F4222" t="s">
        <v>1693</v>
      </c>
      <c r="G4222">
        <v>212946</v>
      </c>
      <c r="H4222" t="s">
        <v>4236</v>
      </c>
      <c r="I4222">
        <v>19</v>
      </c>
      <c r="J4222">
        <v>93</v>
      </c>
      <c r="K4222" s="172">
        <v>20</v>
      </c>
      <c r="L4222" t="s">
        <v>4764</v>
      </c>
      <c r="M4222" t="s">
        <v>4701</v>
      </c>
      <c r="N4222" s="177"/>
      <c r="O4222" s="166"/>
    </row>
    <row r="4223" spans="1:15" ht="15" x14ac:dyDescent="0.25">
      <c r="A4223">
        <v>291070</v>
      </c>
      <c r="B4223" t="s">
        <v>23</v>
      </c>
      <c r="C4223" t="s">
        <v>95</v>
      </c>
      <c r="D4223" t="s">
        <v>553</v>
      </c>
      <c r="E4223">
        <v>7557582</v>
      </c>
      <c r="F4223" t="s">
        <v>1279</v>
      </c>
      <c r="G4223">
        <v>1551310</v>
      </c>
      <c r="H4223" t="s">
        <v>4236</v>
      </c>
      <c r="I4223">
        <v>55</v>
      </c>
      <c r="J4223">
        <v>141</v>
      </c>
      <c r="K4223" s="172">
        <v>39</v>
      </c>
      <c r="L4223" t="s">
        <v>4764</v>
      </c>
      <c r="M4223" t="s">
        <v>4701</v>
      </c>
      <c r="N4223" s="177"/>
      <c r="O4223" s="166"/>
    </row>
    <row r="4224" spans="1:15" ht="15" x14ac:dyDescent="0.25">
      <c r="A4224">
        <v>291720</v>
      </c>
      <c r="B4224" t="s">
        <v>30</v>
      </c>
      <c r="C4224" t="s">
        <v>332</v>
      </c>
      <c r="D4224" t="s">
        <v>781</v>
      </c>
      <c r="E4224">
        <v>3541061</v>
      </c>
      <c r="F4224" t="s">
        <v>2883</v>
      </c>
      <c r="G4224">
        <v>198269</v>
      </c>
      <c r="H4224" t="s">
        <v>4236</v>
      </c>
      <c r="I4224">
        <v>32</v>
      </c>
      <c r="J4224">
        <v>87</v>
      </c>
      <c r="K4224" s="172">
        <v>37</v>
      </c>
      <c r="L4224" t="s">
        <v>4764</v>
      </c>
      <c r="M4224" t="s">
        <v>4701</v>
      </c>
      <c r="N4224" s="177"/>
      <c r="O4224" s="166"/>
    </row>
    <row r="4225" spans="1:15" ht="15" x14ac:dyDescent="0.25">
      <c r="A4225">
        <v>292620</v>
      </c>
      <c r="B4225" t="s">
        <v>29</v>
      </c>
      <c r="C4225" t="s">
        <v>292</v>
      </c>
      <c r="D4225" t="s">
        <v>743</v>
      </c>
      <c r="E4225">
        <v>6711472</v>
      </c>
      <c r="F4225" t="s">
        <v>2757</v>
      </c>
      <c r="G4225">
        <v>209104</v>
      </c>
      <c r="H4225" t="s">
        <v>4236</v>
      </c>
      <c r="I4225">
        <v>10</v>
      </c>
      <c r="J4225">
        <v>94</v>
      </c>
      <c r="K4225" s="172">
        <v>11</v>
      </c>
      <c r="L4225" t="s">
        <v>4764</v>
      </c>
      <c r="M4225" t="s">
        <v>4701</v>
      </c>
      <c r="N4225" s="177"/>
      <c r="O4225" s="166"/>
    </row>
    <row r="4226" spans="1:15" ht="15" x14ac:dyDescent="0.25">
      <c r="A4226">
        <v>293170</v>
      </c>
      <c r="B4226" t="s">
        <v>23</v>
      </c>
      <c r="C4226" t="s">
        <v>37</v>
      </c>
      <c r="D4226" t="s">
        <v>521</v>
      </c>
      <c r="E4226">
        <v>2524880</v>
      </c>
      <c r="F4226" t="s">
        <v>1083</v>
      </c>
      <c r="G4226">
        <v>217840</v>
      </c>
      <c r="H4226" t="s">
        <v>4236</v>
      </c>
      <c r="I4226">
        <v>38</v>
      </c>
      <c r="J4226">
        <v>209</v>
      </c>
      <c r="K4226" s="172">
        <v>18</v>
      </c>
      <c r="L4226" t="s">
        <v>4764</v>
      </c>
      <c r="M4226" t="s">
        <v>4701</v>
      </c>
      <c r="N4226" s="177"/>
      <c r="O4226" s="166"/>
    </row>
    <row r="4227" spans="1:15" ht="15" x14ac:dyDescent="0.25">
      <c r="A4227">
        <v>290740</v>
      </c>
      <c r="B4227" t="s">
        <v>29</v>
      </c>
      <c r="C4227" t="s">
        <v>292</v>
      </c>
      <c r="D4227" t="s">
        <v>737</v>
      </c>
      <c r="E4227">
        <v>7824432</v>
      </c>
      <c r="F4227" t="s">
        <v>4077</v>
      </c>
      <c r="G4227">
        <v>1591029</v>
      </c>
      <c r="H4227" t="s">
        <v>4236</v>
      </c>
      <c r="I4227">
        <v>10</v>
      </c>
      <c r="J4227">
        <v>105</v>
      </c>
      <c r="K4227" s="172">
        <v>10</v>
      </c>
      <c r="L4227" t="s">
        <v>4764</v>
      </c>
      <c r="M4227" t="s">
        <v>4701</v>
      </c>
      <c r="N4227" s="177"/>
      <c r="O4227" s="166"/>
    </row>
    <row r="4228" spans="1:15" ht="15" x14ac:dyDescent="0.25">
      <c r="A4228">
        <v>291345</v>
      </c>
      <c r="B4228" t="s">
        <v>31</v>
      </c>
      <c r="C4228" t="s">
        <v>465</v>
      </c>
      <c r="D4228" t="s">
        <v>902</v>
      </c>
      <c r="E4228">
        <v>3497518</v>
      </c>
      <c r="F4228" t="s">
        <v>3678</v>
      </c>
      <c r="G4228">
        <v>194069</v>
      </c>
      <c r="H4228" t="s">
        <v>4236</v>
      </c>
      <c r="I4228">
        <v>71</v>
      </c>
      <c r="J4228">
        <v>106</v>
      </c>
      <c r="K4228" s="172">
        <v>67</v>
      </c>
      <c r="L4228" t="s">
        <v>4764</v>
      </c>
      <c r="M4228" t="s">
        <v>4701</v>
      </c>
      <c r="N4228" s="177"/>
      <c r="O4228" s="166"/>
    </row>
    <row r="4229" spans="1:15" ht="15" x14ac:dyDescent="0.25">
      <c r="A4229">
        <v>293135</v>
      </c>
      <c r="B4229" t="s">
        <v>25</v>
      </c>
      <c r="C4229" t="s">
        <v>164</v>
      </c>
      <c r="D4229" t="s">
        <v>623</v>
      </c>
      <c r="E4229">
        <v>3960277</v>
      </c>
      <c r="F4229" t="s">
        <v>4014</v>
      </c>
      <c r="G4229">
        <v>2245906</v>
      </c>
      <c r="H4229" t="s">
        <v>4256</v>
      </c>
      <c r="I4229">
        <v>0</v>
      </c>
      <c r="J4229">
        <v>0</v>
      </c>
      <c r="K4229" s="172">
        <v>0</v>
      </c>
      <c r="L4229" t="s">
        <v>4702</v>
      </c>
      <c r="M4229" t="s">
        <v>4613</v>
      </c>
      <c r="N4229" s="177"/>
      <c r="O4229" s="166"/>
    </row>
    <row r="4230" spans="1:15" ht="15" x14ac:dyDescent="0.25">
      <c r="A4230">
        <v>293330</v>
      </c>
      <c r="B4230" t="s">
        <v>30</v>
      </c>
      <c r="C4230" t="s">
        <v>333</v>
      </c>
      <c r="D4230" t="s">
        <v>842</v>
      </c>
      <c r="E4230">
        <v>9538771</v>
      </c>
      <c r="F4230" t="s">
        <v>4298</v>
      </c>
      <c r="G4230">
        <v>2249286</v>
      </c>
      <c r="H4230" t="s">
        <v>4256</v>
      </c>
      <c r="I4230">
        <v>0</v>
      </c>
      <c r="J4230">
        <v>0</v>
      </c>
      <c r="K4230" s="172">
        <v>0</v>
      </c>
      <c r="L4230" t="s">
        <v>4702</v>
      </c>
      <c r="M4230" t="s">
        <v>4613</v>
      </c>
      <c r="N4230" s="177"/>
      <c r="O4230" s="166"/>
    </row>
    <row r="4231" spans="1:15" ht="15" x14ac:dyDescent="0.25">
      <c r="A4231">
        <v>290700</v>
      </c>
      <c r="B4231" t="s">
        <v>27</v>
      </c>
      <c r="C4231" t="s">
        <v>230</v>
      </c>
      <c r="D4231" t="s">
        <v>677</v>
      </c>
      <c r="E4231">
        <v>2512130</v>
      </c>
      <c r="F4231" t="s">
        <v>2337</v>
      </c>
      <c r="G4231">
        <v>2172151</v>
      </c>
      <c r="H4231" t="s">
        <v>4237</v>
      </c>
      <c r="I4231">
        <v>0</v>
      </c>
      <c r="J4231">
        <v>0</v>
      </c>
      <c r="K4231" s="172">
        <v>0</v>
      </c>
      <c r="L4231" t="s">
        <v>4764</v>
      </c>
      <c r="M4231" t="s">
        <v>4701</v>
      </c>
      <c r="N4231" s="177"/>
      <c r="O4231" s="166"/>
    </row>
    <row r="4232" spans="1:15" ht="15" x14ac:dyDescent="0.25">
      <c r="A4232">
        <v>293070</v>
      </c>
      <c r="B4232" t="s">
        <v>26</v>
      </c>
      <c r="C4232" t="s">
        <v>177</v>
      </c>
      <c r="D4232" t="s">
        <v>630</v>
      </c>
      <c r="E4232">
        <v>9619224</v>
      </c>
      <c r="F4232" t="s">
        <v>4049</v>
      </c>
      <c r="G4232">
        <v>2281821</v>
      </c>
      <c r="H4232" t="s">
        <v>4256</v>
      </c>
      <c r="I4232">
        <v>0</v>
      </c>
      <c r="J4232">
        <v>0</v>
      </c>
      <c r="K4232" s="172">
        <v>0</v>
      </c>
      <c r="L4232" t="s">
        <v>4702</v>
      </c>
      <c r="M4232" t="s">
        <v>4613</v>
      </c>
      <c r="N4232" s="177"/>
      <c r="O4232" s="166"/>
    </row>
    <row r="4233" spans="1:15" ht="15" x14ac:dyDescent="0.25">
      <c r="A4233">
        <v>292740</v>
      </c>
      <c r="B4233" t="s">
        <v>26</v>
      </c>
      <c r="C4233" t="s">
        <v>195</v>
      </c>
      <c r="D4233" t="s">
        <v>644</v>
      </c>
      <c r="E4233">
        <v>5994268</v>
      </c>
      <c r="F4233" t="s">
        <v>4062</v>
      </c>
      <c r="G4233">
        <v>2383721</v>
      </c>
      <c r="H4233" t="s">
        <v>4256</v>
      </c>
      <c r="I4233">
        <v>0</v>
      </c>
      <c r="J4233">
        <v>0</v>
      </c>
      <c r="K4233" s="172">
        <v>0</v>
      </c>
      <c r="L4233" t="s">
        <v>4702</v>
      </c>
      <c r="M4233" t="s">
        <v>4613</v>
      </c>
      <c r="N4233" s="177"/>
      <c r="O4233" s="166"/>
    </row>
    <row r="4234" spans="1:15" ht="15" x14ac:dyDescent="0.25">
      <c r="A4234">
        <v>292740</v>
      </c>
      <c r="B4234" t="s">
        <v>26</v>
      </c>
      <c r="C4234" t="s">
        <v>195</v>
      </c>
      <c r="D4234" t="s">
        <v>644</v>
      </c>
      <c r="E4234">
        <v>5590043</v>
      </c>
      <c r="F4234" t="s">
        <v>4038</v>
      </c>
      <c r="G4234">
        <v>2383640</v>
      </c>
      <c r="H4234" t="s">
        <v>4256</v>
      </c>
      <c r="I4234">
        <v>0</v>
      </c>
      <c r="J4234">
        <v>0</v>
      </c>
      <c r="K4234" s="172">
        <v>0</v>
      </c>
      <c r="L4234" t="s">
        <v>4702</v>
      </c>
      <c r="M4234" t="s">
        <v>4613</v>
      </c>
      <c r="N4234" s="177"/>
      <c r="O4234" s="166"/>
    </row>
    <row r="4235" spans="1:15" ht="15" x14ac:dyDescent="0.25">
      <c r="A4235">
        <v>292740</v>
      </c>
      <c r="B4235" t="s">
        <v>26</v>
      </c>
      <c r="C4235" t="s">
        <v>195</v>
      </c>
      <c r="D4235" t="s">
        <v>644</v>
      </c>
      <c r="E4235">
        <v>9031375</v>
      </c>
      <c r="F4235" t="s">
        <v>4064</v>
      </c>
      <c r="G4235">
        <v>1662953</v>
      </c>
      <c r="H4235" t="s">
        <v>4256</v>
      </c>
      <c r="I4235">
        <v>0</v>
      </c>
      <c r="J4235">
        <v>0</v>
      </c>
      <c r="K4235" s="172">
        <v>0</v>
      </c>
      <c r="L4235" t="s">
        <v>4702</v>
      </c>
      <c r="M4235" t="s">
        <v>4613</v>
      </c>
      <c r="N4235" s="177"/>
      <c r="O4235" s="166"/>
    </row>
    <row r="4236" spans="1:15" ht="15" x14ac:dyDescent="0.25">
      <c r="A4236">
        <v>292740</v>
      </c>
      <c r="B4236" t="s">
        <v>26</v>
      </c>
      <c r="C4236" t="s">
        <v>195</v>
      </c>
      <c r="D4236" t="s">
        <v>644</v>
      </c>
      <c r="E4236">
        <v>5346665</v>
      </c>
      <c r="F4236" t="s">
        <v>4024</v>
      </c>
      <c r="G4236">
        <v>212245</v>
      </c>
      <c r="H4236" t="s">
        <v>4256</v>
      </c>
      <c r="I4236">
        <v>0</v>
      </c>
      <c r="J4236">
        <v>0</v>
      </c>
      <c r="K4236" s="172">
        <v>0</v>
      </c>
      <c r="L4236" t="s">
        <v>4702</v>
      </c>
      <c r="M4236" t="s">
        <v>4613</v>
      </c>
      <c r="N4236" s="177"/>
      <c r="O4236" s="166"/>
    </row>
    <row r="4237" spans="1:15" ht="15" x14ac:dyDescent="0.25">
      <c r="A4237">
        <v>292045</v>
      </c>
      <c r="B4237" t="s">
        <v>29</v>
      </c>
      <c r="C4237" t="s">
        <v>292</v>
      </c>
      <c r="D4237" t="s">
        <v>742</v>
      </c>
      <c r="E4237">
        <v>9301712</v>
      </c>
      <c r="F4237" t="s">
        <v>4112</v>
      </c>
      <c r="G4237">
        <v>1904957</v>
      </c>
      <c r="H4237" t="s">
        <v>4237</v>
      </c>
      <c r="I4237">
        <v>0</v>
      </c>
      <c r="J4237">
        <v>5</v>
      </c>
      <c r="K4237" s="172">
        <v>0</v>
      </c>
      <c r="L4237" t="s">
        <v>4702</v>
      </c>
      <c r="M4237" t="s">
        <v>4613</v>
      </c>
      <c r="N4237" s="177"/>
      <c r="O4237" s="166"/>
    </row>
    <row r="4238" spans="1:15" ht="15" x14ac:dyDescent="0.25">
      <c r="A4238">
        <v>290730</v>
      </c>
      <c r="B4238" t="s">
        <v>26</v>
      </c>
      <c r="C4238" t="s">
        <v>205</v>
      </c>
      <c r="D4238" t="s">
        <v>652</v>
      </c>
      <c r="E4238">
        <v>6488463</v>
      </c>
      <c r="F4238" t="s">
        <v>3792</v>
      </c>
      <c r="G4238">
        <v>186988</v>
      </c>
      <c r="H4238" t="s">
        <v>4236</v>
      </c>
      <c r="I4238">
        <v>101</v>
      </c>
      <c r="J4238">
        <v>177</v>
      </c>
      <c r="K4238" s="172">
        <v>57</v>
      </c>
      <c r="L4238" t="s">
        <v>4764</v>
      </c>
      <c r="M4238" t="s">
        <v>4701</v>
      </c>
      <c r="N4238" s="177"/>
      <c r="O4238" s="166"/>
    </row>
    <row r="4239" spans="1:15" ht="15" x14ac:dyDescent="0.25">
      <c r="A4239">
        <v>293105</v>
      </c>
      <c r="B4239" t="s">
        <v>30</v>
      </c>
      <c r="C4239" t="s">
        <v>356</v>
      </c>
      <c r="D4239" t="s">
        <v>810</v>
      </c>
      <c r="E4239">
        <v>9115633</v>
      </c>
      <c r="F4239" t="s">
        <v>3980</v>
      </c>
      <c r="G4239">
        <v>1615513</v>
      </c>
      <c r="H4239" t="s">
        <v>4236</v>
      </c>
      <c r="I4239">
        <v>24</v>
      </c>
      <c r="J4239">
        <v>80</v>
      </c>
      <c r="K4239" s="172">
        <v>30</v>
      </c>
      <c r="L4239" t="s">
        <v>4764</v>
      </c>
      <c r="M4239" t="s">
        <v>4701</v>
      </c>
      <c r="N4239" s="177"/>
      <c r="O4239" s="166"/>
    </row>
    <row r="4240" spans="1:15" ht="15" x14ac:dyDescent="0.25">
      <c r="A4240">
        <v>291730</v>
      </c>
      <c r="B4240" t="s">
        <v>31</v>
      </c>
      <c r="C4240" t="s">
        <v>465</v>
      </c>
      <c r="D4240" t="s">
        <v>903</v>
      </c>
      <c r="E4240">
        <v>2445328</v>
      </c>
      <c r="F4240" t="s">
        <v>3682</v>
      </c>
      <c r="G4240">
        <v>198285</v>
      </c>
      <c r="H4240" t="s">
        <v>4236</v>
      </c>
      <c r="I4240">
        <v>79</v>
      </c>
      <c r="J4240">
        <v>191</v>
      </c>
      <c r="K4240" s="172">
        <v>41</v>
      </c>
      <c r="L4240" t="s">
        <v>4764</v>
      </c>
      <c r="M4240" t="s">
        <v>4701</v>
      </c>
      <c r="N4240" s="177"/>
      <c r="O4240" s="166"/>
    </row>
    <row r="4241" spans="1:15" ht="15" x14ac:dyDescent="0.25">
      <c r="A4241">
        <v>293345</v>
      </c>
      <c r="B4241" t="s">
        <v>29</v>
      </c>
      <c r="C4241" t="s">
        <v>292</v>
      </c>
      <c r="D4241" t="s">
        <v>747</v>
      </c>
      <c r="E4241">
        <v>6591310</v>
      </c>
      <c r="F4241" t="s">
        <v>2789</v>
      </c>
      <c r="G4241">
        <v>220140</v>
      </c>
      <c r="H4241" t="s">
        <v>4236</v>
      </c>
      <c r="I4241">
        <v>32</v>
      </c>
      <c r="J4241">
        <v>138</v>
      </c>
      <c r="K4241" s="172">
        <v>23</v>
      </c>
      <c r="L4241" t="s">
        <v>4764</v>
      </c>
      <c r="M4241" t="s">
        <v>4701</v>
      </c>
      <c r="N4241" s="177"/>
      <c r="O4241" s="166"/>
    </row>
    <row r="4242" spans="1:15" ht="15" x14ac:dyDescent="0.25">
      <c r="A4242">
        <v>290520</v>
      </c>
      <c r="B4242" t="s">
        <v>30</v>
      </c>
      <c r="C4242" t="s">
        <v>356</v>
      </c>
      <c r="D4242" t="s">
        <v>791</v>
      </c>
      <c r="E4242">
        <v>2883120</v>
      </c>
      <c r="F4242" t="s">
        <v>4360</v>
      </c>
      <c r="G4242">
        <v>2254263</v>
      </c>
      <c r="H4242" t="s">
        <v>4236</v>
      </c>
      <c r="I4242">
        <v>25</v>
      </c>
      <c r="J4242">
        <v>96</v>
      </c>
      <c r="K4242" s="172">
        <v>26</v>
      </c>
      <c r="L4242" t="s">
        <v>4764</v>
      </c>
      <c r="M4242" t="s">
        <v>4701</v>
      </c>
      <c r="N4242" s="177"/>
      <c r="O4242" s="166"/>
    </row>
    <row r="4243" spans="1:15" ht="15" x14ac:dyDescent="0.25">
      <c r="A4243">
        <v>293305</v>
      </c>
      <c r="B4243" t="s">
        <v>24</v>
      </c>
      <c r="C4243" t="s">
        <v>134</v>
      </c>
      <c r="D4243" t="s">
        <v>601</v>
      </c>
      <c r="E4243">
        <v>3037452</v>
      </c>
      <c r="F4243" t="s">
        <v>1599</v>
      </c>
      <c r="G4243">
        <v>219150</v>
      </c>
      <c r="H4243" t="s">
        <v>4236</v>
      </c>
      <c r="I4243">
        <v>29</v>
      </c>
      <c r="J4243">
        <v>109</v>
      </c>
      <c r="K4243" s="172">
        <v>27</v>
      </c>
      <c r="L4243" t="s">
        <v>4764</v>
      </c>
      <c r="M4243" t="s">
        <v>4701</v>
      </c>
      <c r="N4243" s="177"/>
      <c r="O4243" s="166"/>
    </row>
    <row r="4244" spans="1:15" ht="15" x14ac:dyDescent="0.25">
      <c r="A4244">
        <v>290120</v>
      </c>
      <c r="B4244" t="s">
        <v>30</v>
      </c>
      <c r="C4244" t="s">
        <v>333</v>
      </c>
      <c r="D4244" t="s">
        <v>824</v>
      </c>
      <c r="E4244">
        <v>2649861</v>
      </c>
      <c r="F4244" t="s">
        <v>3211</v>
      </c>
      <c r="G4244">
        <v>179981</v>
      </c>
      <c r="H4244" t="s">
        <v>4236</v>
      </c>
      <c r="I4244">
        <v>54</v>
      </c>
      <c r="J4244">
        <v>116</v>
      </c>
      <c r="K4244" s="172">
        <v>47</v>
      </c>
      <c r="L4244" t="s">
        <v>4764</v>
      </c>
      <c r="M4244" t="s">
        <v>4701</v>
      </c>
      <c r="N4244" s="177"/>
      <c r="O4244" s="166"/>
    </row>
    <row r="4245" spans="1:15" ht="15" x14ac:dyDescent="0.25">
      <c r="A4245">
        <v>292740</v>
      </c>
      <c r="B4245" t="s">
        <v>26</v>
      </c>
      <c r="C4245" t="s">
        <v>195</v>
      </c>
      <c r="D4245" t="s">
        <v>644</v>
      </c>
      <c r="E4245">
        <v>7465645</v>
      </c>
      <c r="F4245" t="s">
        <v>2078</v>
      </c>
      <c r="G4245">
        <v>1692755</v>
      </c>
      <c r="H4245" t="s">
        <v>4236</v>
      </c>
      <c r="I4245">
        <v>26</v>
      </c>
      <c r="J4245">
        <v>104</v>
      </c>
      <c r="K4245" s="172">
        <v>25</v>
      </c>
      <c r="L4245" t="s">
        <v>4764</v>
      </c>
      <c r="M4245" t="s">
        <v>4701</v>
      </c>
      <c r="N4245" s="177"/>
      <c r="O4245" s="166"/>
    </row>
    <row r="4246" spans="1:15" ht="15" x14ac:dyDescent="0.25">
      <c r="A4246">
        <v>291600</v>
      </c>
      <c r="B4246" t="s">
        <v>25</v>
      </c>
      <c r="C4246" t="s">
        <v>164</v>
      </c>
      <c r="D4246" t="s">
        <v>616</v>
      </c>
      <c r="E4246">
        <v>6766633</v>
      </c>
      <c r="F4246" t="s">
        <v>1736</v>
      </c>
      <c r="G4246">
        <v>197270</v>
      </c>
      <c r="H4246" t="s">
        <v>4236</v>
      </c>
      <c r="I4246">
        <v>56</v>
      </c>
      <c r="J4246">
        <v>221</v>
      </c>
      <c r="K4246" s="172">
        <v>25</v>
      </c>
      <c r="L4246" t="s">
        <v>4764</v>
      </c>
      <c r="M4246" t="s">
        <v>4701</v>
      </c>
      <c r="N4246" s="177"/>
      <c r="O4246" s="166"/>
    </row>
    <row r="4247" spans="1:15" ht="15" x14ac:dyDescent="0.25">
      <c r="A4247">
        <v>290180</v>
      </c>
      <c r="B4247" t="s">
        <v>28</v>
      </c>
      <c r="C4247" t="s">
        <v>283</v>
      </c>
      <c r="D4247" t="s">
        <v>725</v>
      </c>
      <c r="E4247">
        <v>4021665</v>
      </c>
      <c r="F4247" t="s">
        <v>2674</v>
      </c>
      <c r="G4247">
        <v>1544330</v>
      </c>
      <c r="H4247" t="s">
        <v>4236</v>
      </c>
      <c r="I4247">
        <v>44</v>
      </c>
      <c r="J4247">
        <v>163</v>
      </c>
      <c r="K4247" s="172">
        <v>27</v>
      </c>
      <c r="L4247" t="s">
        <v>4764</v>
      </c>
      <c r="M4247" t="s">
        <v>4701</v>
      </c>
      <c r="N4247" s="177"/>
      <c r="O4247" s="166"/>
    </row>
    <row r="4248" spans="1:15" ht="15" x14ac:dyDescent="0.25">
      <c r="A4248">
        <v>291980</v>
      </c>
      <c r="B4248" t="s">
        <v>30</v>
      </c>
      <c r="C4248" t="s">
        <v>332</v>
      </c>
      <c r="D4248" t="s">
        <v>784</v>
      </c>
      <c r="E4248">
        <v>261149</v>
      </c>
      <c r="F4248" t="s">
        <v>3862</v>
      </c>
      <c r="G4248">
        <v>2104687</v>
      </c>
      <c r="H4248" t="s">
        <v>4236</v>
      </c>
      <c r="I4248">
        <v>40</v>
      </c>
      <c r="J4248">
        <v>169</v>
      </c>
      <c r="K4248" s="172">
        <v>24</v>
      </c>
      <c r="L4248" t="s">
        <v>4764</v>
      </c>
      <c r="M4248" t="s">
        <v>4701</v>
      </c>
      <c r="N4248" s="177"/>
      <c r="O4248" s="166"/>
    </row>
    <row r="4249" spans="1:15" ht="15" x14ac:dyDescent="0.25">
      <c r="A4249">
        <v>290040</v>
      </c>
      <c r="B4249" t="s">
        <v>23</v>
      </c>
      <c r="C4249" t="s">
        <v>95</v>
      </c>
      <c r="D4249" t="s">
        <v>547</v>
      </c>
      <c r="E4249">
        <v>2600870</v>
      </c>
      <c r="F4249" t="s">
        <v>1227</v>
      </c>
      <c r="G4249">
        <v>179094</v>
      </c>
      <c r="H4249" t="s">
        <v>4236</v>
      </c>
      <c r="I4249">
        <v>55</v>
      </c>
      <c r="J4249">
        <v>286</v>
      </c>
      <c r="K4249" s="172">
        <v>19</v>
      </c>
      <c r="L4249" t="s">
        <v>4764</v>
      </c>
      <c r="M4249" t="s">
        <v>4701</v>
      </c>
      <c r="N4249" s="177"/>
      <c r="O4249" s="166"/>
    </row>
    <row r="4250" spans="1:15" ht="15" x14ac:dyDescent="0.25">
      <c r="A4250">
        <v>291070</v>
      </c>
      <c r="B4250" t="s">
        <v>23</v>
      </c>
      <c r="C4250" t="s">
        <v>95</v>
      </c>
      <c r="D4250" t="s">
        <v>553</v>
      </c>
      <c r="E4250">
        <v>7557620</v>
      </c>
      <c r="F4250" t="s">
        <v>1283</v>
      </c>
      <c r="G4250">
        <v>1551353</v>
      </c>
      <c r="H4250" t="s">
        <v>4236</v>
      </c>
      <c r="I4250">
        <v>44</v>
      </c>
      <c r="J4250">
        <v>114</v>
      </c>
      <c r="K4250" s="172">
        <v>39</v>
      </c>
      <c r="L4250" t="s">
        <v>4764</v>
      </c>
      <c r="M4250" t="s">
        <v>4701</v>
      </c>
      <c r="N4250" s="177"/>
      <c r="O4250" s="166"/>
    </row>
    <row r="4251" spans="1:15" ht="15" x14ac:dyDescent="0.25">
      <c r="A4251">
        <v>292690</v>
      </c>
      <c r="B4251" t="s">
        <v>30</v>
      </c>
      <c r="C4251" t="s">
        <v>332</v>
      </c>
      <c r="D4251" t="s">
        <v>788</v>
      </c>
      <c r="E4251">
        <v>2800659</v>
      </c>
      <c r="F4251" t="s">
        <v>3030</v>
      </c>
      <c r="G4251">
        <v>209783</v>
      </c>
      <c r="H4251" t="s">
        <v>4236</v>
      </c>
      <c r="I4251">
        <v>120</v>
      </c>
      <c r="J4251">
        <v>182</v>
      </c>
      <c r="K4251" s="172">
        <v>66</v>
      </c>
      <c r="L4251" t="s">
        <v>4764</v>
      </c>
      <c r="M4251" t="s">
        <v>4701</v>
      </c>
      <c r="N4251" s="177"/>
      <c r="O4251" s="166"/>
    </row>
    <row r="4252" spans="1:15" ht="15" x14ac:dyDescent="0.25">
      <c r="A4252">
        <v>292665</v>
      </c>
      <c r="B4252" t="s">
        <v>30</v>
      </c>
      <c r="C4252" t="s">
        <v>333</v>
      </c>
      <c r="D4252" t="s">
        <v>840</v>
      </c>
      <c r="E4252">
        <v>6465390</v>
      </c>
      <c r="F4252" t="s">
        <v>3308</v>
      </c>
      <c r="G4252">
        <v>209643</v>
      </c>
      <c r="H4252" t="s">
        <v>4236</v>
      </c>
      <c r="I4252">
        <v>65</v>
      </c>
      <c r="J4252">
        <v>138</v>
      </c>
      <c r="K4252" s="172">
        <v>47</v>
      </c>
      <c r="L4252" t="s">
        <v>4764</v>
      </c>
      <c r="M4252" t="s">
        <v>4701</v>
      </c>
      <c r="N4252" s="177"/>
      <c r="O4252" s="166"/>
    </row>
    <row r="4253" spans="1:15" ht="15" x14ac:dyDescent="0.25">
      <c r="A4253">
        <v>291520</v>
      </c>
      <c r="B4253" t="s">
        <v>31</v>
      </c>
      <c r="C4253" t="s">
        <v>440</v>
      </c>
      <c r="D4253" t="s">
        <v>885</v>
      </c>
      <c r="E4253">
        <v>995711</v>
      </c>
      <c r="F4253" t="s">
        <v>4361</v>
      </c>
      <c r="G4253">
        <v>2243989</v>
      </c>
      <c r="H4253" t="s">
        <v>4236</v>
      </c>
      <c r="I4253">
        <v>19</v>
      </c>
      <c r="J4253">
        <v>125</v>
      </c>
      <c r="K4253" s="172">
        <v>15</v>
      </c>
      <c r="L4253" t="s">
        <v>4764</v>
      </c>
      <c r="M4253" t="s">
        <v>4701</v>
      </c>
      <c r="N4253" s="177"/>
      <c r="O4253" s="166"/>
    </row>
    <row r="4254" spans="1:15" ht="15" x14ac:dyDescent="0.25">
      <c r="A4254">
        <v>292950</v>
      </c>
      <c r="B4254" t="s">
        <v>26</v>
      </c>
      <c r="C4254" t="s">
        <v>195</v>
      </c>
      <c r="D4254" t="s">
        <v>647</v>
      </c>
      <c r="E4254">
        <v>2493381</v>
      </c>
      <c r="F4254" t="s">
        <v>2144</v>
      </c>
      <c r="G4254">
        <v>215163</v>
      </c>
      <c r="H4254" t="s">
        <v>4236</v>
      </c>
      <c r="I4254">
        <v>77</v>
      </c>
      <c r="J4254">
        <v>241</v>
      </c>
      <c r="K4254" s="172">
        <v>32</v>
      </c>
      <c r="L4254" t="s">
        <v>4764</v>
      </c>
      <c r="M4254" t="s">
        <v>4701</v>
      </c>
      <c r="N4254" s="177"/>
      <c r="O4254" s="166"/>
    </row>
    <row r="4255" spans="1:15" ht="15" x14ac:dyDescent="0.25">
      <c r="A4255">
        <v>291750</v>
      </c>
      <c r="B4255" t="s">
        <v>24</v>
      </c>
      <c r="C4255" t="s">
        <v>134</v>
      </c>
      <c r="D4255" t="s">
        <v>588</v>
      </c>
      <c r="E4255">
        <v>2466996</v>
      </c>
      <c r="F4255" t="s">
        <v>1521</v>
      </c>
      <c r="G4255">
        <v>1706403</v>
      </c>
      <c r="H4255" t="s">
        <v>4236</v>
      </c>
      <c r="I4255">
        <v>5</v>
      </c>
      <c r="J4255">
        <v>82</v>
      </c>
      <c r="K4255" s="172">
        <v>6</v>
      </c>
      <c r="L4255" t="s">
        <v>4764</v>
      </c>
      <c r="M4255" t="s">
        <v>4701</v>
      </c>
      <c r="N4255" s="177"/>
      <c r="O4255" s="166"/>
    </row>
    <row r="4256" spans="1:15" ht="15" x14ac:dyDescent="0.25">
      <c r="A4256">
        <v>292320</v>
      </c>
      <c r="B4256" t="s">
        <v>29</v>
      </c>
      <c r="C4256" t="s">
        <v>309</v>
      </c>
      <c r="D4256" t="s">
        <v>755</v>
      </c>
      <c r="E4256">
        <v>2600897</v>
      </c>
      <c r="F4256" t="s">
        <v>4809</v>
      </c>
      <c r="G4256">
        <v>1643622</v>
      </c>
      <c r="H4256" t="s">
        <v>4236</v>
      </c>
      <c r="I4256">
        <v>55</v>
      </c>
      <c r="J4256">
        <v>131</v>
      </c>
      <c r="K4256" s="172">
        <v>42</v>
      </c>
      <c r="L4256" t="s">
        <v>4764</v>
      </c>
      <c r="M4256" t="s">
        <v>4701</v>
      </c>
      <c r="N4256" s="177"/>
      <c r="O4256" s="166"/>
    </row>
    <row r="4257" spans="1:15" ht="15" x14ac:dyDescent="0.25">
      <c r="A4257">
        <v>292740</v>
      </c>
      <c r="B4257" t="s">
        <v>26</v>
      </c>
      <c r="C4257" t="s">
        <v>195</v>
      </c>
      <c r="D4257" t="s">
        <v>644</v>
      </c>
      <c r="E4257">
        <v>7222122</v>
      </c>
      <c r="F4257" t="s">
        <v>4448</v>
      </c>
      <c r="G4257">
        <v>2272377</v>
      </c>
      <c r="H4257" t="s">
        <v>4237</v>
      </c>
      <c r="I4257">
        <v>56</v>
      </c>
      <c r="J4257">
        <v>168</v>
      </c>
      <c r="K4257" s="172">
        <v>33</v>
      </c>
      <c r="L4257" t="s">
        <v>4764</v>
      </c>
      <c r="M4257" t="s">
        <v>4701</v>
      </c>
      <c r="N4257" s="177"/>
      <c r="O4257" s="166"/>
    </row>
    <row r="4258" spans="1:15" ht="15" x14ac:dyDescent="0.25">
      <c r="A4258">
        <v>291070</v>
      </c>
      <c r="B4258" t="s">
        <v>23</v>
      </c>
      <c r="C4258" t="s">
        <v>95</v>
      </c>
      <c r="D4258" t="s">
        <v>553</v>
      </c>
      <c r="E4258">
        <v>7557582</v>
      </c>
      <c r="F4258" t="s">
        <v>1279</v>
      </c>
      <c r="G4258">
        <v>1551388</v>
      </c>
      <c r="H4258" t="s">
        <v>4236</v>
      </c>
      <c r="I4258">
        <v>63</v>
      </c>
      <c r="J4258">
        <v>162</v>
      </c>
      <c r="K4258" s="172">
        <v>39</v>
      </c>
      <c r="L4258" t="s">
        <v>4764</v>
      </c>
      <c r="M4258" t="s">
        <v>4701</v>
      </c>
      <c r="N4258" s="177"/>
      <c r="O4258" s="166"/>
    </row>
    <row r="4259" spans="1:15" ht="15" x14ac:dyDescent="0.25">
      <c r="A4259">
        <v>291610</v>
      </c>
      <c r="B4259" t="s">
        <v>26</v>
      </c>
      <c r="C4259" t="s">
        <v>195</v>
      </c>
      <c r="D4259" t="s">
        <v>641</v>
      </c>
      <c r="E4259">
        <v>7064829</v>
      </c>
      <c r="F4259" t="s">
        <v>1992</v>
      </c>
      <c r="G4259">
        <v>197351</v>
      </c>
      <c r="H4259" t="s">
        <v>4236</v>
      </c>
      <c r="I4259">
        <v>27</v>
      </c>
      <c r="J4259">
        <v>173</v>
      </c>
      <c r="K4259" s="172">
        <v>16</v>
      </c>
      <c r="L4259" t="s">
        <v>4764</v>
      </c>
      <c r="M4259" t="s">
        <v>4701</v>
      </c>
      <c r="N4259" s="177"/>
      <c r="O4259" s="166"/>
    </row>
    <row r="4260" spans="1:15" ht="15" x14ac:dyDescent="0.25">
      <c r="A4260">
        <v>290440</v>
      </c>
      <c r="B4260" t="s">
        <v>29</v>
      </c>
      <c r="C4260" t="s">
        <v>292</v>
      </c>
      <c r="D4260" t="s">
        <v>736</v>
      </c>
      <c r="E4260">
        <v>6897002</v>
      </c>
      <c r="F4260" t="s">
        <v>2737</v>
      </c>
      <c r="G4260">
        <v>183156</v>
      </c>
      <c r="H4260" t="s">
        <v>4236</v>
      </c>
      <c r="I4260">
        <v>43</v>
      </c>
      <c r="J4260">
        <v>161</v>
      </c>
      <c r="K4260" s="172">
        <v>27</v>
      </c>
      <c r="L4260" t="s">
        <v>4764</v>
      </c>
      <c r="M4260" t="s">
        <v>4701</v>
      </c>
      <c r="N4260" s="177"/>
      <c r="O4260" s="166"/>
    </row>
    <row r="4261" spans="1:15" ht="15" x14ac:dyDescent="0.25">
      <c r="A4261">
        <v>292740</v>
      </c>
      <c r="B4261" t="s">
        <v>26</v>
      </c>
      <c r="C4261" t="s">
        <v>195</v>
      </c>
      <c r="D4261" t="s">
        <v>644</v>
      </c>
      <c r="E4261">
        <v>9987991</v>
      </c>
      <c r="F4261" t="s">
        <v>2106</v>
      </c>
      <c r="G4261">
        <v>1706950</v>
      </c>
      <c r="H4261" t="s">
        <v>4236</v>
      </c>
      <c r="I4261">
        <v>30</v>
      </c>
      <c r="J4261">
        <v>78</v>
      </c>
      <c r="K4261" s="172">
        <v>38</v>
      </c>
      <c r="L4261" t="s">
        <v>4764</v>
      </c>
      <c r="M4261" t="s">
        <v>4701</v>
      </c>
      <c r="N4261" s="177"/>
      <c r="O4261" s="166"/>
    </row>
    <row r="4262" spans="1:15" ht="15" x14ac:dyDescent="0.25">
      <c r="A4262">
        <v>292140</v>
      </c>
      <c r="B4262" t="s">
        <v>24</v>
      </c>
      <c r="C4262" t="s">
        <v>134</v>
      </c>
      <c r="D4262" t="s">
        <v>591</v>
      </c>
      <c r="E4262">
        <v>4394372</v>
      </c>
      <c r="F4262" t="s">
        <v>4756</v>
      </c>
      <c r="G4262">
        <v>2363623</v>
      </c>
      <c r="H4262" t="s">
        <v>4236</v>
      </c>
      <c r="I4262">
        <v>0</v>
      </c>
      <c r="J4262">
        <v>8</v>
      </c>
      <c r="K4262" s="172">
        <v>0</v>
      </c>
      <c r="L4262" t="s">
        <v>4764</v>
      </c>
      <c r="M4262" t="s">
        <v>4701</v>
      </c>
      <c r="N4262" s="177"/>
      <c r="O4262" s="166"/>
    </row>
    <row r="4263" spans="1:15" ht="15" x14ac:dyDescent="0.25">
      <c r="A4263">
        <v>291360</v>
      </c>
      <c r="B4263" t="s">
        <v>31</v>
      </c>
      <c r="C4263" t="s">
        <v>408</v>
      </c>
      <c r="D4263" t="s">
        <v>845</v>
      </c>
      <c r="E4263">
        <v>9970770</v>
      </c>
      <c r="F4263" t="s">
        <v>4482</v>
      </c>
      <c r="G4263">
        <v>2395339</v>
      </c>
      <c r="H4263" t="s">
        <v>4236</v>
      </c>
      <c r="I4263">
        <v>2</v>
      </c>
      <c r="J4263">
        <v>21</v>
      </c>
      <c r="K4263" s="172">
        <v>10</v>
      </c>
      <c r="L4263" t="s">
        <v>4764</v>
      </c>
      <c r="M4263" t="s">
        <v>4613</v>
      </c>
      <c r="N4263" s="177"/>
      <c r="O4263" s="166"/>
    </row>
    <row r="4264" spans="1:15" ht="15" x14ac:dyDescent="0.25">
      <c r="A4264">
        <v>292610</v>
      </c>
      <c r="B4264" t="s">
        <v>23</v>
      </c>
      <c r="C4264" t="s">
        <v>95</v>
      </c>
      <c r="D4264" t="s">
        <v>559</v>
      </c>
      <c r="E4264">
        <v>2653079</v>
      </c>
      <c r="F4264" t="s">
        <v>1320</v>
      </c>
      <c r="G4264">
        <v>209007</v>
      </c>
      <c r="H4264" t="s">
        <v>4236</v>
      </c>
      <c r="I4264">
        <v>66</v>
      </c>
      <c r="J4264">
        <v>146</v>
      </c>
      <c r="K4264" s="172">
        <v>45</v>
      </c>
      <c r="L4264" t="s">
        <v>4764</v>
      </c>
      <c r="M4264" t="s">
        <v>4701</v>
      </c>
      <c r="N4264" s="177"/>
      <c r="O4264" s="166"/>
    </row>
    <row r="4265" spans="1:15" ht="15" x14ac:dyDescent="0.25">
      <c r="A4265">
        <v>292740</v>
      </c>
      <c r="B4265" t="s">
        <v>26</v>
      </c>
      <c r="C4265" t="s">
        <v>195</v>
      </c>
      <c r="D4265" t="s">
        <v>644</v>
      </c>
      <c r="E4265">
        <v>4839</v>
      </c>
      <c r="F4265" t="s">
        <v>3941</v>
      </c>
      <c r="G4265">
        <v>1974890</v>
      </c>
      <c r="H4265" t="s">
        <v>4237</v>
      </c>
      <c r="I4265">
        <v>26</v>
      </c>
      <c r="J4265">
        <v>198</v>
      </c>
      <c r="K4265" s="172">
        <v>13</v>
      </c>
      <c r="L4265" t="s">
        <v>4764</v>
      </c>
      <c r="M4265" t="s">
        <v>4701</v>
      </c>
      <c r="N4265" s="177"/>
      <c r="O4265" s="166"/>
    </row>
    <row r="4266" spans="1:15" ht="15" x14ac:dyDescent="0.25">
      <c r="A4266">
        <v>292190</v>
      </c>
      <c r="B4266" t="s">
        <v>23</v>
      </c>
      <c r="C4266" t="s">
        <v>84</v>
      </c>
      <c r="D4266" t="s">
        <v>541</v>
      </c>
      <c r="E4266">
        <v>2498103</v>
      </c>
      <c r="F4266" t="s">
        <v>1190</v>
      </c>
      <c r="G4266">
        <v>204099</v>
      </c>
      <c r="H4266" t="s">
        <v>4236</v>
      </c>
      <c r="I4266">
        <v>95</v>
      </c>
      <c r="J4266">
        <v>231</v>
      </c>
      <c r="K4266" s="172">
        <v>41</v>
      </c>
      <c r="L4266" t="s">
        <v>4764</v>
      </c>
      <c r="M4266" t="s">
        <v>4701</v>
      </c>
      <c r="N4266" s="177"/>
      <c r="O4266" s="166"/>
    </row>
    <row r="4267" spans="1:15" ht="15" x14ac:dyDescent="0.25">
      <c r="A4267">
        <v>290560</v>
      </c>
      <c r="B4267" t="s">
        <v>31</v>
      </c>
      <c r="C4267" t="s">
        <v>417</v>
      </c>
      <c r="D4267" t="s">
        <v>855</v>
      </c>
      <c r="E4267">
        <v>2771225</v>
      </c>
      <c r="F4267" t="s">
        <v>4121</v>
      </c>
      <c r="G4267">
        <v>184403</v>
      </c>
      <c r="H4267" t="s">
        <v>4236</v>
      </c>
      <c r="I4267">
        <v>71</v>
      </c>
      <c r="J4267">
        <v>132</v>
      </c>
      <c r="K4267" s="172">
        <v>54</v>
      </c>
      <c r="L4267" t="s">
        <v>4764</v>
      </c>
      <c r="M4267" t="s">
        <v>4701</v>
      </c>
      <c r="N4267" s="177"/>
      <c r="O4267" s="166"/>
    </row>
    <row r="4268" spans="1:15" ht="15" x14ac:dyDescent="0.25">
      <c r="A4268">
        <v>290610</v>
      </c>
      <c r="B4268" t="s">
        <v>29</v>
      </c>
      <c r="C4268" t="s">
        <v>319</v>
      </c>
      <c r="D4268" t="s">
        <v>758</v>
      </c>
      <c r="E4268">
        <v>3619478</v>
      </c>
      <c r="F4268" t="s">
        <v>2866</v>
      </c>
      <c r="G4268">
        <v>185450</v>
      </c>
      <c r="H4268" t="s">
        <v>4236</v>
      </c>
      <c r="I4268">
        <v>35</v>
      </c>
      <c r="J4268">
        <v>66</v>
      </c>
      <c r="K4268" s="172">
        <v>53</v>
      </c>
      <c r="L4268" t="s">
        <v>4764</v>
      </c>
      <c r="M4268" t="s">
        <v>4701</v>
      </c>
      <c r="N4268" s="177"/>
      <c r="O4268" s="166"/>
    </row>
    <row r="4269" spans="1:15" ht="15" x14ac:dyDescent="0.25">
      <c r="A4269">
        <v>291915</v>
      </c>
      <c r="B4269" t="s">
        <v>24</v>
      </c>
      <c r="C4269" t="s">
        <v>115</v>
      </c>
      <c r="D4269" t="s">
        <v>579</v>
      </c>
      <c r="E4269">
        <v>2483572</v>
      </c>
      <c r="F4269" t="s">
        <v>1458</v>
      </c>
      <c r="G4269">
        <v>201006</v>
      </c>
      <c r="H4269" t="s">
        <v>4236</v>
      </c>
      <c r="I4269">
        <v>79</v>
      </c>
      <c r="J4269">
        <v>122</v>
      </c>
      <c r="K4269" s="172">
        <v>65</v>
      </c>
      <c r="L4269" t="s">
        <v>4764</v>
      </c>
      <c r="M4269" t="s">
        <v>4701</v>
      </c>
      <c r="N4269" s="177"/>
      <c r="O4269" s="166"/>
    </row>
    <row r="4270" spans="1:15" ht="15" x14ac:dyDescent="0.25">
      <c r="A4270">
        <v>292770</v>
      </c>
      <c r="B4270" t="s">
        <v>25</v>
      </c>
      <c r="C4270" t="s">
        <v>155</v>
      </c>
      <c r="D4270" t="s">
        <v>611</v>
      </c>
      <c r="E4270">
        <v>9986200</v>
      </c>
      <c r="F4270" t="s">
        <v>3956</v>
      </c>
      <c r="G4270">
        <v>1700189</v>
      </c>
      <c r="H4270" t="s">
        <v>4236</v>
      </c>
      <c r="I4270">
        <v>6</v>
      </c>
      <c r="J4270">
        <v>94</v>
      </c>
      <c r="K4270" s="172">
        <v>6</v>
      </c>
      <c r="L4270" t="s">
        <v>4764</v>
      </c>
      <c r="M4270" t="s">
        <v>4701</v>
      </c>
      <c r="N4270" s="177"/>
      <c r="O4270" s="166"/>
    </row>
    <row r="4271" spans="1:15" ht="15" x14ac:dyDescent="0.25">
      <c r="A4271">
        <v>291080</v>
      </c>
      <c r="B4271" t="s">
        <v>23</v>
      </c>
      <c r="C4271" t="s">
        <v>37</v>
      </c>
      <c r="D4271" t="s">
        <v>502</v>
      </c>
      <c r="E4271">
        <v>2401703</v>
      </c>
      <c r="F4271" t="s">
        <v>3811</v>
      </c>
      <c r="G4271">
        <v>2123878</v>
      </c>
      <c r="H4271" t="s">
        <v>4237</v>
      </c>
      <c r="I4271">
        <v>5</v>
      </c>
      <c r="J4271">
        <v>111</v>
      </c>
      <c r="K4271" s="172">
        <v>5</v>
      </c>
      <c r="L4271" t="s">
        <v>4764</v>
      </c>
      <c r="M4271" t="s">
        <v>4701</v>
      </c>
      <c r="N4271" s="177"/>
      <c r="O4271" s="166"/>
    </row>
    <row r="4272" spans="1:15" ht="15" x14ac:dyDescent="0.25">
      <c r="A4272">
        <v>292580</v>
      </c>
      <c r="B4272" t="s">
        <v>23</v>
      </c>
      <c r="C4272" t="s">
        <v>95</v>
      </c>
      <c r="D4272" t="s">
        <v>557</v>
      </c>
      <c r="E4272">
        <v>261394</v>
      </c>
      <c r="F4272" t="s">
        <v>4176</v>
      </c>
      <c r="G4272">
        <v>2118394</v>
      </c>
      <c r="H4272" t="s">
        <v>4236</v>
      </c>
      <c r="I4272">
        <v>33</v>
      </c>
      <c r="J4272">
        <v>124</v>
      </c>
      <c r="K4272" s="172">
        <v>27</v>
      </c>
      <c r="L4272" t="s">
        <v>4764</v>
      </c>
      <c r="M4272" t="s">
        <v>4701</v>
      </c>
      <c r="N4272" s="177"/>
      <c r="O4272" s="166"/>
    </row>
    <row r="4273" spans="1:15" ht="15" x14ac:dyDescent="0.25">
      <c r="A4273">
        <v>291030</v>
      </c>
      <c r="B4273" t="s">
        <v>26</v>
      </c>
      <c r="C4273" t="s">
        <v>205</v>
      </c>
      <c r="D4273" t="s">
        <v>655</v>
      </c>
      <c r="E4273">
        <v>2401223</v>
      </c>
      <c r="F4273" t="s">
        <v>2193</v>
      </c>
      <c r="G4273">
        <v>189367</v>
      </c>
      <c r="H4273" t="s">
        <v>4236</v>
      </c>
      <c r="I4273">
        <v>118</v>
      </c>
      <c r="J4273">
        <v>244</v>
      </c>
      <c r="K4273" s="172">
        <v>48</v>
      </c>
      <c r="L4273" t="s">
        <v>4764</v>
      </c>
      <c r="M4273" t="s">
        <v>4701</v>
      </c>
      <c r="N4273" s="177"/>
      <c r="O4273" s="166"/>
    </row>
    <row r="4274" spans="1:15" ht="15" x14ac:dyDescent="0.25">
      <c r="A4274">
        <v>292740</v>
      </c>
      <c r="B4274" t="s">
        <v>26</v>
      </c>
      <c r="C4274" t="s">
        <v>195</v>
      </c>
      <c r="D4274" t="s">
        <v>644</v>
      </c>
      <c r="E4274">
        <v>9412700</v>
      </c>
      <c r="F4274" t="s">
        <v>2089</v>
      </c>
      <c r="G4274">
        <v>1695649</v>
      </c>
      <c r="H4274" t="s">
        <v>4236</v>
      </c>
      <c r="I4274">
        <v>51</v>
      </c>
      <c r="J4274">
        <v>107</v>
      </c>
      <c r="K4274" s="172">
        <v>48</v>
      </c>
      <c r="L4274" t="s">
        <v>4764</v>
      </c>
      <c r="M4274" t="s">
        <v>4701</v>
      </c>
      <c r="N4274" s="177"/>
      <c r="O4274" s="166"/>
    </row>
    <row r="4275" spans="1:15" ht="15" x14ac:dyDescent="0.25">
      <c r="A4275">
        <v>292360</v>
      </c>
      <c r="B4275" t="s">
        <v>30</v>
      </c>
      <c r="C4275" t="s">
        <v>332</v>
      </c>
      <c r="D4275" t="s">
        <v>786</v>
      </c>
      <c r="E4275">
        <v>4029577</v>
      </c>
      <c r="F4275" t="s">
        <v>3016</v>
      </c>
      <c r="G4275">
        <v>205818</v>
      </c>
      <c r="H4275" t="s">
        <v>4236</v>
      </c>
      <c r="I4275">
        <v>49</v>
      </c>
      <c r="J4275">
        <v>128</v>
      </c>
      <c r="K4275" s="172">
        <v>38</v>
      </c>
      <c r="L4275" t="s">
        <v>4764</v>
      </c>
      <c r="M4275" t="s">
        <v>4701</v>
      </c>
      <c r="N4275" s="177"/>
      <c r="O4275" s="166"/>
    </row>
    <row r="4276" spans="1:15" ht="15" x14ac:dyDescent="0.25">
      <c r="A4276">
        <v>292740</v>
      </c>
      <c r="B4276" t="s">
        <v>26</v>
      </c>
      <c r="C4276" t="s">
        <v>195</v>
      </c>
      <c r="D4276" t="s">
        <v>644</v>
      </c>
      <c r="E4276">
        <v>4766</v>
      </c>
      <c r="F4276" t="s">
        <v>3911</v>
      </c>
      <c r="G4276">
        <v>2225492</v>
      </c>
      <c r="H4276" t="s">
        <v>4237</v>
      </c>
      <c r="I4276">
        <v>51</v>
      </c>
      <c r="J4276">
        <v>178</v>
      </c>
      <c r="K4276" s="172">
        <v>29</v>
      </c>
      <c r="L4276" t="s">
        <v>4764</v>
      </c>
      <c r="M4276" t="s">
        <v>4701</v>
      </c>
      <c r="N4276" s="177"/>
      <c r="O4276" s="166"/>
    </row>
    <row r="4277" spans="1:15" ht="15" x14ac:dyDescent="0.25">
      <c r="A4277">
        <v>292090</v>
      </c>
      <c r="B4277" t="s">
        <v>31</v>
      </c>
      <c r="C4277" t="s">
        <v>408</v>
      </c>
      <c r="D4277" t="s">
        <v>847</v>
      </c>
      <c r="E4277">
        <v>4028716</v>
      </c>
      <c r="F4277" t="s">
        <v>4694</v>
      </c>
      <c r="G4277">
        <v>203041</v>
      </c>
      <c r="H4277" t="s">
        <v>4236</v>
      </c>
      <c r="I4277">
        <v>37</v>
      </c>
      <c r="J4277">
        <v>188</v>
      </c>
      <c r="K4277" s="172">
        <v>20</v>
      </c>
      <c r="L4277" t="s">
        <v>4764</v>
      </c>
      <c r="M4277" t="s">
        <v>4701</v>
      </c>
      <c r="N4277" s="177"/>
      <c r="O4277" s="166"/>
    </row>
    <row r="4278" spans="1:15" ht="15" x14ac:dyDescent="0.25">
      <c r="A4278">
        <v>290300</v>
      </c>
      <c r="B4278" t="s">
        <v>24</v>
      </c>
      <c r="C4278" t="s">
        <v>115</v>
      </c>
      <c r="D4278" t="s">
        <v>567</v>
      </c>
      <c r="E4278">
        <v>6830935</v>
      </c>
      <c r="F4278" t="s">
        <v>3739</v>
      </c>
      <c r="G4278">
        <v>181633</v>
      </c>
      <c r="H4278" t="s">
        <v>4236</v>
      </c>
      <c r="I4278">
        <v>108</v>
      </c>
      <c r="J4278">
        <v>227</v>
      </c>
      <c r="K4278" s="172">
        <v>48</v>
      </c>
      <c r="L4278" t="s">
        <v>4764</v>
      </c>
      <c r="M4278" t="s">
        <v>4701</v>
      </c>
      <c r="N4278" s="177"/>
      <c r="O4278" s="166"/>
    </row>
    <row r="4279" spans="1:15" ht="15" x14ac:dyDescent="0.25">
      <c r="A4279">
        <v>290920</v>
      </c>
      <c r="B4279" t="s">
        <v>27</v>
      </c>
      <c r="C4279" t="s">
        <v>248</v>
      </c>
      <c r="D4279" t="s">
        <v>695</v>
      </c>
      <c r="E4279">
        <v>3277356</v>
      </c>
      <c r="F4279" t="s">
        <v>2445</v>
      </c>
      <c r="G4279">
        <v>188492</v>
      </c>
      <c r="H4279" t="s">
        <v>4236</v>
      </c>
      <c r="I4279">
        <v>85</v>
      </c>
      <c r="J4279">
        <v>110</v>
      </c>
      <c r="K4279" s="172">
        <v>77</v>
      </c>
      <c r="L4279" t="s">
        <v>4764</v>
      </c>
      <c r="M4279" t="s">
        <v>4701</v>
      </c>
      <c r="N4279" s="177"/>
      <c r="O4279" s="166"/>
    </row>
    <row r="4280" spans="1:15" ht="15" x14ac:dyDescent="0.25">
      <c r="A4280">
        <v>291360</v>
      </c>
      <c r="B4280" t="s">
        <v>31</v>
      </c>
      <c r="C4280" t="s">
        <v>408</v>
      </c>
      <c r="D4280" t="s">
        <v>845</v>
      </c>
      <c r="E4280">
        <v>2416239</v>
      </c>
      <c r="F4280" t="s">
        <v>4050</v>
      </c>
      <c r="G4280">
        <v>2170779</v>
      </c>
      <c r="H4280" t="s">
        <v>4237</v>
      </c>
      <c r="I4280">
        <v>0</v>
      </c>
      <c r="J4280">
        <v>14</v>
      </c>
      <c r="K4280" s="172">
        <v>0</v>
      </c>
      <c r="L4280" t="s">
        <v>4702</v>
      </c>
      <c r="M4280" t="s">
        <v>4613</v>
      </c>
      <c r="N4280" s="177"/>
      <c r="O4280" s="166"/>
    </row>
    <row r="4281" spans="1:15" ht="15" x14ac:dyDescent="0.25">
      <c r="A4281">
        <v>291770</v>
      </c>
      <c r="B4281" t="s">
        <v>28</v>
      </c>
      <c r="C4281" t="s">
        <v>283</v>
      </c>
      <c r="D4281" t="s">
        <v>729</v>
      </c>
      <c r="E4281">
        <v>2533340</v>
      </c>
      <c r="F4281" t="s">
        <v>4135</v>
      </c>
      <c r="G4281">
        <v>198919</v>
      </c>
      <c r="H4281" t="s">
        <v>4236</v>
      </c>
      <c r="I4281">
        <v>126</v>
      </c>
      <c r="J4281">
        <v>194</v>
      </c>
      <c r="K4281" s="172">
        <v>65</v>
      </c>
      <c r="L4281" t="s">
        <v>4764</v>
      </c>
      <c r="M4281" t="s">
        <v>4701</v>
      </c>
      <c r="N4281" s="177"/>
      <c r="O4281" s="166"/>
    </row>
    <row r="4282" spans="1:15" ht="15" x14ac:dyDescent="0.25">
      <c r="A4282">
        <v>292740</v>
      </c>
      <c r="B4282" t="s">
        <v>26</v>
      </c>
      <c r="C4282" t="s">
        <v>195</v>
      </c>
      <c r="D4282" t="s">
        <v>644</v>
      </c>
      <c r="E4282">
        <v>7465645</v>
      </c>
      <c r="F4282" t="s">
        <v>2078</v>
      </c>
      <c r="G4282">
        <v>1630288</v>
      </c>
      <c r="H4282" t="s">
        <v>4236</v>
      </c>
      <c r="I4282">
        <v>43</v>
      </c>
      <c r="J4282">
        <v>146</v>
      </c>
      <c r="K4282" s="172">
        <v>29</v>
      </c>
      <c r="L4282" t="s">
        <v>4764</v>
      </c>
      <c r="M4282" t="s">
        <v>4701</v>
      </c>
      <c r="N4282" s="177"/>
      <c r="O4282" s="166"/>
    </row>
    <row r="4283" spans="1:15" ht="15" x14ac:dyDescent="0.25">
      <c r="A4283">
        <v>291750</v>
      </c>
      <c r="B4283" t="s">
        <v>24</v>
      </c>
      <c r="C4283" t="s">
        <v>134</v>
      </c>
      <c r="D4283" t="s">
        <v>588</v>
      </c>
      <c r="E4283">
        <v>3420523</v>
      </c>
      <c r="F4283" t="s">
        <v>4505</v>
      </c>
      <c r="G4283">
        <v>2285835</v>
      </c>
      <c r="H4283" t="s">
        <v>4236</v>
      </c>
      <c r="I4283">
        <v>23</v>
      </c>
      <c r="J4283">
        <v>163</v>
      </c>
      <c r="K4283" s="172">
        <v>14</v>
      </c>
      <c r="L4283" t="s">
        <v>4764</v>
      </c>
      <c r="M4283" t="s">
        <v>4701</v>
      </c>
      <c r="N4283" s="177"/>
      <c r="O4283" s="166"/>
    </row>
    <row r="4284" spans="1:15" ht="15" x14ac:dyDescent="0.25">
      <c r="A4284">
        <v>292990</v>
      </c>
      <c r="B4284" t="s">
        <v>23</v>
      </c>
      <c r="C4284" t="s">
        <v>84</v>
      </c>
      <c r="D4284" t="s">
        <v>545</v>
      </c>
      <c r="E4284">
        <v>3017117</v>
      </c>
      <c r="F4284" t="s">
        <v>3968</v>
      </c>
      <c r="G4284">
        <v>215481</v>
      </c>
      <c r="H4284" t="s">
        <v>4001</v>
      </c>
      <c r="I4284">
        <v>1</v>
      </c>
      <c r="J4284">
        <v>73</v>
      </c>
      <c r="K4284" s="172">
        <v>1</v>
      </c>
      <c r="L4284" t="s">
        <v>4702</v>
      </c>
      <c r="M4284" t="s">
        <v>4613</v>
      </c>
      <c r="N4284" s="177"/>
      <c r="O4284" s="166"/>
    </row>
    <row r="4285" spans="1:15" ht="15" x14ac:dyDescent="0.25">
      <c r="A4285">
        <v>292110</v>
      </c>
      <c r="B4285" t="s">
        <v>25</v>
      </c>
      <c r="C4285" t="s">
        <v>164</v>
      </c>
      <c r="D4285" t="s">
        <v>619</v>
      </c>
      <c r="E4285">
        <v>2389177</v>
      </c>
      <c r="F4285" t="s">
        <v>1746</v>
      </c>
      <c r="G4285">
        <v>203300</v>
      </c>
      <c r="H4285" t="s">
        <v>4236</v>
      </c>
      <c r="I4285">
        <v>98</v>
      </c>
      <c r="J4285">
        <v>188</v>
      </c>
      <c r="K4285" s="172">
        <v>52</v>
      </c>
      <c r="L4285" t="s">
        <v>4764</v>
      </c>
      <c r="M4285" t="s">
        <v>4701</v>
      </c>
      <c r="N4285" s="177"/>
      <c r="O4285" s="166"/>
    </row>
    <row r="4286" spans="1:15" ht="15" x14ac:dyDescent="0.25">
      <c r="A4286">
        <v>290730</v>
      </c>
      <c r="B4286" t="s">
        <v>26</v>
      </c>
      <c r="C4286" t="s">
        <v>205</v>
      </c>
      <c r="D4286" t="s">
        <v>652</v>
      </c>
      <c r="E4286">
        <v>3675947</v>
      </c>
      <c r="F4286" t="s">
        <v>3789</v>
      </c>
      <c r="G4286">
        <v>186929</v>
      </c>
      <c r="H4286" t="s">
        <v>4236</v>
      </c>
      <c r="I4286">
        <v>117</v>
      </c>
      <c r="J4286">
        <v>227</v>
      </c>
      <c r="K4286" s="172">
        <v>52</v>
      </c>
      <c r="L4286" t="s">
        <v>4764</v>
      </c>
      <c r="M4286" t="s">
        <v>4701</v>
      </c>
      <c r="N4286" s="177"/>
      <c r="O4286" s="166"/>
    </row>
    <row r="4287" spans="1:15" ht="15" x14ac:dyDescent="0.25">
      <c r="A4287">
        <v>290485</v>
      </c>
      <c r="B4287" t="s">
        <v>26</v>
      </c>
      <c r="C4287" t="s">
        <v>185</v>
      </c>
      <c r="D4287" t="s">
        <v>631</v>
      </c>
      <c r="E4287">
        <v>9405720</v>
      </c>
      <c r="F4287" t="s">
        <v>1095</v>
      </c>
      <c r="G4287">
        <v>1648373</v>
      </c>
      <c r="H4287" t="s">
        <v>4236</v>
      </c>
      <c r="I4287">
        <v>69</v>
      </c>
      <c r="J4287">
        <v>198</v>
      </c>
      <c r="K4287" s="172">
        <v>35</v>
      </c>
      <c r="L4287" t="s">
        <v>4764</v>
      </c>
      <c r="M4287" t="s">
        <v>4701</v>
      </c>
      <c r="N4287" s="177"/>
      <c r="O4287" s="166"/>
    </row>
    <row r="4288" spans="1:15" ht="15" x14ac:dyDescent="0.25">
      <c r="A4288">
        <v>290820</v>
      </c>
      <c r="B4288" t="s">
        <v>26</v>
      </c>
      <c r="C4288" t="s">
        <v>185</v>
      </c>
      <c r="D4288" t="s">
        <v>633</v>
      </c>
      <c r="E4288">
        <v>3226638</v>
      </c>
      <c r="F4288" t="s">
        <v>4017</v>
      </c>
      <c r="G4288">
        <v>187682</v>
      </c>
      <c r="H4288" t="s">
        <v>4236</v>
      </c>
      <c r="I4288">
        <v>129</v>
      </c>
      <c r="J4288">
        <v>211</v>
      </c>
      <c r="K4288" s="172">
        <v>61</v>
      </c>
      <c r="L4288" t="s">
        <v>4764</v>
      </c>
      <c r="M4288" t="s">
        <v>4701</v>
      </c>
      <c r="N4288" s="177"/>
      <c r="O4288" s="166"/>
    </row>
    <row r="4289" spans="1:15" ht="15" x14ac:dyDescent="0.25">
      <c r="A4289">
        <v>290360</v>
      </c>
      <c r="B4289" t="s">
        <v>23</v>
      </c>
      <c r="C4289" t="s">
        <v>95</v>
      </c>
      <c r="D4289" t="s">
        <v>550</v>
      </c>
      <c r="E4289">
        <v>3228134</v>
      </c>
      <c r="F4289" t="s">
        <v>1253</v>
      </c>
      <c r="G4289">
        <v>182400</v>
      </c>
      <c r="H4289" t="s">
        <v>4236</v>
      </c>
      <c r="I4289">
        <v>33</v>
      </c>
      <c r="J4289">
        <v>221</v>
      </c>
      <c r="K4289" s="172">
        <v>15</v>
      </c>
      <c r="L4289" t="s">
        <v>4764</v>
      </c>
      <c r="M4289" t="s">
        <v>4701</v>
      </c>
      <c r="N4289" s="177"/>
      <c r="O4289" s="166"/>
    </row>
    <row r="4290" spans="1:15" ht="15" x14ac:dyDescent="0.25">
      <c r="A4290">
        <v>293030</v>
      </c>
      <c r="B4290" t="s">
        <v>29</v>
      </c>
      <c r="C4290" t="s">
        <v>319</v>
      </c>
      <c r="D4290" t="s">
        <v>767</v>
      </c>
      <c r="E4290">
        <v>5492629</v>
      </c>
      <c r="F4290" t="s">
        <v>4337</v>
      </c>
      <c r="G4290">
        <v>216046</v>
      </c>
      <c r="H4290" t="s">
        <v>4236</v>
      </c>
      <c r="I4290">
        <v>62</v>
      </c>
      <c r="J4290">
        <v>160</v>
      </c>
      <c r="K4290" s="172">
        <v>39</v>
      </c>
      <c r="L4290" t="s">
        <v>4764</v>
      </c>
      <c r="M4290" t="s">
        <v>4701</v>
      </c>
      <c r="N4290" s="177"/>
      <c r="O4290" s="166"/>
    </row>
    <row r="4291" spans="1:15" ht="15" x14ac:dyDescent="0.25">
      <c r="A4291">
        <v>290650</v>
      </c>
      <c r="B4291" t="s">
        <v>26</v>
      </c>
      <c r="C4291" t="s">
        <v>195</v>
      </c>
      <c r="D4291" t="s">
        <v>640</v>
      </c>
      <c r="E4291">
        <v>2387549</v>
      </c>
      <c r="F4291" t="s">
        <v>4302</v>
      </c>
      <c r="G4291">
        <v>185760</v>
      </c>
      <c r="H4291" t="s">
        <v>4236</v>
      </c>
      <c r="I4291">
        <v>42</v>
      </c>
      <c r="J4291">
        <v>157</v>
      </c>
      <c r="K4291" s="172">
        <v>27</v>
      </c>
      <c r="L4291" t="s">
        <v>4764</v>
      </c>
      <c r="M4291" t="s">
        <v>4701</v>
      </c>
      <c r="N4291" s="177"/>
      <c r="O4291" s="166"/>
    </row>
    <row r="4292" spans="1:15" ht="15" x14ac:dyDescent="0.25">
      <c r="A4292">
        <v>290050</v>
      </c>
      <c r="B4292" t="s">
        <v>30</v>
      </c>
      <c r="C4292" t="s">
        <v>332</v>
      </c>
      <c r="D4292" t="s">
        <v>777</v>
      </c>
      <c r="E4292">
        <v>4021215</v>
      </c>
      <c r="F4292" t="s">
        <v>2973</v>
      </c>
      <c r="G4292">
        <v>179167</v>
      </c>
      <c r="H4292" t="s">
        <v>4236</v>
      </c>
      <c r="I4292">
        <v>141</v>
      </c>
      <c r="J4292">
        <v>203</v>
      </c>
      <c r="K4292" s="172">
        <v>69</v>
      </c>
      <c r="L4292" t="s">
        <v>4764</v>
      </c>
      <c r="M4292" t="s">
        <v>4701</v>
      </c>
      <c r="N4292" s="177"/>
      <c r="O4292" s="166"/>
    </row>
    <row r="4293" spans="1:15" ht="15" x14ac:dyDescent="0.25">
      <c r="A4293">
        <v>290485</v>
      </c>
      <c r="B4293" t="s">
        <v>26</v>
      </c>
      <c r="C4293" t="s">
        <v>185</v>
      </c>
      <c r="D4293" t="s">
        <v>631</v>
      </c>
      <c r="E4293">
        <v>2386844</v>
      </c>
      <c r="F4293" t="s">
        <v>1916</v>
      </c>
      <c r="G4293">
        <v>183628</v>
      </c>
      <c r="H4293" t="s">
        <v>4236</v>
      </c>
      <c r="I4293">
        <v>15</v>
      </c>
      <c r="J4293">
        <v>204</v>
      </c>
      <c r="K4293" s="172">
        <v>7</v>
      </c>
      <c r="L4293" t="s">
        <v>4764</v>
      </c>
      <c r="M4293" t="s">
        <v>4701</v>
      </c>
      <c r="N4293" s="177"/>
      <c r="O4293" s="166"/>
    </row>
    <row r="4294" spans="1:15" ht="15" x14ac:dyDescent="0.25">
      <c r="A4294">
        <v>292340</v>
      </c>
      <c r="B4294" t="s">
        <v>30</v>
      </c>
      <c r="C4294" t="s">
        <v>356</v>
      </c>
      <c r="D4294" t="s">
        <v>805</v>
      </c>
      <c r="E4294">
        <v>2506599</v>
      </c>
      <c r="F4294" t="s">
        <v>3875</v>
      </c>
      <c r="G4294">
        <v>205699</v>
      </c>
      <c r="H4294" t="s">
        <v>4001</v>
      </c>
      <c r="I4294">
        <v>1</v>
      </c>
      <c r="J4294">
        <v>73</v>
      </c>
      <c r="K4294" s="172">
        <v>1</v>
      </c>
      <c r="L4294" t="s">
        <v>4702</v>
      </c>
      <c r="M4294" t="s">
        <v>4613</v>
      </c>
      <c r="N4294" s="177"/>
      <c r="O4294" s="166"/>
    </row>
    <row r="4295" spans="1:15" ht="15" x14ac:dyDescent="0.25">
      <c r="A4295">
        <v>290650</v>
      </c>
      <c r="B4295" t="s">
        <v>26</v>
      </c>
      <c r="C4295" t="s">
        <v>195</v>
      </c>
      <c r="D4295" t="s">
        <v>640</v>
      </c>
      <c r="E4295">
        <v>5620295</v>
      </c>
      <c r="F4295" t="s">
        <v>4279</v>
      </c>
      <c r="G4295">
        <v>185906</v>
      </c>
      <c r="H4295" t="s">
        <v>4236</v>
      </c>
      <c r="I4295">
        <v>7</v>
      </c>
      <c r="J4295">
        <v>151</v>
      </c>
      <c r="K4295" s="172">
        <v>5</v>
      </c>
      <c r="L4295" t="s">
        <v>4764</v>
      </c>
      <c r="M4295" t="s">
        <v>4701</v>
      </c>
      <c r="N4295" s="177"/>
      <c r="O4295" s="166"/>
    </row>
    <row r="4296" spans="1:15" ht="15" x14ac:dyDescent="0.25">
      <c r="A4296">
        <v>292895</v>
      </c>
      <c r="B4296" t="s">
        <v>23</v>
      </c>
      <c r="C4296" t="s">
        <v>95</v>
      </c>
      <c r="D4296" t="s">
        <v>561</v>
      </c>
      <c r="E4296">
        <v>9104542</v>
      </c>
      <c r="F4296" t="s">
        <v>1335</v>
      </c>
      <c r="G4296">
        <v>1647024</v>
      </c>
      <c r="H4296" t="s">
        <v>4236</v>
      </c>
      <c r="I4296">
        <v>116</v>
      </c>
      <c r="J4296">
        <v>211</v>
      </c>
      <c r="K4296" s="172">
        <v>55</v>
      </c>
      <c r="L4296" t="s">
        <v>4764</v>
      </c>
      <c r="M4296" t="s">
        <v>4701</v>
      </c>
      <c r="N4296" s="177"/>
      <c r="O4296" s="166"/>
    </row>
    <row r="4297" spans="1:15" ht="15" x14ac:dyDescent="0.25">
      <c r="A4297">
        <v>291845</v>
      </c>
      <c r="B4297" t="s">
        <v>25</v>
      </c>
      <c r="C4297" t="s">
        <v>164</v>
      </c>
      <c r="D4297" t="s">
        <v>617</v>
      </c>
      <c r="E4297">
        <v>2532964</v>
      </c>
      <c r="F4297" t="s">
        <v>1739</v>
      </c>
      <c r="G4297">
        <v>200530</v>
      </c>
      <c r="H4297" t="s">
        <v>4236</v>
      </c>
      <c r="I4297">
        <v>70</v>
      </c>
      <c r="J4297">
        <v>204</v>
      </c>
      <c r="K4297" s="172">
        <v>34</v>
      </c>
      <c r="L4297" t="s">
        <v>4764</v>
      </c>
      <c r="M4297" t="s">
        <v>4701</v>
      </c>
      <c r="N4297" s="177"/>
      <c r="O4297" s="166"/>
    </row>
    <row r="4298" spans="1:15" ht="15" x14ac:dyDescent="0.25">
      <c r="A4298">
        <v>292290</v>
      </c>
      <c r="B4298" t="s">
        <v>27</v>
      </c>
      <c r="C4298" t="s">
        <v>248</v>
      </c>
      <c r="D4298" t="s">
        <v>698</v>
      </c>
      <c r="E4298">
        <v>5353734</v>
      </c>
      <c r="F4298" t="s">
        <v>2458</v>
      </c>
      <c r="G4298">
        <v>205168</v>
      </c>
      <c r="H4298" t="s">
        <v>4236</v>
      </c>
      <c r="I4298">
        <v>94</v>
      </c>
      <c r="J4298">
        <v>178</v>
      </c>
      <c r="K4298" s="172">
        <v>53</v>
      </c>
      <c r="L4298" t="s">
        <v>4764</v>
      </c>
      <c r="M4298" t="s">
        <v>4701</v>
      </c>
      <c r="N4298" s="177"/>
      <c r="O4298" s="166"/>
    </row>
    <row r="4299" spans="1:15" ht="15" x14ac:dyDescent="0.25">
      <c r="A4299">
        <v>290115</v>
      </c>
      <c r="B4299" t="s">
        <v>24</v>
      </c>
      <c r="C4299" t="s">
        <v>115</v>
      </c>
      <c r="D4299" t="s">
        <v>566</v>
      </c>
      <c r="E4299">
        <v>6434126</v>
      </c>
      <c r="F4299" t="s">
        <v>1381</v>
      </c>
      <c r="G4299">
        <v>179973</v>
      </c>
      <c r="H4299" t="s">
        <v>4236</v>
      </c>
      <c r="I4299">
        <v>110</v>
      </c>
      <c r="J4299">
        <v>198</v>
      </c>
      <c r="K4299" s="172">
        <v>56</v>
      </c>
      <c r="L4299" t="s">
        <v>4764</v>
      </c>
      <c r="M4299" t="s">
        <v>4701</v>
      </c>
      <c r="N4299" s="177"/>
      <c r="O4299" s="166"/>
    </row>
    <row r="4300" spans="1:15" ht="15" x14ac:dyDescent="0.25">
      <c r="A4300">
        <v>290980</v>
      </c>
      <c r="B4300" t="s">
        <v>26</v>
      </c>
      <c r="C4300" t="s">
        <v>185</v>
      </c>
      <c r="D4300" t="s">
        <v>634</v>
      </c>
      <c r="E4300">
        <v>2389991</v>
      </c>
      <c r="F4300" t="s">
        <v>1936</v>
      </c>
      <c r="G4300">
        <v>188816</v>
      </c>
      <c r="H4300" t="s">
        <v>4236</v>
      </c>
      <c r="I4300">
        <v>106</v>
      </c>
      <c r="J4300">
        <v>285</v>
      </c>
      <c r="K4300" s="172">
        <v>37</v>
      </c>
      <c r="L4300" t="s">
        <v>4764</v>
      </c>
      <c r="M4300" t="s">
        <v>4701</v>
      </c>
      <c r="N4300" s="177"/>
      <c r="O4300" s="166"/>
    </row>
    <row r="4301" spans="1:15" ht="15" x14ac:dyDescent="0.25">
      <c r="A4301">
        <v>290030</v>
      </c>
      <c r="B4301" t="s">
        <v>27</v>
      </c>
      <c r="C4301" t="s">
        <v>230</v>
      </c>
      <c r="D4301" t="s">
        <v>672</v>
      </c>
      <c r="E4301">
        <v>3029522</v>
      </c>
      <c r="F4301" t="s">
        <v>2291</v>
      </c>
      <c r="G4301">
        <v>178942</v>
      </c>
      <c r="H4301" t="s">
        <v>4236</v>
      </c>
      <c r="I4301">
        <v>107</v>
      </c>
      <c r="J4301">
        <v>193</v>
      </c>
      <c r="K4301" s="172">
        <v>55</v>
      </c>
      <c r="L4301" t="s">
        <v>4764</v>
      </c>
      <c r="M4301" t="s">
        <v>4701</v>
      </c>
      <c r="N4301" s="177"/>
      <c r="O4301" s="166"/>
    </row>
    <row r="4302" spans="1:15" ht="15" x14ac:dyDescent="0.25">
      <c r="A4302">
        <v>290690</v>
      </c>
      <c r="B4302" t="s">
        <v>25</v>
      </c>
      <c r="C4302" t="s">
        <v>164</v>
      </c>
      <c r="D4302" t="s">
        <v>613</v>
      </c>
      <c r="E4302">
        <v>5476135</v>
      </c>
      <c r="F4302" t="s">
        <v>4460</v>
      </c>
      <c r="G4302">
        <v>186589</v>
      </c>
      <c r="H4302" t="s">
        <v>4236</v>
      </c>
      <c r="I4302">
        <v>284</v>
      </c>
      <c r="J4302">
        <v>352</v>
      </c>
      <c r="K4302" s="172">
        <v>81</v>
      </c>
      <c r="L4302" t="s">
        <v>4764</v>
      </c>
      <c r="M4302" t="s">
        <v>4701</v>
      </c>
      <c r="N4302" s="177"/>
      <c r="O4302" s="166"/>
    </row>
    <row r="4303" spans="1:15" ht="15" x14ac:dyDescent="0.25">
      <c r="A4303">
        <v>290130</v>
      </c>
      <c r="B4303" t="s">
        <v>23</v>
      </c>
      <c r="C4303" t="s">
        <v>69</v>
      </c>
      <c r="D4303" t="s">
        <v>522</v>
      </c>
      <c r="E4303">
        <v>3000583</v>
      </c>
      <c r="F4303" t="s">
        <v>1089</v>
      </c>
      <c r="G4303">
        <v>180084</v>
      </c>
      <c r="H4303" t="s">
        <v>4236</v>
      </c>
      <c r="I4303">
        <v>49</v>
      </c>
      <c r="J4303">
        <v>188</v>
      </c>
      <c r="K4303" s="172">
        <v>26</v>
      </c>
      <c r="L4303" t="s">
        <v>4764</v>
      </c>
      <c r="M4303" t="s">
        <v>4701</v>
      </c>
      <c r="N4303" s="177"/>
      <c r="O4303" s="166"/>
    </row>
    <row r="4304" spans="1:15" ht="15" x14ac:dyDescent="0.25">
      <c r="A4304">
        <v>293105</v>
      </c>
      <c r="B4304" t="s">
        <v>30</v>
      </c>
      <c r="C4304" t="s">
        <v>356</v>
      </c>
      <c r="D4304" t="s">
        <v>810</v>
      </c>
      <c r="E4304">
        <v>3383547</v>
      </c>
      <c r="F4304" t="s">
        <v>3146</v>
      </c>
      <c r="G4304">
        <v>217042</v>
      </c>
      <c r="H4304" t="s">
        <v>4236</v>
      </c>
      <c r="I4304">
        <v>15</v>
      </c>
      <c r="J4304">
        <v>79</v>
      </c>
      <c r="K4304" s="172">
        <v>19</v>
      </c>
      <c r="L4304" t="s">
        <v>4764</v>
      </c>
      <c r="M4304" t="s">
        <v>4701</v>
      </c>
      <c r="N4304" s="177"/>
      <c r="O4304" s="166"/>
    </row>
    <row r="4305" spans="1:15" ht="15" x14ac:dyDescent="0.25">
      <c r="A4305">
        <v>290650</v>
      </c>
      <c r="B4305" t="s">
        <v>26</v>
      </c>
      <c r="C4305" t="s">
        <v>195</v>
      </c>
      <c r="D4305" t="s">
        <v>640</v>
      </c>
      <c r="E4305">
        <v>2388456</v>
      </c>
      <c r="F4305" t="s">
        <v>4314</v>
      </c>
      <c r="G4305">
        <v>185779</v>
      </c>
      <c r="H4305" t="s">
        <v>4236</v>
      </c>
      <c r="I4305">
        <v>0</v>
      </c>
      <c r="J4305">
        <v>87</v>
      </c>
      <c r="K4305" s="172">
        <v>0</v>
      </c>
      <c r="L4305" t="s">
        <v>4764</v>
      </c>
      <c r="M4305" t="s">
        <v>4701</v>
      </c>
      <c r="N4305" s="177"/>
      <c r="O4305" s="166"/>
    </row>
    <row r="4306" spans="1:15" ht="15" x14ac:dyDescent="0.25">
      <c r="A4306">
        <v>290640</v>
      </c>
      <c r="B4306" t="s">
        <v>23</v>
      </c>
      <c r="C4306" t="s">
        <v>37</v>
      </c>
      <c r="D4306" t="s">
        <v>498</v>
      </c>
      <c r="E4306">
        <v>2600544</v>
      </c>
      <c r="F4306" t="s">
        <v>936</v>
      </c>
      <c r="G4306">
        <v>185671</v>
      </c>
      <c r="H4306" t="s">
        <v>4236</v>
      </c>
      <c r="I4306">
        <v>126</v>
      </c>
      <c r="J4306">
        <v>240</v>
      </c>
      <c r="K4306" s="172">
        <v>53</v>
      </c>
      <c r="L4306" t="s">
        <v>4764</v>
      </c>
      <c r="M4306" t="s">
        <v>4701</v>
      </c>
      <c r="N4306" s="177"/>
      <c r="O4306" s="166"/>
    </row>
    <row r="4307" spans="1:15" ht="15" x14ac:dyDescent="0.25">
      <c r="A4307">
        <v>291910</v>
      </c>
      <c r="B4307" t="s">
        <v>23</v>
      </c>
      <c r="C4307" t="s">
        <v>95</v>
      </c>
      <c r="D4307" t="s">
        <v>554</v>
      </c>
      <c r="E4307">
        <v>4028279</v>
      </c>
      <c r="F4307" t="s">
        <v>1289</v>
      </c>
      <c r="G4307">
        <v>200964</v>
      </c>
      <c r="H4307" t="s">
        <v>4236</v>
      </c>
      <c r="I4307">
        <v>10</v>
      </c>
      <c r="J4307">
        <v>241</v>
      </c>
      <c r="K4307" s="172">
        <v>4</v>
      </c>
      <c r="L4307" t="s">
        <v>4764</v>
      </c>
      <c r="M4307" t="s">
        <v>4701</v>
      </c>
      <c r="N4307" s="177"/>
      <c r="O4307" s="166"/>
    </row>
    <row r="4308" spans="1:15" ht="15" x14ac:dyDescent="0.25">
      <c r="A4308">
        <v>292335</v>
      </c>
      <c r="B4308" t="s">
        <v>24</v>
      </c>
      <c r="C4308" t="s">
        <v>134</v>
      </c>
      <c r="D4308" t="s">
        <v>593</v>
      </c>
      <c r="E4308">
        <v>4029488</v>
      </c>
      <c r="F4308" t="s">
        <v>1568</v>
      </c>
      <c r="G4308">
        <v>205664</v>
      </c>
      <c r="H4308" t="s">
        <v>4236</v>
      </c>
      <c r="I4308">
        <v>32</v>
      </c>
      <c r="J4308">
        <v>185</v>
      </c>
      <c r="K4308" s="172">
        <v>17</v>
      </c>
      <c r="L4308" t="s">
        <v>4764</v>
      </c>
      <c r="M4308" t="s">
        <v>4701</v>
      </c>
      <c r="N4308" s="177"/>
      <c r="O4308" s="166"/>
    </row>
    <row r="4309" spans="1:15" ht="15" x14ac:dyDescent="0.25">
      <c r="A4309">
        <v>291600</v>
      </c>
      <c r="B4309" t="s">
        <v>25</v>
      </c>
      <c r="C4309" t="s">
        <v>164</v>
      </c>
      <c r="D4309" t="s">
        <v>616</v>
      </c>
      <c r="E4309">
        <v>2414503</v>
      </c>
      <c r="F4309" t="s">
        <v>1731</v>
      </c>
      <c r="G4309">
        <v>197211</v>
      </c>
      <c r="H4309" t="s">
        <v>4236</v>
      </c>
      <c r="I4309">
        <v>134</v>
      </c>
      <c r="J4309">
        <v>263</v>
      </c>
      <c r="K4309" s="172">
        <v>51</v>
      </c>
      <c r="L4309" t="s">
        <v>4764</v>
      </c>
      <c r="M4309" t="s">
        <v>4701</v>
      </c>
      <c r="N4309" s="177"/>
      <c r="O4309" s="166"/>
    </row>
    <row r="4310" spans="1:15" ht="15" x14ac:dyDescent="0.25">
      <c r="A4310">
        <v>290570</v>
      </c>
      <c r="B4310" t="s">
        <v>26</v>
      </c>
      <c r="C4310" t="s">
        <v>177</v>
      </c>
      <c r="D4310" t="s">
        <v>625</v>
      </c>
      <c r="E4310">
        <v>3719049</v>
      </c>
      <c r="F4310" t="s">
        <v>1845</v>
      </c>
      <c r="G4310">
        <v>2219972</v>
      </c>
      <c r="H4310" t="s">
        <v>4237</v>
      </c>
      <c r="I4310">
        <v>49</v>
      </c>
      <c r="J4310">
        <v>157</v>
      </c>
      <c r="K4310" s="172">
        <v>31</v>
      </c>
      <c r="L4310" t="s">
        <v>4764</v>
      </c>
      <c r="M4310" t="s">
        <v>4701</v>
      </c>
      <c r="N4310" s="177"/>
      <c r="O4310" s="166"/>
    </row>
    <row r="4311" spans="1:15" ht="15" x14ac:dyDescent="0.25">
      <c r="A4311">
        <v>290410</v>
      </c>
      <c r="B4311" t="s">
        <v>30</v>
      </c>
      <c r="C4311" t="s">
        <v>332</v>
      </c>
      <c r="D4311" t="s">
        <v>771</v>
      </c>
      <c r="E4311">
        <v>4022815</v>
      </c>
      <c r="F4311" t="s">
        <v>2944</v>
      </c>
      <c r="G4311">
        <v>182958</v>
      </c>
      <c r="H4311" t="s">
        <v>4236</v>
      </c>
      <c r="I4311">
        <v>57</v>
      </c>
      <c r="J4311">
        <v>131</v>
      </c>
      <c r="K4311" s="172">
        <v>44</v>
      </c>
      <c r="L4311" t="s">
        <v>4764</v>
      </c>
      <c r="M4311" t="s">
        <v>4701</v>
      </c>
      <c r="N4311" s="177"/>
      <c r="O4311" s="166"/>
    </row>
    <row r="4312" spans="1:15" ht="15" x14ac:dyDescent="0.25">
      <c r="A4312">
        <v>292900</v>
      </c>
      <c r="B4312" t="s">
        <v>26</v>
      </c>
      <c r="C4312" t="s">
        <v>185</v>
      </c>
      <c r="D4312" t="s">
        <v>638</v>
      </c>
      <c r="E4312">
        <v>2520591</v>
      </c>
      <c r="F4312" t="s">
        <v>4031</v>
      </c>
      <c r="G4312">
        <v>214450</v>
      </c>
      <c r="H4312" t="s">
        <v>4236</v>
      </c>
      <c r="I4312">
        <v>121</v>
      </c>
      <c r="J4312">
        <v>186</v>
      </c>
      <c r="K4312" s="172">
        <v>65</v>
      </c>
      <c r="L4312" t="s">
        <v>4764</v>
      </c>
      <c r="M4312" t="s">
        <v>4701</v>
      </c>
      <c r="N4312" s="177"/>
      <c r="O4312" s="166"/>
    </row>
    <row r="4313" spans="1:15" ht="15" x14ac:dyDescent="0.25">
      <c r="A4313">
        <v>291950</v>
      </c>
      <c r="B4313" t="s">
        <v>30</v>
      </c>
      <c r="C4313" t="s">
        <v>332</v>
      </c>
      <c r="D4313" t="s">
        <v>783</v>
      </c>
      <c r="E4313">
        <v>2487608</v>
      </c>
      <c r="F4313" t="s">
        <v>4758</v>
      </c>
      <c r="G4313">
        <v>1517007</v>
      </c>
      <c r="H4313" t="s">
        <v>4236</v>
      </c>
      <c r="I4313">
        <v>19</v>
      </c>
      <c r="J4313">
        <v>74</v>
      </c>
      <c r="K4313" s="172">
        <v>26</v>
      </c>
      <c r="L4313" t="s">
        <v>4764</v>
      </c>
      <c r="M4313" t="s">
        <v>4701</v>
      </c>
      <c r="N4313" s="177"/>
      <c r="O4313" s="166"/>
    </row>
    <row r="4314" spans="1:15" ht="15" x14ac:dyDescent="0.25">
      <c r="A4314">
        <v>292740</v>
      </c>
      <c r="B4314" t="s">
        <v>26</v>
      </c>
      <c r="C4314" t="s">
        <v>195</v>
      </c>
      <c r="D4314" t="s">
        <v>644</v>
      </c>
      <c r="E4314">
        <v>252034</v>
      </c>
      <c r="F4314" t="s">
        <v>3910</v>
      </c>
      <c r="G4314">
        <v>2124610</v>
      </c>
      <c r="H4314" t="s">
        <v>4236</v>
      </c>
      <c r="I4314">
        <v>40</v>
      </c>
      <c r="J4314">
        <v>173</v>
      </c>
      <c r="K4314" s="172">
        <v>23</v>
      </c>
      <c r="L4314" t="s">
        <v>4764</v>
      </c>
      <c r="M4314" t="s">
        <v>4701</v>
      </c>
      <c r="N4314" s="177"/>
      <c r="O4314" s="166"/>
    </row>
    <row r="4315" spans="1:15" ht="15" x14ac:dyDescent="0.25">
      <c r="A4315">
        <v>292575</v>
      </c>
      <c r="B4315" t="s">
        <v>26</v>
      </c>
      <c r="C4315" t="s">
        <v>205</v>
      </c>
      <c r="D4315" t="s">
        <v>664</v>
      </c>
      <c r="E4315">
        <v>7066880</v>
      </c>
      <c r="F4315" t="s">
        <v>2249</v>
      </c>
      <c r="G4315">
        <v>208507</v>
      </c>
      <c r="H4315" t="s">
        <v>4236</v>
      </c>
      <c r="I4315">
        <v>57</v>
      </c>
      <c r="J4315">
        <v>193</v>
      </c>
      <c r="K4315" s="172">
        <v>30</v>
      </c>
      <c r="L4315" t="s">
        <v>4764</v>
      </c>
      <c r="M4315" t="s">
        <v>4701</v>
      </c>
      <c r="N4315" s="177"/>
      <c r="O4315" s="166"/>
    </row>
    <row r="4316" spans="1:15" ht="15" x14ac:dyDescent="0.25">
      <c r="A4316">
        <v>292070</v>
      </c>
      <c r="B4316" t="s">
        <v>31</v>
      </c>
      <c r="C4316" t="s">
        <v>417</v>
      </c>
      <c r="D4316" t="s">
        <v>867</v>
      </c>
      <c r="E4316">
        <v>6227724</v>
      </c>
      <c r="F4316" t="s">
        <v>3495</v>
      </c>
      <c r="G4316">
        <v>202924</v>
      </c>
      <c r="H4316" t="s">
        <v>4236</v>
      </c>
      <c r="I4316">
        <v>81</v>
      </c>
      <c r="J4316">
        <v>203</v>
      </c>
      <c r="K4316" s="172">
        <v>40</v>
      </c>
      <c r="L4316" t="s">
        <v>4764</v>
      </c>
      <c r="M4316" t="s">
        <v>4701</v>
      </c>
      <c r="N4316" s="177"/>
      <c r="O4316" s="166"/>
    </row>
    <row r="4317" spans="1:15" ht="15" x14ac:dyDescent="0.25">
      <c r="A4317">
        <v>293330</v>
      </c>
      <c r="B4317" t="s">
        <v>30</v>
      </c>
      <c r="C4317" t="s">
        <v>333</v>
      </c>
      <c r="D4317" t="s">
        <v>842</v>
      </c>
      <c r="E4317">
        <v>2402599</v>
      </c>
      <c r="F4317" t="s">
        <v>3318</v>
      </c>
      <c r="G4317">
        <v>2334801</v>
      </c>
      <c r="H4317" t="s">
        <v>4236</v>
      </c>
      <c r="I4317">
        <v>54</v>
      </c>
      <c r="J4317">
        <v>111</v>
      </c>
      <c r="K4317" s="172">
        <v>49</v>
      </c>
      <c r="L4317" t="s">
        <v>4764</v>
      </c>
      <c r="M4317" t="s">
        <v>4701</v>
      </c>
      <c r="N4317" s="177"/>
      <c r="O4317" s="166"/>
    </row>
    <row r="4318" spans="1:15" ht="15" x14ac:dyDescent="0.25">
      <c r="A4318">
        <v>290840</v>
      </c>
      <c r="B4318" t="s">
        <v>23</v>
      </c>
      <c r="C4318" t="s">
        <v>95</v>
      </c>
      <c r="D4318" t="s">
        <v>552</v>
      </c>
      <c r="E4318">
        <v>2862522</v>
      </c>
      <c r="F4318" t="s">
        <v>4572</v>
      </c>
      <c r="G4318">
        <v>2251272</v>
      </c>
      <c r="H4318" t="s">
        <v>4236</v>
      </c>
      <c r="I4318">
        <v>98</v>
      </c>
      <c r="J4318">
        <v>129</v>
      </c>
      <c r="K4318" s="172">
        <v>76</v>
      </c>
      <c r="L4318" t="s">
        <v>4764</v>
      </c>
      <c r="M4318" t="s">
        <v>4613</v>
      </c>
      <c r="N4318" s="177"/>
      <c r="O4318" s="166"/>
    </row>
    <row r="4319" spans="1:15" ht="15" x14ac:dyDescent="0.25">
      <c r="A4319">
        <v>290770</v>
      </c>
      <c r="B4319" t="s">
        <v>28</v>
      </c>
      <c r="C4319" t="s">
        <v>274</v>
      </c>
      <c r="D4319" t="s">
        <v>716</v>
      </c>
      <c r="E4319">
        <v>2389533</v>
      </c>
      <c r="F4319" t="s">
        <v>2615</v>
      </c>
      <c r="G4319">
        <v>187305</v>
      </c>
      <c r="H4319" t="s">
        <v>4236</v>
      </c>
      <c r="I4319">
        <v>27</v>
      </c>
      <c r="J4319">
        <v>138</v>
      </c>
      <c r="K4319" s="172">
        <v>20</v>
      </c>
      <c r="L4319" t="s">
        <v>4764</v>
      </c>
      <c r="M4319" t="s">
        <v>4701</v>
      </c>
      <c r="N4319" s="177"/>
      <c r="O4319" s="166"/>
    </row>
    <row r="4320" spans="1:15" ht="15" x14ac:dyDescent="0.25">
      <c r="A4320">
        <v>290580</v>
      </c>
      <c r="B4320" t="s">
        <v>31</v>
      </c>
      <c r="C4320" t="s">
        <v>465</v>
      </c>
      <c r="D4320" t="s">
        <v>900</v>
      </c>
      <c r="E4320">
        <v>4433807</v>
      </c>
      <c r="F4320" t="s">
        <v>4755</v>
      </c>
      <c r="G4320">
        <v>2418975</v>
      </c>
      <c r="H4320" t="s">
        <v>4236</v>
      </c>
      <c r="I4320">
        <v>0</v>
      </c>
      <c r="J4320">
        <v>4</v>
      </c>
      <c r="K4320" s="172">
        <v>0</v>
      </c>
      <c r="L4320" t="s">
        <v>4764</v>
      </c>
      <c r="M4320" t="s">
        <v>4613</v>
      </c>
      <c r="N4320" s="177"/>
      <c r="O4320" s="166"/>
    </row>
    <row r="4321" spans="1:15" ht="15" x14ac:dyDescent="0.25">
      <c r="A4321">
        <v>292790</v>
      </c>
      <c r="B4321" t="s">
        <v>31</v>
      </c>
      <c r="C4321" t="s">
        <v>440</v>
      </c>
      <c r="D4321" t="s">
        <v>898</v>
      </c>
      <c r="E4321">
        <v>3934187</v>
      </c>
      <c r="F4321" t="s">
        <v>3648</v>
      </c>
      <c r="G4321">
        <v>213128</v>
      </c>
      <c r="H4321" t="s">
        <v>4236</v>
      </c>
      <c r="I4321">
        <v>111</v>
      </c>
      <c r="J4321">
        <v>233</v>
      </c>
      <c r="K4321" s="172">
        <v>48</v>
      </c>
      <c r="L4321" t="s">
        <v>4764</v>
      </c>
      <c r="M4321" t="s">
        <v>4701</v>
      </c>
      <c r="N4321" s="177"/>
      <c r="O4321" s="166"/>
    </row>
    <row r="4322" spans="1:15" ht="15" x14ac:dyDescent="0.25">
      <c r="A4322">
        <v>290810</v>
      </c>
      <c r="B4322" t="s">
        <v>29</v>
      </c>
      <c r="C4322" t="s">
        <v>319</v>
      </c>
      <c r="D4322" t="s">
        <v>759</v>
      </c>
      <c r="E4322">
        <v>7451814</v>
      </c>
      <c r="F4322" t="s">
        <v>2872</v>
      </c>
      <c r="G4322">
        <v>1521217</v>
      </c>
      <c r="H4322" t="s">
        <v>4236</v>
      </c>
      <c r="I4322">
        <v>0</v>
      </c>
      <c r="J4322">
        <v>135</v>
      </c>
      <c r="K4322" s="172">
        <v>0</v>
      </c>
      <c r="L4322" t="s">
        <v>4764</v>
      </c>
      <c r="M4322" t="s">
        <v>4701</v>
      </c>
      <c r="N4322" s="177"/>
      <c r="O4322" s="166"/>
    </row>
    <row r="4323" spans="1:15" ht="15" x14ac:dyDescent="0.25">
      <c r="A4323">
        <v>291080</v>
      </c>
      <c r="B4323" t="s">
        <v>23</v>
      </c>
      <c r="C4323" t="s">
        <v>37</v>
      </c>
      <c r="D4323" t="s">
        <v>502</v>
      </c>
      <c r="E4323">
        <v>2401819</v>
      </c>
      <c r="F4323" t="s">
        <v>3813</v>
      </c>
      <c r="G4323">
        <v>2123657</v>
      </c>
      <c r="H4323" t="s">
        <v>4237</v>
      </c>
      <c r="I4323">
        <v>15</v>
      </c>
      <c r="J4323">
        <v>68</v>
      </c>
      <c r="K4323" s="172">
        <v>22</v>
      </c>
      <c r="L4323" t="s">
        <v>4702</v>
      </c>
      <c r="M4323" t="s">
        <v>4613</v>
      </c>
      <c r="N4323" s="177"/>
      <c r="O4323" s="166"/>
    </row>
    <row r="4324" spans="1:15" ht="15" x14ac:dyDescent="0.25">
      <c r="A4324">
        <v>293250</v>
      </c>
      <c r="B4324" t="s">
        <v>31</v>
      </c>
      <c r="C4324" t="s">
        <v>408</v>
      </c>
      <c r="D4324" t="s">
        <v>849</v>
      </c>
      <c r="E4324">
        <v>7162731</v>
      </c>
      <c r="F4324" t="s">
        <v>3396</v>
      </c>
      <c r="G4324">
        <v>218626</v>
      </c>
      <c r="H4324" t="s">
        <v>4236</v>
      </c>
      <c r="I4324">
        <v>38</v>
      </c>
      <c r="J4324">
        <v>148</v>
      </c>
      <c r="K4324" s="172">
        <v>26</v>
      </c>
      <c r="L4324" t="s">
        <v>4764</v>
      </c>
      <c r="M4324" t="s">
        <v>4701</v>
      </c>
      <c r="N4324" s="177"/>
      <c r="O4324" s="166"/>
    </row>
    <row r="4325" spans="1:15" ht="15" x14ac:dyDescent="0.25">
      <c r="A4325">
        <v>291170</v>
      </c>
      <c r="B4325" t="s">
        <v>30</v>
      </c>
      <c r="C4325" t="s">
        <v>356</v>
      </c>
      <c r="D4325" t="s">
        <v>795</v>
      </c>
      <c r="E4325">
        <v>2412683</v>
      </c>
      <c r="F4325" t="s">
        <v>3074</v>
      </c>
      <c r="G4325">
        <v>2210231</v>
      </c>
      <c r="H4325" t="s">
        <v>4236</v>
      </c>
      <c r="I4325">
        <v>25</v>
      </c>
      <c r="J4325">
        <v>151</v>
      </c>
      <c r="K4325" s="172">
        <v>17</v>
      </c>
      <c r="L4325" t="s">
        <v>4764</v>
      </c>
      <c r="M4325" t="s">
        <v>4701</v>
      </c>
      <c r="N4325" s="177"/>
      <c r="O4325" s="166"/>
    </row>
    <row r="4326" spans="1:15" ht="15" x14ac:dyDescent="0.25">
      <c r="A4326">
        <v>291910</v>
      </c>
      <c r="B4326" t="s">
        <v>23</v>
      </c>
      <c r="C4326" t="s">
        <v>95</v>
      </c>
      <c r="D4326" t="s">
        <v>554</v>
      </c>
      <c r="E4326">
        <v>3569306</v>
      </c>
      <c r="F4326" t="s">
        <v>1288</v>
      </c>
      <c r="G4326">
        <v>200948</v>
      </c>
      <c r="H4326" t="s">
        <v>4236</v>
      </c>
      <c r="I4326">
        <v>25</v>
      </c>
      <c r="J4326">
        <v>233</v>
      </c>
      <c r="K4326" s="172">
        <v>11</v>
      </c>
      <c r="L4326" t="s">
        <v>4764</v>
      </c>
      <c r="M4326" t="s">
        <v>4701</v>
      </c>
      <c r="N4326" s="177"/>
      <c r="O4326" s="166"/>
    </row>
    <row r="4327" spans="1:15" ht="15" x14ac:dyDescent="0.25">
      <c r="A4327">
        <v>291685</v>
      </c>
      <c r="B4327" t="s">
        <v>26</v>
      </c>
      <c r="C4327" t="s">
        <v>205</v>
      </c>
      <c r="D4327" t="s">
        <v>656</v>
      </c>
      <c r="E4327">
        <v>3064581</v>
      </c>
      <c r="F4327" t="s">
        <v>2196</v>
      </c>
      <c r="G4327">
        <v>197904</v>
      </c>
      <c r="H4327" t="s">
        <v>4236</v>
      </c>
      <c r="I4327">
        <v>162</v>
      </c>
      <c r="J4327">
        <v>228</v>
      </c>
      <c r="K4327" s="172">
        <v>71</v>
      </c>
      <c r="L4327" t="s">
        <v>4764</v>
      </c>
      <c r="M4327" t="s">
        <v>4701</v>
      </c>
      <c r="N4327" s="177"/>
      <c r="O4327" s="166"/>
    </row>
    <row r="4328" spans="1:15" ht="15" x14ac:dyDescent="0.25">
      <c r="A4328">
        <v>291120</v>
      </c>
      <c r="B4328" t="s">
        <v>31</v>
      </c>
      <c r="C4328" t="s">
        <v>465</v>
      </c>
      <c r="D4328" t="s">
        <v>901</v>
      </c>
      <c r="E4328">
        <v>7036256</v>
      </c>
      <c r="F4328" t="s">
        <v>3674</v>
      </c>
      <c r="G4328">
        <v>192120</v>
      </c>
      <c r="H4328" t="s">
        <v>4236</v>
      </c>
      <c r="I4328">
        <v>88</v>
      </c>
      <c r="J4328">
        <v>181</v>
      </c>
      <c r="K4328" s="172">
        <v>49</v>
      </c>
      <c r="L4328" t="s">
        <v>4764</v>
      </c>
      <c r="M4328" t="s">
        <v>4701</v>
      </c>
      <c r="N4328" s="177"/>
      <c r="O4328" s="166"/>
    </row>
    <row r="4329" spans="1:15" ht="15" x14ac:dyDescent="0.25">
      <c r="A4329">
        <v>293317</v>
      </c>
      <c r="B4329" t="s">
        <v>26</v>
      </c>
      <c r="C4329" t="s">
        <v>205</v>
      </c>
      <c r="D4329" t="s">
        <v>671</v>
      </c>
      <c r="E4329">
        <v>2800608</v>
      </c>
      <c r="F4329" t="s">
        <v>2287</v>
      </c>
      <c r="G4329">
        <v>219258</v>
      </c>
      <c r="H4329" t="s">
        <v>4236</v>
      </c>
      <c r="I4329">
        <v>39</v>
      </c>
      <c r="J4329">
        <v>197</v>
      </c>
      <c r="K4329" s="172">
        <v>20</v>
      </c>
      <c r="L4329" t="s">
        <v>4764</v>
      </c>
      <c r="M4329" t="s">
        <v>4701</v>
      </c>
      <c r="N4329" s="177"/>
      <c r="O4329" s="166"/>
    </row>
    <row r="4330" spans="1:15" ht="15" x14ac:dyDescent="0.25">
      <c r="A4330">
        <v>293250</v>
      </c>
      <c r="B4330" t="s">
        <v>31</v>
      </c>
      <c r="C4330" t="s">
        <v>408</v>
      </c>
      <c r="D4330" t="s">
        <v>849</v>
      </c>
      <c r="E4330">
        <v>4033361</v>
      </c>
      <c r="F4330" t="s">
        <v>3393</v>
      </c>
      <c r="G4330">
        <v>1465481</v>
      </c>
      <c r="H4330" t="s">
        <v>4236</v>
      </c>
      <c r="I4330">
        <v>48</v>
      </c>
      <c r="J4330">
        <v>229</v>
      </c>
      <c r="K4330" s="172">
        <v>21</v>
      </c>
      <c r="L4330" t="s">
        <v>4764</v>
      </c>
      <c r="M4330" t="s">
        <v>4701</v>
      </c>
      <c r="N4330" s="177"/>
      <c r="O4330" s="166"/>
    </row>
    <row r="4331" spans="1:15" ht="15" x14ac:dyDescent="0.25">
      <c r="A4331">
        <v>292460</v>
      </c>
      <c r="B4331" t="s">
        <v>28</v>
      </c>
      <c r="C4331" t="s">
        <v>283</v>
      </c>
      <c r="D4331" t="s">
        <v>730</v>
      </c>
      <c r="E4331">
        <v>2601133</v>
      </c>
      <c r="F4331" t="s">
        <v>2711</v>
      </c>
      <c r="G4331">
        <v>206768</v>
      </c>
      <c r="H4331" t="s">
        <v>4236</v>
      </c>
      <c r="I4331">
        <v>87</v>
      </c>
      <c r="J4331">
        <v>200</v>
      </c>
      <c r="K4331" s="172">
        <v>44</v>
      </c>
      <c r="L4331" t="s">
        <v>4764</v>
      </c>
      <c r="M4331" t="s">
        <v>4701</v>
      </c>
      <c r="N4331" s="177"/>
      <c r="O4331" s="166"/>
    </row>
    <row r="4332" spans="1:15" ht="15" x14ac:dyDescent="0.25">
      <c r="A4332">
        <v>292285</v>
      </c>
      <c r="B4332" t="s">
        <v>23</v>
      </c>
      <c r="C4332" t="s">
        <v>69</v>
      </c>
      <c r="D4332" t="s">
        <v>532</v>
      </c>
      <c r="E4332">
        <v>2601311</v>
      </c>
      <c r="F4332" t="s">
        <v>1144</v>
      </c>
      <c r="G4332">
        <v>205109</v>
      </c>
      <c r="H4332" t="s">
        <v>4236</v>
      </c>
      <c r="I4332">
        <v>12</v>
      </c>
      <c r="J4332">
        <v>186</v>
      </c>
      <c r="K4332" s="172">
        <v>6</v>
      </c>
      <c r="L4332" t="s">
        <v>4764</v>
      </c>
      <c r="M4332" t="s">
        <v>4701</v>
      </c>
      <c r="N4332" s="177"/>
      <c r="O4332" s="166"/>
    </row>
    <row r="4333" spans="1:15" ht="15" x14ac:dyDescent="0.25">
      <c r="A4333">
        <v>290710</v>
      </c>
      <c r="B4333" t="s">
        <v>30</v>
      </c>
      <c r="C4333" t="s">
        <v>356</v>
      </c>
      <c r="D4333" t="s">
        <v>793</v>
      </c>
      <c r="E4333">
        <v>3843572</v>
      </c>
      <c r="F4333" t="s">
        <v>3061</v>
      </c>
      <c r="G4333">
        <v>186708</v>
      </c>
      <c r="H4333" t="s">
        <v>4236</v>
      </c>
      <c r="I4333">
        <v>52</v>
      </c>
      <c r="J4333">
        <v>134</v>
      </c>
      <c r="K4333" s="172">
        <v>39</v>
      </c>
      <c r="L4333" t="s">
        <v>4764</v>
      </c>
      <c r="M4333" t="s">
        <v>4701</v>
      </c>
      <c r="N4333" s="177"/>
      <c r="O4333" s="166"/>
    </row>
    <row r="4334" spans="1:15" ht="15" x14ac:dyDescent="0.25">
      <c r="A4334">
        <v>293210</v>
      </c>
      <c r="B4334" t="s">
        <v>26</v>
      </c>
      <c r="C4334" t="s">
        <v>205</v>
      </c>
      <c r="D4334" t="s">
        <v>670</v>
      </c>
      <c r="E4334">
        <v>2524945</v>
      </c>
      <c r="F4334" t="s">
        <v>2283</v>
      </c>
      <c r="G4334">
        <v>218251</v>
      </c>
      <c r="H4334" t="s">
        <v>4236</v>
      </c>
      <c r="I4334">
        <v>53</v>
      </c>
      <c r="J4334">
        <v>249</v>
      </c>
      <c r="K4334" s="172">
        <v>21</v>
      </c>
      <c r="L4334" t="s">
        <v>4764</v>
      </c>
      <c r="M4334" t="s">
        <v>4701</v>
      </c>
      <c r="N4334" s="177"/>
      <c r="O4334" s="166"/>
    </row>
    <row r="4335" spans="1:15" ht="15" x14ac:dyDescent="0.25">
      <c r="A4335">
        <v>292620</v>
      </c>
      <c r="B4335" t="s">
        <v>29</v>
      </c>
      <c r="C4335" t="s">
        <v>292</v>
      </c>
      <c r="D4335" t="s">
        <v>743</v>
      </c>
      <c r="E4335">
        <v>7213913</v>
      </c>
      <c r="F4335" t="s">
        <v>2760</v>
      </c>
      <c r="G4335">
        <v>1489119</v>
      </c>
      <c r="H4335" t="s">
        <v>4236</v>
      </c>
      <c r="I4335">
        <v>17</v>
      </c>
      <c r="J4335">
        <v>112</v>
      </c>
      <c r="K4335" s="172">
        <v>15</v>
      </c>
      <c r="L4335" t="s">
        <v>4764</v>
      </c>
      <c r="M4335" t="s">
        <v>4701</v>
      </c>
      <c r="N4335" s="177"/>
      <c r="O4335" s="166"/>
    </row>
    <row r="4336" spans="1:15" ht="15" x14ac:dyDescent="0.25">
      <c r="A4336">
        <v>291560</v>
      </c>
      <c r="B4336" t="s">
        <v>25</v>
      </c>
      <c r="C4336" t="s">
        <v>164</v>
      </c>
      <c r="D4336" t="s">
        <v>615</v>
      </c>
      <c r="E4336">
        <v>5111617</v>
      </c>
      <c r="F4336" t="s">
        <v>1645</v>
      </c>
      <c r="G4336">
        <v>196940</v>
      </c>
      <c r="H4336" t="s">
        <v>4236</v>
      </c>
      <c r="I4336">
        <v>24</v>
      </c>
      <c r="J4336">
        <v>243</v>
      </c>
      <c r="K4336" s="172">
        <v>10</v>
      </c>
      <c r="L4336" t="s">
        <v>4764</v>
      </c>
      <c r="M4336" t="s">
        <v>4701</v>
      </c>
      <c r="N4336" s="177"/>
      <c r="O4336" s="166"/>
    </row>
    <row r="4337" spans="1:15" ht="15" x14ac:dyDescent="0.25">
      <c r="A4337">
        <v>291920</v>
      </c>
      <c r="B4337" t="s">
        <v>26</v>
      </c>
      <c r="C4337" t="s">
        <v>195</v>
      </c>
      <c r="D4337" t="s">
        <v>642</v>
      </c>
      <c r="E4337">
        <v>9842640</v>
      </c>
      <c r="F4337" t="s">
        <v>2006</v>
      </c>
      <c r="G4337">
        <v>1686291</v>
      </c>
      <c r="H4337" t="s">
        <v>4236</v>
      </c>
      <c r="I4337">
        <v>5</v>
      </c>
      <c r="J4337">
        <v>183</v>
      </c>
      <c r="K4337" s="172">
        <v>3</v>
      </c>
      <c r="L4337" t="s">
        <v>4764</v>
      </c>
      <c r="M4337" t="s">
        <v>4701</v>
      </c>
      <c r="N4337" s="177"/>
      <c r="O4337" s="166"/>
    </row>
    <row r="4338" spans="1:15" ht="15" x14ac:dyDescent="0.25">
      <c r="A4338">
        <v>291360</v>
      </c>
      <c r="B4338" t="s">
        <v>31</v>
      </c>
      <c r="C4338" t="s">
        <v>408</v>
      </c>
      <c r="D4338" t="s">
        <v>845</v>
      </c>
      <c r="E4338">
        <v>5978769</v>
      </c>
      <c r="F4338" t="s">
        <v>4600</v>
      </c>
      <c r="G4338">
        <v>2300494</v>
      </c>
      <c r="H4338" t="s">
        <v>4237</v>
      </c>
      <c r="I4338">
        <v>4</v>
      </c>
      <c r="J4338">
        <v>42</v>
      </c>
      <c r="K4338" s="172">
        <v>10</v>
      </c>
      <c r="L4338" t="s">
        <v>4702</v>
      </c>
      <c r="M4338" t="s">
        <v>4613</v>
      </c>
      <c r="N4338" s="177"/>
      <c r="O4338" s="166"/>
    </row>
    <row r="4339" spans="1:15" ht="15" x14ac:dyDescent="0.25">
      <c r="A4339">
        <v>292230</v>
      </c>
      <c r="B4339" t="s">
        <v>26</v>
      </c>
      <c r="C4339" t="s">
        <v>185</v>
      </c>
      <c r="D4339" t="s">
        <v>637</v>
      </c>
      <c r="E4339">
        <v>3024474</v>
      </c>
      <c r="F4339" t="s">
        <v>1972</v>
      </c>
      <c r="G4339">
        <v>204536</v>
      </c>
      <c r="H4339" t="s">
        <v>4236</v>
      </c>
      <c r="I4339">
        <v>240</v>
      </c>
      <c r="J4339">
        <v>328</v>
      </c>
      <c r="K4339" s="172">
        <v>73</v>
      </c>
      <c r="L4339" t="s">
        <v>4764</v>
      </c>
      <c r="M4339" t="s">
        <v>4701</v>
      </c>
      <c r="N4339" s="177"/>
      <c r="O4339" s="166"/>
    </row>
    <row r="4340" spans="1:15" ht="15" x14ac:dyDescent="0.25">
      <c r="A4340">
        <v>291400</v>
      </c>
      <c r="B4340" t="s">
        <v>23</v>
      </c>
      <c r="C4340" t="s">
        <v>37</v>
      </c>
      <c r="D4340" t="s">
        <v>506</v>
      </c>
      <c r="E4340">
        <v>3947572</v>
      </c>
      <c r="F4340" t="s">
        <v>983</v>
      </c>
      <c r="G4340">
        <v>194972</v>
      </c>
      <c r="H4340" t="s">
        <v>4236</v>
      </c>
      <c r="I4340">
        <v>67</v>
      </c>
      <c r="J4340">
        <v>266</v>
      </c>
      <c r="K4340" s="172">
        <v>25</v>
      </c>
      <c r="L4340" t="s">
        <v>4764</v>
      </c>
      <c r="M4340" t="s">
        <v>4701</v>
      </c>
      <c r="N4340" s="177"/>
      <c r="O4340" s="166"/>
    </row>
    <row r="4341" spans="1:15" ht="15" x14ac:dyDescent="0.25">
      <c r="A4341">
        <v>292740</v>
      </c>
      <c r="B4341" t="s">
        <v>26</v>
      </c>
      <c r="C4341" t="s">
        <v>195</v>
      </c>
      <c r="D4341" t="s">
        <v>644</v>
      </c>
      <c r="E4341">
        <v>9498702</v>
      </c>
      <c r="F4341" t="s">
        <v>2091</v>
      </c>
      <c r="G4341">
        <v>1677225</v>
      </c>
      <c r="H4341" t="s">
        <v>4236</v>
      </c>
      <c r="I4341">
        <v>14</v>
      </c>
      <c r="J4341">
        <v>150</v>
      </c>
      <c r="K4341" s="172">
        <v>9</v>
      </c>
      <c r="L4341" t="s">
        <v>4764</v>
      </c>
      <c r="M4341" t="s">
        <v>4701</v>
      </c>
      <c r="N4341" s="177"/>
      <c r="O4341" s="166"/>
    </row>
    <row r="4342" spans="1:15" ht="15" x14ac:dyDescent="0.25">
      <c r="A4342">
        <v>292020</v>
      </c>
      <c r="B4342" t="s">
        <v>30</v>
      </c>
      <c r="C4342" t="s">
        <v>356</v>
      </c>
      <c r="D4342" t="s">
        <v>802</v>
      </c>
      <c r="E4342">
        <v>3691373</v>
      </c>
      <c r="F4342" t="s">
        <v>3116</v>
      </c>
      <c r="G4342">
        <v>202444</v>
      </c>
      <c r="H4342" t="s">
        <v>4236</v>
      </c>
      <c r="I4342">
        <v>21</v>
      </c>
      <c r="J4342">
        <v>116</v>
      </c>
      <c r="K4342" s="172">
        <v>18</v>
      </c>
      <c r="L4342" t="s">
        <v>4764</v>
      </c>
      <c r="M4342" t="s">
        <v>4701</v>
      </c>
      <c r="N4342" s="177"/>
      <c r="O4342" s="166"/>
    </row>
    <row r="4343" spans="1:15" ht="15" x14ac:dyDescent="0.25">
      <c r="A4343">
        <v>290265</v>
      </c>
      <c r="B4343" t="s">
        <v>27</v>
      </c>
      <c r="C4343" t="s">
        <v>248</v>
      </c>
      <c r="D4343" t="s">
        <v>692</v>
      </c>
      <c r="E4343">
        <v>2384434</v>
      </c>
      <c r="F4343" t="s">
        <v>1575</v>
      </c>
      <c r="G4343">
        <v>181161</v>
      </c>
      <c r="H4343" t="s">
        <v>4236</v>
      </c>
      <c r="I4343">
        <v>194</v>
      </c>
      <c r="J4343">
        <v>320</v>
      </c>
      <c r="K4343" s="172">
        <v>61</v>
      </c>
      <c r="L4343" t="s">
        <v>4764</v>
      </c>
      <c r="M4343" t="s">
        <v>4701</v>
      </c>
      <c r="N4343" s="177"/>
      <c r="O4343" s="166"/>
    </row>
    <row r="4344" spans="1:15" ht="15" x14ac:dyDescent="0.25">
      <c r="A4344">
        <v>292060</v>
      </c>
      <c r="B4344" t="s">
        <v>26</v>
      </c>
      <c r="C4344" t="s">
        <v>185</v>
      </c>
      <c r="D4344" t="s">
        <v>636</v>
      </c>
      <c r="E4344">
        <v>3792676</v>
      </c>
      <c r="F4344" t="s">
        <v>1961</v>
      </c>
      <c r="G4344">
        <v>202770</v>
      </c>
      <c r="H4344" t="s">
        <v>4236</v>
      </c>
      <c r="I4344">
        <v>43</v>
      </c>
      <c r="J4344">
        <v>220</v>
      </c>
      <c r="K4344" s="172">
        <v>20</v>
      </c>
      <c r="L4344" t="s">
        <v>4764</v>
      </c>
      <c r="M4344" t="s">
        <v>4701</v>
      </c>
      <c r="N4344" s="177"/>
      <c r="O4344" s="166"/>
    </row>
    <row r="4345" spans="1:15" ht="15" x14ac:dyDescent="0.25">
      <c r="A4345">
        <v>292870</v>
      </c>
      <c r="B4345" t="s">
        <v>26</v>
      </c>
      <c r="C4345" t="s">
        <v>205</v>
      </c>
      <c r="D4345" t="s">
        <v>667</v>
      </c>
      <c r="E4345">
        <v>7683774</v>
      </c>
      <c r="F4345" t="s">
        <v>4598</v>
      </c>
      <c r="G4345">
        <v>2309947</v>
      </c>
      <c r="H4345" t="s">
        <v>4237</v>
      </c>
      <c r="I4345">
        <v>61</v>
      </c>
      <c r="J4345">
        <v>385</v>
      </c>
      <c r="K4345" s="172">
        <v>16</v>
      </c>
      <c r="L4345" t="s">
        <v>4764</v>
      </c>
      <c r="M4345" t="s">
        <v>4701</v>
      </c>
      <c r="N4345" s="177"/>
      <c r="O4345" s="166"/>
    </row>
    <row r="4346" spans="1:15" ht="15" x14ac:dyDescent="0.25">
      <c r="A4346">
        <v>290340</v>
      </c>
      <c r="B4346" t="s">
        <v>25</v>
      </c>
      <c r="C4346" t="s">
        <v>155</v>
      </c>
      <c r="D4346" t="s">
        <v>604</v>
      </c>
      <c r="E4346">
        <v>2413965</v>
      </c>
      <c r="F4346" t="s">
        <v>4216</v>
      </c>
      <c r="G4346">
        <v>182230</v>
      </c>
      <c r="H4346" t="s">
        <v>4236</v>
      </c>
      <c r="I4346">
        <v>2</v>
      </c>
      <c r="J4346">
        <v>386</v>
      </c>
      <c r="K4346" s="172">
        <v>1</v>
      </c>
      <c r="L4346" t="s">
        <v>4764</v>
      </c>
      <c r="M4346" t="s">
        <v>4701</v>
      </c>
      <c r="N4346" s="177"/>
      <c r="O4346" s="166"/>
    </row>
    <row r="4347" spans="1:15" ht="15" x14ac:dyDescent="0.25">
      <c r="A4347">
        <v>291360</v>
      </c>
      <c r="B4347" t="s">
        <v>31</v>
      </c>
      <c r="C4347" t="s">
        <v>408</v>
      </c>
      <c r="D4347" t="s">
        <v>845</v>
      </c>
      <c r="E4347">
        <v>2416107</v>
      </c>
      <c r="F4347" t="s">
        <v>4104</v>
      </c>
      <c r="G4347">
        <v>2162318</v>
      </c>
      <c r="H4347" t="s">
        <v>4237</v>
      </c>
      <c r="I4347">
        <v>0</v>
      </c>
      <c r="J4347">
        <v>225</v>
      </c>
      <c r="K4347" s="172">
        <v>0</v>
      </c>
      <c r="L4347" t="s">
        <v>4764</v>
      </c>
      <c r="M4347" t="s">
        <v>4701</v>
      </c>
      <c r="N4347" s="177"/>
      <c r="O4347" s="166"/>
    </row>
    <row r="4348" spans="1:15" ht="15" x14ac:dyDescent="0.25">
      <c r="A4348">
        <v>290120</v>
      </c>
      <c r="B4348" t="s">
        <v>30</v>
      </c>
      <c r="C4348" t="s">
        <v>333</v>
      </c>
      <c r="D4348" t="s">
        <v>824</v>
      </c>
      <c r="E4348">
        <v>2649918</v>
      </c>
      <c r="F4348" t="s">
        <v>3212</v>
      </c>
      <c r="G4348">
        <v>180017</v>
      </c>
      <c r="H4348" t="s">
        <v>4236</v>
      </c>
      <c r="I4348">
        <v>42</v>
      </c>
      <c r="J4348">
        <v>175</v>
      </c>
      <c r="K4348" s="172">
        <v>24</v>
      </c>
      <c r="L4348" t="s">
        <v>4764</v>
      </c>
      <c r="M4348" t="s">
        <v>4701</v>
      </c>
      <c r="N4348" s="177"/>
      <c r="O4348" s="166"/>
    </row>
    <row r="4349" spans="1:15" ht="15" x14ac:dyDescent="0.25">
      <c r="A4349">
        <v>291080</v>
      </c>
      <c r="B4349" t="s">
        <v>23</v>
      </c>
      <c r="C4349" t="s">
        <v>37</v>
      </c>
      <c r="D4349" t="s">
        <v>502</v>
      </c>
      <c r="E4349">
        <v>2505509</v>
      </c>
      <c r="F4349" t="s">
        <v>4364</v>
      </c>
      <c r="G4349">
        <v>190594</v>
      </c>
      <c r="H4349" t="s">
        <v>4236</v>
      </c>
      <c r="I4349">
        <v>79</v>
      </c>
      <c r="J4349">
        <v>282</v>
      </c>
      <c r="K4349" s="172">
        <v>28</v>
      </c>
      <c r="L4349" t="s">
        <v>4764</v>
      </c>
      <c r="M4349" t="s">
        <v>4701</v>
      </c>
      <c r="N4349" s="177"/>
      <c r="O4349" s="166"/>
    </row>
    <row r="4350" spans="1:15" ht="15" x14ac:dyDescent="0.25">
      <c r="A4350">
        <v>291590</v>
      </c>
      <c r="B4350" t="s">
        <v>27</v>
      </c>
      <c r="C4350" t="s">
        <v>230</v>
      </c>
      <c r="D4350" t="s">
        <v>683</v>
      </c>
      <c r="E4350">
        <v>2627299</v>
      </c>
      <c r="F4350" t="s">
        <v>2377</v>
      </c>
      <c r="G4350">
        <v>197165</v>
      </c>
      <c r="H4350" t="s">
        <v>4236</v>
      </c>
      <c r="I4350">
        <v>189</v>
      </c>
      <c r="J4350">
        <v>277</v>
      </c>
      <c r="K4350" s="172">
        <v>68</v>
      </c>
      <c r="L4350" t="s">
        <v>4764</v>
      </c>
      <c r="M4350" t="s">
        <v>4701</v>
      </c>
      <c r="N4350" s="177"/>
      <c r="O4350" s="166"/>
    </row>
    <row r="4351" spans="1:15" ht="15" x14ac:dyDescent="0.25">
      <c r="A4351">
        <v>292050</v>
      </c>
      <c r="B4351" t="s">
        <v>31</v>
      </c>
      <c r="C4351" t="s">
        <v>440</v>
      </c>
      <c r="D4351" t="s">
        <v>895</v>
      </c>
      <c r="E4351">
        <v>6407692</v>
      </c>
      <c r="F4351" t="s">
        <v>3637</v>
      </c>
      <c r="G4351">
        <v>202673</v>
      </c>
      <c r="H4351" t="s">
        <v>4236</v>
      </c>
      <c r="I4351">
        <v>65</v>
      </c>
      <c r="J4351">
        <v>122</v>
      </c>
      <c r="K4351" s="172">
        <v>53</v>
      </c>
      <c r="L4351" t="s">
        <v>4764</v>
      </c>
      <c r="M4351" t="s">
        <v>4701</v>
      </c>
      <c r="N4351" s="177"/>
      <c r="O4351" s="166"/>
    </row>
    <row r="4352" spans="1:15" ht="15" x14ac:dyDescent="0.25">
      <c r="A4352">
        <v>293260</v>
      </c>
      <c r="B4352" t="s">
        <v>30</v>
      </c>
      <c r="C4352" t="s">
        <v>356</v>
      </c>
      <c r="D4352" t="s">
        <v>811</v>
      </c>
      <c r="E4352">
        <v>9495398</v>
      </c>
      <c r="F4352" t="s">
        <v>3157</v>
      </c>
      <c r="G4352">
        <v>1654063</v>
      </c>
      <c r="H4352" t="s">
        <v>4236</v>
      </c>
      <c r="I4352">
        <v>64</v>
      </c>
      <c r="J4352">
        <v>141</v>
      </c>
      <c r="K4352" s="172">
        <v>45</v>
      </c>
      <c r="L4352" t="s">
        <v>4764</v>
      </c>
      <c r="M4352" t="s">
        <v>4701</v>
      </c>
      <c r="N4352" s="177"/>
      <c r="O4352" s="166"/>
    </row>
    <row r="4353" spans="1:15" ht="15" x14ac:dyDescent="0.25">
      <c r="A4353">
        <v>291060</v>
      </c>
      <c r="B4353" t="s">
        <v>27</v>
      </c>
      <c r="C4353" t="s">
        <v>230</v>
      </c>
      <c r="D4353" t="s">
        <v>681</v>
      </c>
      <c r="E4353">
        <v>2532581</v>
      </c>
      <c r="F4353" t="s">
        <v>2368</v>
      </c>
      <c r="G4353">
        <v>189618</v>
      </c>
      <c r="H4353" t="s">
        <v>4236</v>
      </c>
      <c r="I4353">
        <v>74</v>
      </c>
      <c r="J4353">
        <v>201</v>
      </c>
      <c r="K4353" s="172">
        <v>37</v>
      </c>
      <c r="L4353" t="s">
        <v>4764</v>
      </c>
      <c r="M4353" t="s">
        <v>4701</v>
      </c>
      <c r="N4353" s="177"/>
      <c r="O4353" s="166"/>
    </row>
    <row r="4354" spans="1:15" ht="15" x14ac:dyDescent="0.25">
      <c r="A4354">
        <v>290430</v>
      </c>
      <c r="B4354" t="s">
        <v>31</v>
      </c>
      <c r="C4354" t="s">
        <v>440</v>
      </c>
      <c r="D4354" t="s">
        <v>877</v>
      </c>
      <c r="E4354">
        <v>6209564</v>
      </c>
      <c r="F4354" t="s">
        <v>3529</v>
      </c>
      <c r="G4354">
        <v>183083</v>
      </c>
      <c r="H4354" t="s">
        <v>4236</v>
      </c>
      <c r="I4354">
        <v>66</v>
      </c>
      <c r="J4354">
        <v>252</v>
      </c>
      <c r="K4354" s="172">
        <v>26</v>
      </c>
      <c r="L4354" t="s">
        <v>4764</v>
      </c>
      <c r="M4354" t="s">
        <v>4701</v>
      </c>
      <c r="N4354" s="177"/>
      <c r="O4354" s="166"/>
    </row>
    <row r="4355" spans="1:15" ht="15" x14ac:dyDescent="0.25">
      <c r="A4355">
        <v>290560</v>
      </c>
      <c r="B4355" t="s">
        <v>31</v>
      </c>
      <c r="C4355" t="s">
        <v>417</v>
      </c>
      <c r="D4355" t="s">
        <v>855</v>
      </c>
      <c r="E4355">
        <v>2771187</v>
      </c>
      <c r="F4355" t="s">
        <v>4128</v>
      </c>
      <c r="G4355">
        <v>184349</v>
      </c>
      <c r="H4355" t="s">
        <v>4236</v>
      </c>
      <c r="I4355">
        <v>101</v>
      </c>
      <c r="J4355">
        <v>304</v>
      </c>
      <c r="K4355" s="172">
        <v>33</v>
      </c>
      <c r="L4355" t="s">
        <v>4764</v>
      </c>
      <c r="M4355" t="s">
        <v>4701</v>
      </c>
      <c r="N4355" s="177"/>
      <c r="O4355" s="166"/>
    </row>
    <row r="4356" spans="1:15" ht="15" x14ac:dyDescent="0.25">
      <c r="A4356">
        <v>292870</v>
      </c>
      <c r="B4356" t="s">
        <v>26</v>
      </c>
      <c r="C4356" t="s">
        <v>205</v>
      </c>
      <c r="D4356" t="s">
        <v>667</v>
      </c>
      <c r="E4356">
        <v>2520109</v>
      </c>
      <c r="F4356" t="s">
        <v>2265</v>
      </c>
      <c r="G4356">
        <v>2273977</v>
      </c>
      <c r="H4356" t="s">
        <v>4236</v>
      </c>
      <c r="I4356">
        <v>79</v>
      </c>
      <c r="J4356">
        <v>221</v>
      </c>
      <c r="K4356" s="172">
        <v>36</v>
      </c>
      <c r="L4356" t="s">
        <v>4764</v>
      </c>
      <c r="M4356" t="s">
        <v>4701</v>
      </c>
      <c r="N4356" s="177"/>
      <c r="O4356" s="166"/>
    </row>
    <row r="4357" spans="1:15" ht="15" x14ac:dyDescent="0.25">
      <c r="A4357">
        <v>293050</v>
      </c>
      <c r="B4357" t="s">
        <v>23</v>
      </c>
      <c r="C4357" t="s">
        <v>95</v>
      </c>
      <c r="D4357" t="s">
        <v>562</v>
      </c>
      <c r="E4357">
        <v>2523671</v>
      </c>
      <c r="F4357" t="s">
        <v>3972</v>
      </c>
      <c r="G4357">
        <v>216178</v>
      </c>
      <c r="H4357" t="s">
        <v>4001</v>
      </c>
      <c r="I4357">
        <v>7</v>
      </c>
      <c r="J4357">
        <v>193</v>
      </c>
      <c r="K4357" s="172">
        <v>4</v>
      </c>
      <c r="L4357" t="s">
        <v>4702</v>
      </c>
      <c r="M4357" t="s">
        <v>4613</v>
      </c>
      <c r="N4357" s="177"/>
      <c r="O4357" s="166"/>
    </row>
    <row r="4358" spans="1:15" ht="15" x14ac:dyDescent="0.25">
      <c r="A4358">
        <v>291120</v>
      </c>
      <c r="B4358" t="s">
        <v>31</v>
      </c>
      <c r="C4358" t="s">
        <v>465</v>
      </c>
      <c r="D4358" t="s">
        <v>901</v>
      </c>
      <c r="E4358">
        <v>9928561</v>
      </c>
      <c r="F4358" t="s">
        <v>3675</v>
      </c>
      <c r="G4358">
        <v>1698699</v>
      </c>
      <c r="H4358" t="s">
        <v>4236</v>
      </c>
      <c r="I4358">
        <v>106</v>
      </c>
      <c r="J4358">
        <v>181</v>
      </c>
      <c r="K4358" s="172">
        <v>59</v>
      </c>
      <c r="L4358" t="s">
        <v>4764</v>
      </c>
      <c r="M4358" t="s">
        <v>4701</v>
      </c>
      <c r="N4358" s="177"/>
      <c r="O4358" s="166"/>
    </row>
    <row r="4359" spans="1:15" ht="15" x14ac:dyDescent="0.25">
      <c r="A4359">
        <v>291790</v>
      </c>
      <c r="B4359" t="s">
        <v>27</v>
      </c>
      <c r="C4359" t="s">
        <v>230</v>
      </c>
      <c r="D4359" t="s">
        <v>685</v>
      </c>
      <c r="E4359">
        <v>3627640</v>
      </c>
      <c r="F4359" t="s">
        <v>2391</v>
      </c>
      <c r="G4359">
        <v>199087</v>
      </c>
      <c r="H4359" t="s">
        <v>4236</v>
      </c>
      <c r="I4359">
        <v>77</v>
      </c>
      <c r="J4359">
        <v>278</v>
      </c>
      <c r="K4359" s="172">
        <v>28</v>
      </c>
      <c r="L4359" t="s">
        <v>4764</v>
      </c>
      <c r="M4359" t="s">
        <v>4701</v>
      </c>
      <c r="N4359" s="177"/>
      <c r="O4359" s="166"/>
    </row>
    <row r="4360" spans="1:15" ht="15" x14ac:dyDescent="0.25">
      <c r="A4360">
        <v>292740</v>
      </c>
      <c r="B4360" t="s">
        <v>26</v>
      </c>
      <c r="C4360" t="s">
        <v>195</v>
      </c>
      <c r="D4360" t="s">
        <v>644</v>
      </c>
      <c r="E4360">
        <v>9699899</v>
      </c>
      <c r="F4360" t="s">
        <v>2101</v>
      </c>
      <c r="G4360">
        <v>1695274</v>
      </c>
      <c r="H4360" t="s">
        <v>4236</v>
      </c>
      <c r="I4360">
        <v>89</v>
      </c>
      <c r="J4360">
        <v>192</v>
      </c>
      <c r="K4360" s="172">
        <v>46</v>
      </c>
      <c r="L4360" t="s">
        <v>4764</v>
      </c>
      <c r="M4360" t="s">
        <v>4701</v>
      </c>
      <c r="N4360" s="177"/>
      <c r="O4360" s="166"/>
    </row>
    <row r="4361" spans="1:15" ht="15" x14ac:dyDescent="0.25">
      <c r="A4361">
        <v>292740</v>
      </c>
      <c r="B4361" t="s">
        <v>26</v>
      </c>
      <c r="C4361" t="s">
        <v>195</v>
      </c>
      <c r="D4361" t="s">
        <v>644</v>
      </c>
      <c r="E4361">
        <v>126934</v>
      </c>
      <c r="F4361" t="s">
        <v>3927</v>
      </c>
      <c r="G4361">
        <v>2125749</v>
      </c>
      <c r="H4361" t="s">
        <v>4236</v>
      </c>
      <c r="I4361">
        <v>33</v>
      </c>
      <c r="J4361">
        <v>172</v>
      </c>
      <c r="K4361" s="172">
        <v>19</v>
      </c>
      <c r="L4361" t="s">
        <v>4764</v>
      </c>
      <c r="M4361" t="s">
        <v>4701</v>
      </c>
      <c r="N4361" s="177"/>
      <c r="O4361" s="166"/>
    </row>
    <row r="4362" spans="1:15" ht="15" x14ac:dyDescent="0.25">
      <c r="A4362">
        <v>291915</v>
      </c>
      <c r="B4362" t="s">
        <v>24</v>
      </c>
      <c r="C4362" t="s">
        <v>115</v>
      </c>
      <c r="D4362" t="s">
        <v>579</v>
      </c>
      <c r="E4362">
        <v>2483645</v>
      </c>
      <c r="F4362" t="s">
        <v>1462</v>
      </c>
      <c r="G4362">
        <v>201049</v>
      </c>
      <c r="H4362" t="s">
        <v>4236</v>
      </c>
      <c r="I4362">
        <v>172</v>
      </c>
      <c r="J4362">
        <v>219</v>
      </c>
      <c r="K4362" s="172">
        <v>79</v>
      </c>
      <c r="L4362" t="s">
        <v>4764</v>
      </c>
      <c r="M4362" t="s">
        <v>4701</v>
      </c>
      <c r="N4362" s="177"/>
      <c r="O4362" s="166"/>
    </row>
    <row r="4363" spans="1:15" ht="15" x14ac:dyDescent="0.25">
      <c r="A4363">
        <v>292550</v>
      </c>
      <c r="B4363" t="s">
        <v>25</v>
      </c>
      <c r="C4363" t="s">
        <v>164</v>
      </c>
      <c r="D4363" t="s">
        <v>622</v>
      </c>
      <c r="E4363">
        <v>3054861</v>
      </c>
      <c r="F4363" t="s">
        <v>1774</v>
      </c>
      <c r="G4363">
        <v>208221</v>
      </c>
      <c r="H4363" t="s">
        <v>4236</v>
      </c>
      <c r="I4363">
        <v>22</v>
      </c>
      <c r="J4363">
        <v>151</v>
      </c>
      <c r="K4363" s="172">
        <v>15</v>
      </c>
      <c r="L4363" t="s">
        <v>4764</v>
      </c>
      <c r="M4363" t="s">
        <v>4701</v>
      </c>
      <c r="N4363" s="177"/>
      <c r="O4363" s="166"/>
    </row>
    <row r="4364" spans="1:15" ht="15" x14ac:dyDescent="0.25">
      <c r="A4364">
        <v>290320</v>
      </c>
      <c r="B4364" t="s">
        <v>29</v>
      </c>
      <c r="C4364" t="s">
        <v>292</v>
      </c>
      <c r="D4364" t="s">
        <v>735</v>
      </c>
      <c r="E4364">
        <v>7863721</v>
      </c>
      <c r="F4364" t="s">
        <v>2264</v>
      </c>
      <c r="G4364">
        <v>1637746</v>
      </c>
      <c r="H4364" t="s">
        <v>4236</v>
      </c>
      <c r="I4364">
        <v>23</v>
      </c>
      <c r="J4364">
        <v>102</v>
      </c>
      <c r="K4364" s="172">
        <v>23</v>
      </c>
      <c r="L4364" t="s">
        <v>4764</v>
      </c>
      <c r="M4364" t="s">
        <v>4701</v>
      </c>
      <c r="N4364" s="177"/>
      <c r="O4364" s="166"/>
    </row>
    <row r="4365" spans="1:15" ht="15" x14ac:dyDescent="0.25">
      <c r="A4365">
        <v>290430</v>
      </c>
      <c r="B4365" t="s">
        <v>31</v>
      </c>
      <c r="C4365" t="s">
        <v>440</v>
      </c>
      <c r="D4365" t="s">
        <v>877</v>
      </c>
      <c r="E4365">
        <v>5185270</v>
      </c>
      <c r="F4365" t="s">
        <v>3528</v>
      </c>
      <c r="G4365">
        <v>183075</v>
      </c>
      <c r="H4365" t="s">
        <v>4236</v>
      </c>
      <c r="I4365">
        <v>75</v>
      </c>
      <c r="J4365">
        <v>307</v>
      </c>
      <c r="K4365" s="172">
        <v>24</v>
      </c>
      <c r="L4365" t="s">
        <v>4764</v>
      </c>
      <c r="M4365" t="s">
        <v>4701</v>
      </c>
      <c r="N4365" s="177"/>
      <c r="O4365" s="166"/>
    </row>
    <row r="4366" spans="1:15" ht="15" x14ac:dyDescent="0.25">
      <c r="A4366">
        <v>292970</v>
      </c>
      <c r="B4366" t="s">
        <v>27</v>
      </c>
      <c r="C4366" t="s">
        <v>230</v>
      </c>
      <c r="D4366" t="s">
        <v>689</v>
      </c>
      <c r="E4366">
        <v>5431220</v>
      </c>
      <c r="F4366" t="s">
        <v>2413</v>
      </c>
      <c r="G4366">
        <v>215392</v>
      </c>
      <c r="H4366" t="s">
        <v>4236</v>
      </c>
      <c r="I4366">
        <v>85</v>
      </c>
      <c r="J4366">
        <v>185</v>
      </c>
      <c r="K4366" s="172">
        <v>46</v>
      </c>
      <c r="L4366" t="s">
        <v>4764</v>
      </c>
      <c r="M4366" t="s">
        <v>4701</v>
      </c>
      <c r="N4366" s="177"/>
      <c r="O4366" s="166"/>
    </row>
    <row r="4367" spans="1:15" ht="15" x14ac:dyDescent="0.25">
      <c r="A4367">
        <v>291080</v>
      </c>
      <c r="B4367" t="s">
        <v>23</v>
      </c>
      <c r="C4367" t="s">
        <v>37</v>
      </c>
      <c r="D4367" t="s">
        <v>502</v>
      </c>
      <c r="E4367">
        <v>5667518</v>
      </c>
      <c r="F4367" t="s">
        <v>4258</v>
      </c>
      <c r="G4367">
        <v>191558</v>
      </c>
      <c r="H4367" t="s">
        <v>4236</v>
      </c>
      <c r="I4367">
        <v>51</v>
      </c>
      <c r="J4367">
        <v>161</v>
      </c>
      <c r="K4367" s="172">
        <v>32</v>
      </c>
      <c r="L4367" t="s">
        <v>4764</v>
      </c>
      <c r="M4367" t="s">
        <v>4701</v>
      </c>
      <c r="N4367" s="177"/>
      <c r="O4367" s="166"/>
    </row>
    <row r="4368" spans="1:15" ht="15" x14ac:dyDescent="0.25">
      <c r="A4368">
        <v>290430</v>
      </c>
      <c r="B4368" t="s">
        <v>31</v>
      </c>
      <c r="C4368" t="s">
        <v>440</v>
      </c>
      <c r="D4368" t="s">
        <v>877</v>
      </c>
      <c r="E4368">
        <v>2386348</v>
      </c>
      <c r="F4368" t="s">
        <v>3525</v>
      </c>
      <c r="G4368">
        <v>183040</v>
      </c>
      <c r="H4368" t="s">
        <v>4236</v>
      </c>
      <c r="I4368">
        <v>55</v>
      </c>
      <c r="J4368">
        <v>242</v>
      </c>
      <c r="K4368" s="172">
        <v>23</v>
      </c>
      <c r="L4368" t="s">
        <v>4764</v>
      </c>
      <c r="M4368" t="s">
        <v>4701</v>
      </c>
      <c r="N4368" s="177"/>
      <c r="O4368" s="166"/>
    </row>
    <row r="4369" spans="1:15" ht="15" x14ac:dyDescent="0.25">
      <c r="A4369">
        <v>292920</v>
      </c>
      <c r="B4369" t="s">
        <v>26</v>
      </c>
      <c r="C4369" t="s">
        <v>195</v>
      </c>
      <c r="D4369" t="s">
        <v>646</v>
      </c>
      <c r="E4369">
        <v>2520265</v>
      </c>
      <c r="F4369" t="s">
        <v>2128</v>
      </c>
      <c r="G4369">
        <v>214663</v>
      </c>
      <c r="H4369" t="s">
        <v>4236</v>
      </c>
      <c r="I4369">
        <v>70</v>
      </c>
      <c r="J4369">
        <v>305</v>
      </c>
      <c r="K4369" s="172">
        <v>23</v>
      </c>
      <c r="L4369" t="s">
        <v>4764</v>
      </c>
      <c r="M4369" t="s">
        <v>4701</v>
      </c>
      <c r="N4369" s="177"/>
      <c r="O4369" s="166"/>
    </row>
    <row r="4370" spans="1:15" ht="15" x14ac:dyDescent="0.25">
      <c r="A4370">
        <v>291370</v>
      </c>
      <c r="B4370" t="s">
        <v>27</v>
      </c>
      <c r="C4370" t="s">
        <v>230</v>
      </c>
      <c r="D4370" t="s">
        <v>682</v>
      </c>
      <c r="E4370">
        <v>2626764</v>
      </c>
      <c r="F4370" t="s">
        <v>4561</v>
      </c>
      <c r="G4370">
        <v>2297094</v>
      </c>
      <c r="H4370" t="s">
        <v>4236</v>
      </c>
      <c r="I4370">
        <v>206</v>
      </c>
      <c r="J4370">
        <v>299</v>
      </c>
      <c r="K4370" s="172">
        <v>69</v>
      </c>
      <c r="L4370" t="s">
        <v>4764</v>
      </c>
      <c r="M4370" t="s">
        <v>4701</v>
      </c>
      <c r="N4370" s="177"/>
      <c r="O4370" s="166"/>
    </row>
    <row r="4371" spans="1:15" ht="15" x14ac:dyDescent="0.25">
      <c r="A4371">
        <v>292150</v>
      </c>
      <c r="B4371" t="s">
        <v>23</v>
      </c>
      <c r="C4371" t="s">
        <v>95</v>
      </c>
      <c r="D4371" t="s">
        <v>555</v>
      </c>
      <c r="E4371">
        <v>2822563</v>
      </c>
      <c r="F4371" t="s">
        <v>1292</v>
      </c>
      <c r="G4371">
        <v>203645</v>
      </c>
      <c r="H4371" t="s">
        <v>4236</v>
      </c>
      <c r="I4371">
        <v>93</v>
      </c>
      <c r="J4371">
        <v>385</v>
      </c>
      <c r="K4371" s="172">
        <v>24</v>
      </c>
      <c r="L4371" t="s">
        <v>4764</v>
      </c>
      <c r="M4371" t="s">
        <v>4701</v>
      </c>
      <c r="N4371" s="177"/>
      <c r="O4371" s="166"/>
    </row>
    <row r="4372" spans="1:15" ht="15" x14ac:dyDescent="0.25">
      <c r="A4372">
        <v>291940</v>
      </c>
      <c r="B4372" t="s">
        <v>30</v>
      </c>
      <c r="C4372" t="s">
        <v>356</v>
      </c>
      <c r="D4372" t="s">
        <v>801</v>
      </c>
      <c r="E4372">
        <v>6631789</v>
      </c>
      <c r="F4372" t="s">
        <v>3112</v>
      </c>
      <c r="G4372">
        <v>201588</v>
      </c>
      <c r="H4372" t="s">
        <v>4236</v>
      </c>
      <c r="I4372">
        <v>57</v>
      </c>
      <c r="J4372">
        <v>189</v>
      </c>
      <c r="K4372" s="172">
        <v>30</v>
      </c>
      <c r="L4372" t="s">
        <v>4764</v>
      </c>
      <c r="M4372" t="s">
        <v>4701</v>
      </c>
      <c r="N4372" s="177"/>
      <c r="O4372" s="166"/>
    </row>
    <row r="4373" spans="1:15" ht="15" x14ac:dyDescent="0.25">
      <c r="A4373">
        <v>292300</v>
      </c>
      <c r="B4373" t="s">
        <v>25</v>
      </c>
      <c r="C4373" t="s">
        <v>164</v>
      </c>
      <c r="D4373" t="s">
        <v>621</v>
      </c>
      <c r="E4373">
        <v>2506440</v>
      </c>
      <c r="F4373" t="s">
        <v>4210</v>
      </c>
      <c r="G4373">
        <v>205273</v>
      </c>
      <c r="H4373" t="s">
        <v>4236</v>
      </c>
      <c r="I4373">
        <v>71</v>
      </c>
      <c r="J4373">
        <v>234</v>
      </c>
      <c r="K4373" s="172">
        <v>30</v>
      </c>
      <c r="L4373" t="s">
        <v>4764</v>
      </c>
      <c r="M4373" t="s">
        <v>4701</v>
      </c>
      <c r="N4373" s="177"/>
      <c r="O4373" s="166"/>
    </row>
    <row r="4374" spans="1:15" ht="15" x14ac:dyDescent="0.25">
      <c r="A4374">
        <v>290890</v>
      </c>
      <c r="B4374" t="s">
        <v>23</v>
      </c>
      <c r="C4374" t="s">
        <v>37</v>
      </c>
      <c r="D4374" t="s">
        <v>501</v>
      </c>
      <c r="E4374">
        <v>2824604</v>
      </c>
      <c r="F4374" t="s">
        <v>958</v>
      </c>
      <c r="G4374">
        <v>188263</v>
      </c>
      <c r="H4374" t="s">
        <v>4236</v>
      </c>
      <c r="I4374">
        <v>25</v>
      </c>
      <c r="J4374">
        <v>224</v>
      </c>
      <c r="K4374" s="172">
        <v>11</v>
      </c>
      <c r="L4374" t="s">
        <v>4764</v>
      </c>
      <c r="M4374" t="s">
        <v>4701</v>
      </c>
      <c r="N4374" s="177"/>
      <c r="O4374" s="166"/>
    </row>
    <row r="4375" spans="1:15" ht="15" x14ac:dyDescent="0.25">
      <c r="A4375">
        <v>292700</v>
      </c>
      <c r="B4375" t="s">
        <v>27</v>
      </c>
      <c r="C4375" t="s">
        <v>230</v>
      </c>
      <c r="D4375" t="s">
        <v>688</v>
      </c>
      <c r="E4375">
        <v>5855918</v>
      </c>
      <c r="F4375" t="s">
        <v>2407</v>
      </c>
      <c r="G4375">
        <v>209910</v>
      </c>
      <c r="H4375" t="s">
        <v>4236</v>
      </c>
      <c r="I4375">
        <v>96</v>
      </c>
      <c r="J4375">
        <v>289</v>
      </c>
      <c r="K4375" s="172">
        <v>33</v>
      </c>
      <c r="L4375" t="s">
        <v>4764</v>
      </c>
      <c r="M4375" t="s">
        <v>4701</v>
      </c>
      <c r="N4375" s="177"/>
      <c r="O4375" s="166"/>
    </row>
    <row r="4376" spans="1:15" ht="15" x14ac:dyDescent="0.25">
      <c r="A4376">
        <v>291955</v>
      </c>
      <c r="B4376" t="s">
        <v>29</v>
      </c>
      <c r="C4376" t="s">
        <v>292</v>
      </c>
      <c r="D4376" t="s">
        <v>741</v>
      </c>
      <c r="E4376">
        <v>7875460</v>
      </c>
      <c r="F4376" t="s">
        <v>3853</v>
      </c>
      <c r="G4376">
        <v>2268574</v>
      </c>
      <c r="H4376" t="s">
        <v>4236</v>
      </c>
      <c r="I4376">
        <v>21</v>
      </c>
      <c r="J4376">
        <v>108</v>
      </c>
      <c r="K4376" s="172">
        <v>19</v>
      </c>
      <c r="L4376" t="s">
        <v>4764</v>
      </c>
      <c r="M4376" t="s">
        <v>4701</v>
      </c>
      <c r="N4376" s="177"/>
      <c r="O4376" s="166"/>
    </row>
    <row r="4377" spans="1:15" ht="15" x14ac:dyDescent="0.25">
      <c r="A4377">
        <v>290300</v>
      </c>
      <c r="B4377" t="s">
        <v>24</v>
      </c>
      <c r="C4377" t="s">
        <v>115</v>
      </c>
      <c r="D4377" t="s">
        <v>567</v>
      </c>
      <c r="E4377">
        <v>9787879</v>
      </c>
      <c r="F4377" t="s">
        <v>1385</v>
      </c>
      <c r="G4377">
        <v>1682318</v>
      </c>
      <c r="H4377" t="s">
        <v>4236</v>
      </c>
      <c r="I4377">
        <v>77</v>
      </c>
      <c r="J4377">
        <v>212</v>
      </c>
      <c r="K4377" s="172">
        <v>36</v>
      </c>
      <c r="L4377" t="s">
        <v>4764</v>
      </c>
      <c r="M4377" t="s">
        <v>4701</v>
      </c>
      <c r="N4377" s="177"/>
      <c r="O4377" s="166"/>
    </row>
    <row r="4378" spans="1:15" ht="15" x14ac:dyDescent="0.25">
      <c r="A4378">
        <v>293150</v>
      </c>
      <c r="B4378" t="s">
        <v>23</v>
      </c>
      <c r="C4378" t="s">
        <v>95</v>
      </c>
      <c r="D4378" t="s">
        <v>563</v>
      </c>
      <c r="E4378">
        <v>4033078</v>
      </c>
      <c r="F4378" t="s">
        <v>1353</v>
      </c>
      <c r="G4378">
        <v>217727</v>
      </c>
      <c r="H4378" t="s">
        <v>4236</v>
      </c>
      <c r="I4378">
        <v>19</v>
      </c>
      <c r="J4378">
        <v>243</v>
      </c>
      <c r="K4378" s="172">
        <v>8</v>
      </c>
      <c r="L4378" t="s">
        <v>4764</v>
      </c>
      <c r="M4378" t="s">
        <v>4701</v>
      </c>
      <c r="N4378" s="177"/>
      <c r="O4378" s="166"/>
    </row>
    <row r="4379" spans="1:15" ht="15" x14ac:dyDescent="0.25">
      <c r="A4379">
        <v>290600</v>
      </c>
      <c r="B4379" t="s">
        <v>28</v>
      </c>
      <c r="C4379" t="s">
        <v>283</v>
      </c>
      <c r="D4379" t="s">
        <v>726</v>
      </c>
      <c r="E4379">
        <v>6927556</v>
      </c>
      <c r="F4379" t="s">
        <v>2689</v>
      </c>
      <c r="G4379">
        <v>185361</v>
      </c>
      <c r="H4379" t="s">
        <v>4236</v>
      </c>
      <c r="I4379">
        <v>45</v>
      </c>
      <c r="J4379">
        <v>201</v>
      </c>
      <c r="K4379" s="172">
        <v>22</v>
      </c>
      <c r="L4379" t="s">
        <v>4764</v>
      </c>
      <c r="M4379" t="s">
        <v>4701</v>
      </c>
      <c r="N4379" s="177"/>
      <c r="O4379" s="166"/>
    </row>
    <row r="4380" spans="1:15" ht="15" x14ac:dyDescent="0.25">
      <c r="A4380">
        <v>290720</v>
      </c>
      <c r="B4380" t="s">
        <v>28</v>
      </c>
      <c r="C4380" t="s">
        <v>263</v>
      </c>
      <c r="D4380" t="s">
        <v>707</v>
      </c>
      <c r="E4380">
        <v>6517145</v>
      </c>
      <c r="F4380" t="s">
        <v>2523</v>
      </c>
      <c r="G4380">
        <v>1542516</v>
      </c>
      <c r="H4380" t="s">
        <v>4236</v>
      </c>
      <c r="I4380">
        <v>9</v>
      </c>
      <c r="J4380">
        <v>213</v>
      </c>
      <c r="K4380" s="172">
        <v>4</v>
      </c>
      <c r="L4380" t="s">
        <v>4764</v>
      </c>
      <c r="M4380" t="s">
        <v>4701</v>
      </c>
      <c r="N4380" s="177"/>
      <c r="O4380" s="166"/>
    </row>
    <row r="4381" spans="1:15" ht="15" x14ac:dyDescent="0.25">
      <c r="A4381">
        <v>290600</v>
      </c>
      <c r="B4381" t="s">
        <v>28</v>
      </c>
      <c r="C4381" t="s">
        <v>283</v>
      </c>
      <c r="D4381" t="s">
        <v>726</v>
      </c>
      <c r="E4381">
        <v>9661271</v>
      </c>
      <c r="F4381" t="s">
        <v>2698</v>
      </c>
      <c r="G4381">
        <v>1673726</v>
      </c>
      <c r="H4381" t="s">
        <v>4236</v>
      </c>
      <c r="I4381">
        <v>24</v>
      </c>
      <c r="J4381">
        <v>177</v>
      </c>
      <c r="K4381" s="172">
        <v>14</v>
      </c>
      <c r="L4381" t="s">
        <v>4764</v>
      </c>
      <c r="M4381" t="s">
        <v>4701</v>
      </c>
      <c r="N4381" s="177"/>
      <c r="O4381" s="166"/>
    </row>
    <row r="4382" spans="1:15" ht="15" x14ac:dyDescent="0.25">
      <c r="A4382">
        <v>291680</v>
      </c>
      <c r="B4382" t="s">
        <v>30</v>
      </c>
      <c r="C4382" t="s">
        <v>377</v>
      </c>
      <c r="D4382" t="s">
        <v>818</v>
      </c>
      <c r="E4382">
        <v>5546869</v>
      </c>
      <c r="F4382" t="s">
        <v>3187</v>
      </c>
      <c r="G4382">
        <v>197890</v>
      </c>
      <c r="H4382" t="s">
        <v>4236</v>
      </c>
      <c r="I4382">
        <v>138</v>
      </c>
      <c r="J4382">
        <v>292</v>
      </c>
      <c r="K4382" s="172">
        <v>47</v>
      </c>
      <c r="L4382" t="s">
        <v>4764</v>
      </c>
      <c r="M4382" t="s">
        <v>4701</v>
      </c>
      <c r="N4382" s="177"/>
      <c r="O4382" s="166"/>
    </row>
    <row r="4383" spans="1:15" ht="15" x14ac:dyDescent="0.25">
      <c r="A4383">
        <v>291080</v>
      </c>
      <c r="B4383" t="s">
        <v>23</v>
      </c>
      <c r="C4383" t="s">
        <v>37</v>
      </c>
      <c r="D4383" t="s">
        <v>502</v>
      </c>
      <c r="E4383">
        <v>6023665</v>
      </c>
      <c r="F4383" t="s">
        <v>3809</v>
      </c>
      <c r="G4383">
        <v>2123843</v>
      </c>
      <c r="H4383" t="s">
        <v>4237</v>
      </c>
      <c r="I4383">
        <v>34</v>
      </c>
      <c r="J4383">
        <v>238</v>
      </c>
      <c r="K4383" s="172">
        <v>14</v>
      </c>
      <c r="L4383" t="s">
        <v>4764</v>
      </c>
      <c r="M4383" t="s">
        <v>4701</v>
      </c>
      <c r="N4383" s="177"/>
      <c r="O4383" s="166"/>
    </row>
    <row r="4384" spans="1:15" ht="15" x14ac:dyDescent="0.25">
      <c r="A4384">
        <v>291270</v>
      </c>
      <c r="B4384" t="s">
        <v>31</v>
      </c>
      <c r="C4384" t="s">
        <v>417</v>
      </c>
      <c r="D4384" t="s">
        <v>860</v>
      </c>
      <c r="E4384">
        <v>5711045</v>
      </c>
      <c r="F4384" t="s">
        <v>3438</v>
      </c>
      <c r="G4384">
        <v>193542</v>
      </c>
      <c r="H4384" t="s">
        <v>4236</v>
      </c>
      <c r="I4384">
        <v>219</v>
      </c>
      <c r="J4384">
        <v>422</v>
      </c>
      <c r="K4384" s="172">
        <v>52</v>
      </c>
      <c r="L4384" t="s">
        <v>4764</v>
      </c>
      <c r="M4384" t="s">
        <v>4701</v>
      </c>
      <c r="N4384" s="177"/>
      <c r="O4384" s="166"/>
    </row>
    <row r="4385" spans="1:15" ht="15" x14ac:dyDescent="0.25">
      <c r="A4385">
        <v>292740</v>
      </c>
      <c r="B4385" t="s">
        <v>26</v>
      </c>
      <c r="C4385" t="s">
        <v>195</v>
      </c>
      <c r="D4385" t="s">
        <v>644</v>
      </c>
      <c r="E4385">
        <v>9668373</v>
      </c>
      <c r="F4385" t="s">
        <v>2095</v>
      </c>
      <c r="G4385">
        <v>1674927</v>
      </c>
      <c r="H4385" t="s">
        <v>4236</v>
      </c>
      <c r="I4385">
        <v>63</v>
      </c>
      <c r="J4385">
        <v>173</v>
      </c>
      <c r="K4385" s="172">
        <v>36</v>
      </c>
      <c r="L4385" t="s">
        <v>4764</v>
      </c>
      <c r="M4385" t="s">
        <v>4701</v>
      </c>
      <c r="N4385" s="177"/>
      <c r="O4385" s="166"/>
    </row>
    <row r="4386" spans="1:15" ht="15" x14ac:dyDescent="0.25">
      <c r="A4386">
        <v>292660</v>
      </c>
      <c r="B4386" t="s">
        <v>27</v>
      </c>
      <c r="C4386" t="s">
        <v>248</v>
      </c>
      <c r="D4386" t="s">
        <v>703</v>
      </c>
      <c r="E4386">
        <v>2509997</v>
      </c>
      <c r="F4386" t="s">
        <v>2490</v>
      </c>
      <c r="G4386">
        <v>209538</v>
      </c>
      <c r="H4386" t="s">
        <v>4236</v>
      </c>
      <c r="I4386">
        <v>170</v>
      </c>
      <c r="J4386">
        <v>346</v>
      </c>
      <c r="K4386" s="172">
        <v>49</v>
      </c>
      <c r="L4386" t="s">
        <v>4764</v>
      </c>
      <c r="M4386" t="s">
        <v>4701</v>
      </c>
      <c r="N4386" s="177"/>
      <c r="O4386" s="166"/>
    </row>
    <row r="4387" spans="1:15" ht="15" x14ac:dyDescent="0.25">
      <c r="A4387">
        <v>292180</v>
      </c>
      <c r="B4387" t="s">
        <v>30</v>
      </c>
      <c r="C4387" t="s">
        <v>356</v>
      </c>
      <c r="D4387" t="s">
        <v>804</v>
      </c>
      <c r="E4387">
        <v>3035514</v>
      </c>
      <c r="F4387" t="s">
        <v>3125</v>
      </c>
      <c r="G4387">
        <v>204080</v>
      </c>
      <c r="H4387" t="s">
        <v>4236</v>
      </c>
      <c r="I4387">
        <v>98</v>
      </c>
      <c r="J4387">
        <v>273</v>
      </c>
      <c r="K4387" s="172">
        <v>36</v>
      </c>
      <c r="L4387" t="s">
        <v>4764</v>
      </c>
      <c r="M4387" t="s">
        <v>4701</v>
      </c>
      <c r="N4387" s="177"/>
      <c r="O4387" s="166"/>
    </row>
    <row r="4388" spans="1:15" ht="15" x14ac:dyDescent="0.25">
      <c r="A4388">
        <v>291390</v>
      </c>
      <c r="B4388" t="s">
        <v>31</v>
      </c>
      <c r="C4388" t="s">
        <v>440</v>
      </c>
      <c r="D4388" t="s">
        <v>881</v>
      </c>
      <c r="E4388">
        <v>6105629</v>
      </c>
      <c r="F4388" t="s">
        <v>3552</v>
      </c>
      <c r="G4388">
        <v>194859</v>
      </c>
      <c r="H4388" t="s">
        <v>4236</v>
      </c>
      <c r="I4388">
        <v>47</v>
      </c>
      <c r="J4388">
        <v>228</v>
      </c>
      <c r="K4388" s="172">
        <v>21</v>
      </c>
      <c r="L4388" t="s">
        <v>4764</v>
      </c>
      <c r="M4388" t="s">
        <v>4701</v>
      </c>
      <c r="N4388" s="177"/>
      <c r="O4388" s="166"/>
    </row>
    <row r="4389" spans="1:15" ht="15" x14ac:dyDescent="0.25">
      <c r="A4389">
        <v>291915</v>
      </c>
      <c r="B4389" t="s">
        <v>24</v>
      </c>
      <c r="C4389" t="s">
        <v>115</v>
      </c>
      <c r="D4389" t="s">
        <v>579</v>
      </c>
      <c r="E4389">
        <v>2483556</v>
      </c>
      <c r="F4389" t="s">
        <v>1456</v>
      </c>
      <c r="G4389">
        <v>200980</v>
      </c>
      <c r="H4389" t="s">
        <v>4236</v>
      </c>
      <c r="I4389">
        <v>86</v>
      </c>
      <c r="J4389">
        <v>161</v>
      </c>
      <c r="K4389" s="172">
        <v>53</v>
      </c>
      <c r="L4389" t="s">
        <v>4764</v>
      </c>
      <c r="M4389" t="s">
        <v>4701</v>
      </c>
      <c r="N4389" s="177"/>
      <c r="O4389" s="166"/>
    </row>
    <row r="4390" spans="1:15" ht="15" x14ac:dyDescent="0.25">
      <c r="A4390">
        <v>293075</v>
      </c>
      <c r="B4390" t="s">
        <v>29</v>
      </c>
      <c r="C4390" t="s">
        <v>319</v>
      </c>
      <c r="D4390" t="s">
        <v>768</v>
      </c>
      <c r="E4390">
        <v>3208435</v>
      </c>
      <c r="F4390" t="s">
        <v>3979</v>
      </c>
      <c r="G4390">
        <v>216607</v>
      </c>
      <c r="H4390" t="s">
        <v>4001</v>
      </c>
      <c r="I4390">
        <v>0</v>
      </c>
      <c r="J4390">
        <v>1</v>
      </c>
      <c r="K4390" s="172">
        <v>0</v>
      </c>
      <c r="L4390" t="s">
        <v>4702</v>
      </c>
      <c r="M4390" t="s">
        <v>4613</v>
      </c>
      <c r="N4390" s="177"/>
      <c r="O4390" s="166"/>
    </row>
    <row r="4391" spans="1:15" ht="15" x14ac:dyDescent="0.25">
      <c r="A4391">
        <v>292660</v>
      </c>
      <c r="B4391" t="s">
        <v>27</v>
      </c>
      <c r="C4391" t="s">
        <v>248</v>
      </c>
      <c r="D4391" t="s">
        <v>703</v>
      </c>
      <c r="E4391">
        <v>2509970</v>
      </c>
      <c r="F4391" t="s">
        <v>2488</v>
      </c>
      <c r="G4391">
        <v>209503</v>
      </c>
      <c r="H4391" t="s">
        <v>4236</v>
      </c>
      <c r="I4391">
        <v>130</v>
      </c>
      <c r="J4391">
        <v>241</v>
      </c>
      <c r="K4391" s="172">
        <v>54</v>
      </c>
      <c r="L4391" t="s">
        <v>4764</v>
      </c>
      <c r="M4391" t="s">
        <v>4701</v>
      </c>
      <c r="N4391" s="177"/>
      <c r="O4391" s="166"/>
    </row>
    <row r="4392" spans="1:15" ht="15" x14ac:dyDescent="0.25">
      <c r="A4392">
        <v>292070</v>
      </c>
      <c r="B4392" t="s">
        <v>31</v>
      </c>
      <c r="C4392" t="s">
        <v>417</v>
      </c>
      <c r="D4392" t="s">
        <v>867</v>
      </c>
      <c r="E4392">
        <v>6007422</v>
      </c>
      <c r="F4392" t="s">
        <v>3493</v>
      </c>
      <c r="G4392">
        <v>202908</v>
      </c>
      <c r="H4392" t="s">
        <v>4236</v>
      </c>
      <c r="I4392">
        <v>97</v>
      </c>
      <c r="J4392">
        <v>189</v>
      </c>
      <c r="K4392" s="172">
        <v>51</v>
      </c>
      <c r="L4392" t="s">
        <v>4764</v>
      </c>
      <c r="M4392" t="s">
        <v>4701</v>
      </c>
      <c r="N4392" s="177"/>
      <c r="O4392" s="166"/>
    </row>
    <row r="4393" spans="1:15" ht="15" x14ac:dyDescent="0.25">
      <c r="A4393">
        <v>292140</v>
      </c>
      <c r="B4393" t="s">
        <v>24</v>
      </c>
      <c r="C4393" t="s">
        <v>134</v>
      </c>
      <c r="D4393" t="s">
        <v>591</v>
      </c>
      <c r="E4393">
        <v>2498502</v>
      </c>
      <c r="F4393" t="s">
        <v>1545</v>
      </c>
      <c r="G4393">
        <v>203505</v>
      </c>
      <c r="H4393" t="s">
        <v>4236</v>
      </c>
      <c r="I4393">
        <v>44</v>
      </c>
      <c r="J4393">
        <v>301</v>
      </c>
      <c r="K4393" s="172">
        <v>15</v>
      </c>
      <c r="L4393" t="s">
        <v>4764</v>
      </c>
      <c r="M4393" t="s">
        <v>4701</v>
      </c>
      <c r="N4393" s="177"/>
      <c r="O4393" s="166"/>
    </row>
    <row r="4394" spans="1:15" ht="15" x14ac:dyDescent="0.25">
      <c r="A4394">
        <v>292950</v>
      </c>
      <c r="B4394" t="s">
        <v>26</v>
      </c>
      <c r="C4394" t="s">
        <v>195</v>
      </c>
      <c r="D4394" t="s">
        <v>647</v>
      </c>
      <c r="E4394">
        <v>2493373</v>
      </c>
      <c r="F4394" t="s">
        <v>2143</v>
      </c>
      <c r="G4394">
        <v>215155</v>
      </c>
      <c r="H4394" t="s">
        <v>4236</v>
      </c>
      <c r="I4394">
        <v>47</v>
      </c>
      <c r="J4394">
        <v>408</v>
      </c>
      <c r="K4394" s="172">
        <v>12</v>
      </c>
      <c r="L4394" t="s">
        <v>4764</v>
      </c>
      <c r="M4394" t="s">
        <v>4701</v>
      </c>
      <c r="N4394" s="177"/>
      <c r="O4394" s="166"/>
    </row>
    <row r="4395" spans="1:15" ht="15" x14ac:dyDescent="0.25">
      <c r="A4395">
        <v>291840</v>
      </c>
      <c r="B4395" t="s">
        <v>28</v>
      </c>
      <c r="C4395" t="s">
        <v>263</v>
      </c>
      <c r="D4395" t="s">
        <v>709</v>
      </c>
      <c r="E4395">
        <v>2597918</v>
      </c>
      <c r="F4395" t="s">
        <v>2542</v>
      </c>
      <c r="G4395">
        <v>199885</v>
      </c>
      <c r="H4395" t="s">
        <v>4236</v>
      </c>
      <c r="I4395">
        <v>22</v>
      </c>
      <c r="J4395">
        <v>261</v>
      </c>
      <c r="K4395" s="172">
        <v>8</v>
      </c>
      <c r="L4395" t="s">
        <v>4764</v>
      </c>
      <c r="M4395" t="s">
        <v>4701</v>
      </c>
      <c r="N4395" s="177"/>
      <c r="O4395" s="166"/>
    </row>
    <row r="4396" spans="1:15" ht="15" x14ac:dyDescent="0.25">
      <c r="A4396">
        <v>291800</v>
      </c>
      <c r="B4396" t="s">
        <v>31</v>
      </c>
      <c r="C4396" t="s">
        <v>440</v>
      </c>
      <c r="D4396" t="s">
        <v>890</v>
      </c>
      <c r="E4396">
        <v>2400448</v>
      </c>
      <c r="F4396" t="s">
        <v>3598</v>
      </c>
      <c r="G4396">
        <v>199117</v>
      </c>
      <c r="H4396" t="s">
        <v>4236</v>
      </c>
      <c r="I4396">
        <v>79</v>
      </c>
      <c r="J4396">
        <v>240</v>
      </c>
      <c r="K4396" s="172">
        <v>33</v>
      </c>
      <c r="L4396" t="s">
        <v>4764</v>
      </c>
      <c r="M4396" t="s">
        <v>4701</v>
      </c>
      <c r="N4396" s="177"/>
      <c r="O4396" s="166"/>
    </row>
    <row r="4397" spans="1:15" ht="15" x14ac:dyDescent="0.25">
      <c r="A4397">
        <v>292170</v>
      </c>
      <c r="B4397" t="s">
        <v>24</v>
      </c>
      <c r="C4397" t="s">
        <v>134</v>
      </c>
      <c r="D4397" t="s">
        <v>592</v>
      </c>
      <c r="E4397">
        <v>5766575</v>
      </c>
      <c r="F4397" t="s">
        <v>1558</v>
      </c>
      <c r="G4397">
        <v>203963</v>
      </c>
      <c r="H4397" t="s">
        <v>4236</v>
      </c>
      <c r="I4397">
        <v>56</v>
      </c>
      <c r="J4397">
        <v>261</v>
      </c>
      <c r="K4397" s="172">
        <v>21</v>
      </c>
      <c r="L4397" t="s">
        <v>4764</v>
      </c>
      <c r="M4397" t="s">
        <v>4701</v>
      </c>
      <c r="N4397" s="177"/>
      <c r="O4397" s="166"/>
    </row>
    <row r="4398" spans="1:15" ht="15" x14ac:dyDescent="0.25">
      <c r="A4398">
        <v>292740</v>
      </c>
      <c r="B4398" t="s">
        <v>26</v>
      </c>
      <c r="C4398" t="s">
        <v>195</v>
      </c>
      <c r="D4398" t="s">
        <v>644</v>
      </c>
      <c r="E4398">
        <v>7872836</v>
      </c>
      <c r="F4398" t="s">
        <v>2085</v>
      </c>
      <c r="G4398">
        <v>1595431</v>
      </c>
      <c r="H4398" t="s">
        <v>4236</v>
      </c>
      <c r="I4398">
        <v>73</v>
      </c>
      <c r="J4398">
        <v>174</v>
      </c>
      <c r="K4398" s="172">
        <v>42</v>
      </c>
      <c r="L4398" t="s">
        <v>4764</v>
      </c>
      <c r="M4398" t="s">
        <v>4701</v>
      </c>
      <c r="N4398" s="177"/>
      <c r="O4398" s="166"/>
    </row>
    <row r="4399" spans="1:15" ht="15" x14ac:dyDescent="0.25">
      <c r="A4399">
        <v>292530</v>
      </c>
      <c r="B4399" t="s">
        <v>25</v>
      </c>
      <c r="C4399" t="s">
        <v>155</v>
      </c>
      <c r="D4399" t="s">
        <v>610</v>
      </c>
      <c r="E4399">
        <v>3851273</v>
      </c>
      <c r="F4399" t="s">
        <v>1683</v>
      </c>
      <c r="G4399">
        <v>207993</v>
      </c>
      <c r="H4399" t="s">
        <v>4236</v>
      </c>
      <c r="I4399">
        <v>9</v>
      </c>
      <c r="J4399">
        <v>205</v>
      </c>
      <c r="K4399" s="172">
        <v>4</v>
      </c>
      <c r="L4399" t="s">
        <v>4764</v>
      </c>
      <c r="M4399" t="s">
        <v>4701</v>
      </c>
      <c r="N4399" s="177"/>
      <c r="O4399" s="166"/>
    </row>
    <row r="4400" spans="1:15" ht="15" x14ac:dyDescent="0.25">
      <c r="A4400">
        <v>291480</v>
      </c>
      <c r="B4400" t="s">
        <v>31</v>
      </c>
      <c r="C4400" t="s">
        <v>417</v>
      </c>
      <c r="D4400" t="s">
        <v>861</v>
      </c>
      <c r="E4400">
        <v>2697831</v>
      </c>
      <c r="F4400" t="s">
        <v>3455</v>
      </c>
      <c r="G4400">
        <v>196088</v>
      </c>
      <c r="H4400" t="s">
        <v>4236</v>
      </c>
      <c r="I4400">
        <v>142</v>
      </c>
      <c r="J4400">
        <v>338</v>
      </c>
      <c r="K4400" s="172">
        <v>42</v>
      </c>
      <c r="L4400" t="s">
        <v>4764</v>
      </c>
      <c r="M4400" t="s">
        <v>4701</v>
      </c>
      <c r="N4400" s="177"/>
      <c r="O4400" s="166"/>
    </row>
    <row r="4401" spans="1:15" ht="15" x14ac:dyDescent="0.25">
      <c r="A4401">
        <v>292740</v>
      </c>
      <c r="B4401" t="s">
        <v>26</v>
      </c>
      <c r="C4401" t="s">
        <v>195</v>
      </c>
      <c r="D4401" t="s">
        <v>644</v>
      </c>
      <c r="E4401">
        <v>4219</v>
      </c>
      <c r="F4401" t="s">
        <v>3921</v>
      </c>
      <c r="G4401">
        <v>210269</v>
      </c>
      <c r="H4401" t="s">
        <v>4001</v>
      </c>
      <c r="I4401">
        <v>2</v>
      </c>
      <c r="J4401">
        <v>50</v>
      </c>
      <c r="K4401" s="172">
        <v>4</v>
      </c>
      <c r="L4401" t="s">
        <v>4702</v>
      </c>
      <c r="M4401" t="s">
        <v>4613</v>
      </c>
      <c r="N4401" s="177"/>
      <c r="O4401" s="166"/>
    </row>
    <row r="4402" spans="1:15" ht="15" x14ac:dyDescent="0.25">
      <c r="A4402">
        <v>291560</v>
      </c>
      <c r="B4402" t="s">
        <v>25</v>
      </c>
      <c r="C4402" t="s">
        <v>164</v>
      </c>
      <c r="D4402" t="s">
        <v>615</v>
      </c>
      <c r="E4402">
        <v>2414155</v>
      </c>
      <c r="F4402" t="s">
        <v>4224</v>
      </c>
      <c r="G4402">
        <v>196886</v>
      </c>
      <c r="H4402" t="s">
        <v>4236</v>
      </c>
      <c r="I4402">
        <v>6</v>
      </c>
      <c r="J4402">
        <v>295</v>
      </c>
      <c r="K4402" s="172">
        <v>2</v>
      </c>
      <c r="L4402" t="s">
        <v>4764</v>
      </c>
      <c r="M4402" t="s">
        <v>4701</v>
      </c>
      <c r="N4402" s="177"/>
      <c r="O4402" s="166"/>
    </row>
    <row r="4403" spans="1:15" ht="15" x14ac:dyDescent="0.25">
      <c r="A4403">
        <v>291950</v>
      </c>
      <c r="B4403" t="s">
        <v>30</v>
      </c>
      <c r="C4403" t="s">
        <v>332</v>
      </c>
      <c r="D4403" t="s">
        <v>783</v>
      </c>
      <c r="E4403">
        <v>2487543</v>
      </c>
      <c r="F4403" t="s">
        <v>4759</v>
      </c>
      <c r="G4403">
        <v>201642</v>
      </c>
      <c r="H4403" t="s">
        <v>4236</v>
      </c>
      <c r="I4403">
        <v>54</v>
      </c>
      <c r="J4403">
        <v>277</v>
      </c>
      <c r="K4403" s="172">
        <v>19</v>
      </c>
      <c r="L4403" t="s">
        <v>4764</v>
      </c>
      <c r="M4403" t="s">
        <v>4701</v>
      </c>
      <c r="N4403" s="177"/>
      <c r="O4403" s="166"/>
    </row>
    <row r="4404" spans="1:15" ht="15" x14ac:dyDescent="0.25">
      <c r="A4404">
        <v>291130</v>
      </c>
      <c r="B4404" t="s">
        <v>24</v>
      </c>
      <c r="C4404" t="s">
        <v>115</v>
      </c>
      <c r="D4404" t="s">
        <v>572</v>
      </c>
      <c r="E4404">
        <v>2412411</v>
      </c>
      <c r="F4404" t="s">
        <v>1409</v>
      </c>
      <c r="G4404">
        <v>192155</v>
      </c>
      <c r="H4404" t="s">
        <v>4236</v>
      </c>
      <c r="I4404">
        <v>59</v>
      </c>
      <c r="J4404">
        <v>123</v>
      </c>
      <c r="K4404" s="172">
        <v>48</v>
      </c>
      <c r="L4404" t="s">
        <v>4764</v>
      </c>
      <c r="M4404" t="s">
        <v>4701</v>
      </c>
      <c r="N4404" s="177"/>
      <c r="O4404" s="166"/>
    </row>
    <row r="4405" spans="1:15" ht="15" x14ac:dyDescent="0.25">
      <c r="A4405">
        <v>292840</v>
      </c>
      <c r="B4405" t="s">
        <v>29</v>
      </c>
      <c r="C4405" t="s">
        <v>292</v>
      </c>
      <c r="D4405" t="s">
        <v>744</v>
      </c>
      <c r="E4405">
        <v>3028658</v>
      </c>
      <c r="F4405" t="s">
        <v>2762</v>
      </c>
      <c r="G4405">
        <v>213551</v>
      </c>
      <c r="H4405" t="s">
        <v>4236</v>
      </c>
      <c r="I4405">
        <v>40</v>
      </c>
      <c r="J4405">
        <v>249</v>
      </c>
      <c r="K4405" s="172">
        <v>16</v>
      </c>
      <c r="L4405" t="s">
        <v>4764</v>
      </c>
      <c r="M4405" t="s">
        <v>4701</v>
      </c>
      <c r="N4405" s="177"/>
      <c r="O4405" s="166"/>
    </row>
    <row r="4406" spans="1:15" ht="15" x14ac:dyDescent="0.25">
      <c r="A4406">
        <v>290940</v>
      </c>
      <c r="B4406" t="s">
        <v>29</v>
      </c>
      <c r="C4406" t="s">
        <v>292</v>
      </c>
      <c r="D4406" t="s">
        <v>738</v>
      </c>
      <c r="E4406">
        <v>6886205</v>
      </c>
      <c r="F4406" t="s">
        <v>2743</v>
      </c>
      <c r="G4406">
        <v>188662</v>
      </c>
      <c r="H4406" t="s">
        <v>4236</v>
      </c>
      <c r="I4406">
        <v>80</v>
      </c>
      <c r="J4406">
        <v>128</v>
      </c>
      <c r="K4406" s="172">
        <v>63</v>
      </c>
      <c r="L4406" t="s">
        <v>4764</v>
      </c>
      <c r="M4406" t="s">
        <v>4701</v>
      </c>
      <c r="N4406" s="177"/>
      <c r="O4406" s="166"/>
    </row>
    <row r="4407" spans="1:15" ht="15" x14ac:dyDescent="0.25">
      <c r="A4407">
        <v>291220</v>
      </c>
      <c r="B4407" t="s">
        <v>30</v>
      </c>
      <c r="C4407" t="s">
        <v>332</v>
      </c>
      <c r="D4407" t="s">
        <v>779</v>
      </c>
      <c r="E4407">
        <v>2412810</v>
      </c>
      <c r="F4407" t="s">
        <v>2978</v>
      </c>
      <c r="G4407">
        <v>193208</v>
      </c>
      <c r="H4407" t="s">
        <v>4236</v>
      </c>
      <c r="I4407">
        <v>140</v>
      </c>
      <c r="J4407">
        <v>186</v>
      </c>
      <c r="K4407" s="172">
        <v>75</v>
      </c>
      <c r="L4407" t="s">
        <v>4764</v>
      </c>
      <c r="M4407" t="s">
        <v>4701</v>
      </c>
      <c r="N4407" s="177"/>
      <c r="O4407" s="166"/>
    </row>
    <row r="4408" spans="1:15" ht="15" x14ac:dyDescent="0.25">
      <c r="A4408">
        <v>291920</v>
      </c>
      <c r="B4408" t="s">
        <v>26</v>
      </c>
      <c r="C4408" t="s">
        <v>195</v>
      </c>
      <c r="D4408" t="s">
        <v>642</v>
      </c>
      <c r="E4408">
        <v>5919398</v>
      </c>
      <c r="F4408" t="s">
        <v>2002</v>
      </c>
      <c r="G4408">
        <v>1622315</v>
      </c>
      <c r="H4408" t="s">
        <v>4236</v>
      </c>
      <c r="I4408">
        <v>16</v>
      </c>
      <c r="J4408">
        <v>243</v>
      </c>
      <c r="K4408" s="172">
        <v>7</v>
      </c>
      <c r="L4408" t="s">
        <v>4764</v>
      </c>
      <c r="M4408" t="s">
        <v>4701</v>
      </c>
      <c r="N4408" s="177"/>
      <c r="O4408" s="166"/>
    </row>
    <row r="4409" spans="1:15" ht="15" x14ac:dyDescent="0.25">
      <c r="A4409">
        <v>291430</v>
      </c>
      <c r="B4409" t="s">
        <v>31</v>
      </c>
      <c r="C4409" t="s">
        <v>440</v>
      </c>
      <c r="D4409" t="s">
        <v>883</v>
      </c>
      <c r="E4409">
        <v>3393461</v>
      </c>
      <c r="F4409" t="s">
        <v>3560</v>
      </c>
      <c r="G4409">
        <v>195103</v>
      </c>
      <c r="H4409" t="s">
        <v>4236</v>
      </c>
      <c r="I4409">
        <v>44</v>
      </c>
      <c r="J4409">
        <v>137</v>
      </c>
      <c r="K4409" s="172">
        <v>32</v>
      </c>
      <c r="L4409" t="s">
        <v>4764</v>
      </c>
      <c r="M4409" t="s">
        <v>4701</v>
      </c>
      <c r="N4409" s="177"/>
      <c r="O4409" s="166"/>
    </row>
    <row r="4410" spans="1:15" ht="15" x14ac:dyDescent="0.25">
      <c r="A4410">
        <v>291210</v>
      </c>
      <c r="B4410" t="s">
        <v>31</v>
      </c>
      <c r="C4410" t="s">
        <v>417</v>
      </c>
      <c r="D4410" t="s">
        <v>859</v>
      </c>
      <c r="E4410">
        <v>2412748</v>
      </c>
      <c r="F4410" t="s">
        <v>3425</v>
      </c>
      <c r="G4410">
        <v>193089</v>
      </c>
      <c r="H4410" t="s">
        <v>4236</v>
      </c>
      <c r="I4410">
        <v>123</v>
      </c>
      <c r="J4410">
        <v>308</v>
      </c>
      <c r="K4410" s="172">
        <v>40</v>
      </c>
      <c r="L4410" t="s">
        <v>4764</v>
      </c>
      <c r="M4410" t="s">
        <v>4701</v>
      </c>
      <c r="N4410" s="177"/>
      <c r="O4410" s="166"/>
    </row>
    <row r="4411" spans="1:15" ht="15" x14ac:dyDescent="0.25">
      <c r="A4411">
        <v>291800</v>
      </c>
      <c r="B4411" t="s">
        <v>31</v>
      </c>
      <c r="C4411" t="s">
        <v>440</v>
      </c>
      <c r="D4411" t="s">
        <v>890</v>
      </c>
      <c r="E4411">
        <v>2400812</v>
      </c>
      <c r="F4411" t="s">
        <v>3842</v>
      </c>
      <c r="G4411">
        <v>199303</v>
      </c>
      <c r="H4411" t="s">
        <v>4001</v>
      </c>
      <c r="I4411">
        <v>12</v>
      </c>
      <c r="J4411">
        <v>315</v>
      </c>
      <c r="K4411" s="172">
        <v>4</v>
      </c>
      <c r="L4411" t="s">
        <v>4702</v>
      </c>
      <c r="M4411" t="s">
        <v>4613</v>
      </c>
      <c r="N4411" s="177"/>
      <c r="O4411" s="166"/>
    </row>
    <row r="4412" spans="1:15" ht="15" x14ac:dyDescent="0.25">
      <c r="A4412">
        <v>290600</v>
      </c>
      <c r="B4412" t="s">
        <v>28</v>
      </c>
      <c r="C4412" t="s">
        <v>283</v>
      </c>
      <c r="D4412" t="s">
        <v>726</v>
      </c>
      <c r="E4412">
        <v>7441355</v>
      </c>
      <c r="F4412" t="s">
        <v>2692</v>
      </c>
      <c r="G4412">
        <v>1512773</v>
      </c>
      <c r="H4412" t="s">
        <v>4236</v>
      </c>
      <c r="I4412">
        <v>106</v>
      </c>
      <c r="J4412">
        <v>280</v>
      </c>
      <c r="K4412" s="172">
        <v>38</v>
      </c>
      <c r="L4412" t="s">
        <v>4764</v>
      </c>
      <c r="M4412" t="s">
        <v>4701</v>
      </c>
      <c r="N4412" s="177"/>
      <c r="O4412" s="166"/>
    </row>
    <row r="4413" spans="1:15" ht="15" x14ac:dyDescent="0.25">
      <c r="A4413">
        <v>292275</v>
      </c>
      <c r="B4413" t="s">
        <v>31</v>
      </c>
      <c r="C4413" t="s">
        <v>465</v>
      </c>
      <c r="D4413" t="s">
        <v>905</v>
      </c>
      <c r="E4413">
        <v>6029000</v>
      </c>
      <c r="F4413" t="s">
        <v>3689</v>
      </c>
      <c r="G4413">
        <v>205028</v>
      </c>
      <c r="H4413" t="s">
        <v>4236</v>
      </c>
      <c r="I4413">
        <v>102</v>
      </c>
      <c r="J4413">
        <v>370</v>
      </c>
      <c r="K4413" s="172">
        <v>28</v>
      </c>
      <c r="L4413" t="s">
        <v>4764</v>
      </c>
      <c r="M4413" t="s">
        <v>4701</v>
      </c>
      <c r="N4413" s="177"/>
      <c r="O4413" s="166"/>
    </row>
    <row r="4414" spans="1:15" ht="15" x14ac:dyDescent="0.25">
      <c r="A4414">
        <v>290710</v>
      </c>
      <c r="B4414" t="s">
        <v>30</v>
      </c>
      <c r="C4414" t="s">
        <v>356</v>
      </c>
      <c r="D4414" t="s">
        <v>793</v>
      </c>
      <c r="E4414">
        <v>2388391</v>
      </c>
      <c r="F4414" t="s">
        <v>3783</v>
      </c>
      <c r="G4414">
        <v>186643</v>
      </c>
      <c r="H4414" t="s">
        <v>4237</v>
      </c>
      <c r="I4414">
        <v>0</v>
      </c>
      <c r="J4414">
        <v>50</v>
      </c>
      <c r="K4414" s="172">
        <v>0</v>
      </c>
      <c r="L4414" t="s">
        <v>4702</v>
      </c>
      <c r="M4414" t="s">
        <v>4613</v>
      </c>
      <c r="N4414" s="177"/>
      <c r="O4414" s="166"/>
    </row>
    <row r="4415" spans="1:15" ht="15" x14ac:dyDescent="0.25">
      <c r="A4415">
        <v>292170</v>
      </c>
      <c r="B4415" t="s">
        <v>24</v>
      </c>
      <c r="C4415" t="s">
        <v>134</v>
      </c>
      <c r="D4415" t="s">
        <v>592</v>
      </c>
      <c r="E4415">
        <v>4028961</v>
      </c>
      <c r="F4415" t="s">
        <v>1555</v>
      </c>
      <c r="G4415">
        <v>203912</v>
      </c>
      <c r="H4415" t="s">
        <v>4236</v>
      </c>
      <c r="I4415">
        <v>82</v>
      </c>
      <c r="J4415">
        <v>200</v>
      </c>
      <c r="K4415" s="172">
        <v>41</v>
      </c>
      <c r="L4415" t="s">
        <v>4764</v>
      </c>
      <c r="M4415" t="s">
        <v>4701</v>
      </c>
      <c r="N4415" s="177"/>
      <c r="O4415" s="166"/>
    </row>
    <row r="4416" spans="1:15" ht="15" x14ac:dyDescent="0.25">
      <c r="A4416">
        <v>290720</v>
      </c>
      <c r="B4416" t="s">
        <v>28</v>
      </c>
      <c r="C4416" t="s">
        <v>263</v>
      </c>
      <c r="D4416" t="s">
        <v>707</v>
      </c>
      <c r="E4416">
        <v>6646263</v>
      </c>
      <c r="F4416" t="s">
        <v>2525</v>
      </c>
      <c r="G4416">
        <v>186864</v>
      </c>
      <c r="H4416" t="s">
        <v>4236</v>
      </c>
      <c r="I4416">
        <v>15</v>
      </c>
      <c r="J4416">
        <v>180</v>
      </c>
      <c r="K4416" s="172">
        <v>8</v>
      </c>
      <c r="L4416" t="s">
        <v>4764</v>
      </c>
      <c r="M4416" t="s">
        <v>4701</v>
      </c>
      <c r="N4416" s="177"/>
      <c r="O4416" s="166"/>
    </row>
    <row r="4417" spans="1:15" ht="15" x14ac:dyDescent="0.25">
      <c r="A4417">
        <v>290405</v>
      </c>
      <c r="B4417" t="s">
        <v>23</v>
      </c>
      <c r="C4417" t="s">
        <v>69</v>
      </c>
      <c r="D4417" t="s">
        <v>524</v>
      </c>
      <c r="E4417">
        <v>2386291</v>
      </c>
      <c r="F4417" t="s">
        <v>1101</v>
      </c>
      <c r="G4417">
        <v>182885</v>
      </c>
      <c r="H4417" t="s">
        <v>4236</v>
      </c>
      <c r="I4417">
        <v>36</v>
      </c>
      <c r="J4417">
        <v>119</v>
      </c>
      <c r="K4417" s="172">
        <v>30</v>
      </c>
      <c r="L4417" t="s">
        <v>4764</v>
      </c>
      <c r="M4417" t="s">
        <v>4701</v>
      </c>
      <c r="N4417" s="177"/>
      <c r="O4417" s="166"/>
    </row>
    <row r="4418" spans="1:15" ht="15" x14ac:dyDescent="0.25">
      <c r="A4418">
        <v>291680</v>
      </c>
      <c r="B4418" t="s">
        <v>30</v>
      </c>
      <c r="C4418" t="s">
        <v>377</v>
      </c>
      <c r="D4418" t="s">
        <v>818</v>
      </c>
      <c r="E4418">
        <v>3039536</v>
      </c>
      <c r="F4418" t="s">
        <v>3186</v>
      </c>
      <c r="G4418">
        <v>197882</v>
      </c>
      <c r="H4418" t="s">
        <v>4236</v>
      </c>
      <c r="I4418">
        <v>123</v>
      </c>
      <c r="J4418">
        <v>285</v>
      </c>
      <c r="K4418" s="172">
        <v>43</v>
      </c>
      <c r="L4418" t="s">
        <v>4764</v>
      </c>
      <c r="M4418" t="s">
        <v>4701</v>
      </c>
      <c r="N4418" s="177"/>
      <c r="O4418" s="166"/>
    </row>
    <row r="4419" spans="1:15" ht="15" x14ac:dyDescent="0.25">
      <c r="A4419">
        <v>293020</v>
      </c>
      <c r="B4419" t="s">
        <v>28</v>
      </c>
      <c r="C4419" t="s">
        <v>263</v>
      </c>
      <c r="D4419" t="s">
        <v>712</v>
      </c>
      <c r="E4419">
        <v>2523302</v>
      </c>
      <c r="F4419" t="s">
        <v>2598</v>
      </c>
      <c r="G4419">
        <v>215899</v>
      </c>
      <c r="H4419" t="s">
        <v>4236</v>
      </c>
      <c r="I4419">
        <v>68</v>
      </c>
      <c r="J4419">
        <v>160</v>
      </c>
      <c r="K4419" s="172">
        <v>43</v>
      </c>
      <c r="L4419" t="s">
        <v>4764</v>
      </c>
      <c r="M4419" t="s">
        <v>4701</v>
      </c>
      <c r="N4419" s="177"/>
      <c r="O4419" s="166"/>
    </row>
    <row r="4420" spans="1:15" ht="15" x14ac:dyDescent="0.25">
      <c r="A4420">
        <v>292410</v>
      </c>
      <c r="B4420" t="s">
        <v>27</v>
      </c>
      <c r="C4420" t="s">
        <v>230</v>
      </c>
      <c r="D4420" t="s">
        <v>687</v>
      </c>
      <c r="E4420">
        <v>4029682</v>
      </c>
      <c r="F4420" t="s">
        <v>2397</v>
      </c>
      <c r="G4420">
        <v>206504</v>
      </c>
      <c r="H4420" t="s">
        <v>4236</v>
      </c>
      <c r="I4420">
        <v>141</v>
      </c>
      <c r="J4420">
        <v>376</v>
      </c>
      <c r="K4420" s="172">
        <v>38</v>
      </c>
      <c r="L4420" t="s">
        <v>4764</v>
      </c>
      <c r="M4420" t="s">
        <v>4701</v>
      </c>
      <c r="N4420" s="177"/>
      <c r="O4420" s="166"/>
    </row>
    <row r="4421" spans="1:15" ht="15" x14ac:dyDescent="0.25">
      <c r="A4421">
        <v>291085</v>
      </c>
      <c r="B4421" t="s">
        <v>28</v>
      </c>
      <c r="C4421" t="s">
        <v>283</v>
      </c>
      <c r="D4421" t="s">
        <v>727</v>
      </c>
      <c r="E4421">
        <v>2402181</v>
      </c>
      <c r="F4421" t="s">
        <v>2700</v>
      </c>
      <c r="G4421">
        <v>191809</v>
      </c>
      <c r="H4421" t="s">
        <v>4236</v>
      </c>
      <c r="I4421">
        <v>91</v>
      </c>
      <c r="J4421">
        <v>173</v>
      </c>
      <c r="K4421" s="172">
        <v>53</v>
      </c>
      <c r="L4421" t="s">
        <v>4764</v>
      </c>
      <c r="M4421" t="s">
        <v>4701</v>
      </c>
      <c r="N4421" s="177"/>
      <c r="O4421" s="166"/>
    </row>
    <row r="4422" spans="1:15" ht="15" x14ac:dyDescent="0.25">
      <c r="A4422">
        <v>291610</v>
      </c>
      <c r="B4422" t="s">
        <v>26</v>
      </c>
      <c r="C4422" t="s">
        <v>195</v>
      </c>
      <c r="D4422" t="s">
        <v>641</v>
      </c>
      <c r="E4422">
        <v>3019632</v>
      </c>
      <c r="F4422" t="s">
        <v>1984</v>
      </c>
      <c r="G4422">
        <v>197297</v>
      </c>
      <c r="H4422" t="s">
        <v>4236</v>
      </c>
      <c r="I4422">
        <v>28</v>
      </c>
      <c r="J4422">
        <v>193</v>
      </c>
      <c r="K4422" s="172">
        <v>15</v>
      </c>
      <c r="L4422" t="s">
        <v>4764</v>
      </c>
      <c r="M4422" t="s">
        <v>4701</v>
      </c>
      <c r="N4422" s="177"/>
      <c r="O4422" s="166"/>
    </row>
    <row r="4423" spans="1:15" ht="15" x14ac:dyDescent="0.25">
      <c r="A4423">
        <v>290560</v>
      </c>
      <c r="B4423" t="s">
        <v>31</v>
      </c>
      <c r="C4423" t="s">
        <v>417</v>
      </c>
      <c r="D4423" t="s">
        <v>855</v>
      </c>
      <c r="E4423">
        <v>2771217</v>
      </c>
      <c r="F4423" t="s">
        <v>4089</v>
      </c>
      <c r="G4423">
        <v>184373</v>
      </c>
      <c r="H4423" t="s">
        <v>4236</v>
      </c>
      <c r="I4423">
        <v>150</v>
      </c>
      <c r="J4423">
        <v>319</v>
      </c>
      <c r="K4423" s="172">
        <v>47</v>
      </c>
      <c r="L4423" t="s">
        <v>4764</v>
      </c>
      <c r="M4423" t="s">
        <v>4701</v>
      </c>
      <c r="N4423" s="177"/>
      <c r="O4423" s="166"/>
    </row>
    <row r="4424" spans="1:15" ht="15" x14ac:dyDescent="0.25">
      <c r="A4424">
        <v>291072</v>
      </c>
      <c r="B4424" t="s">
        <v>25</v>
      </c>
      <c r="C4424" t="s">
        <v>155</v>
      </c>
      <c r="D4424" t="s">
        <v>605</v>
      </c>
      <c r="E4424">
        <v>3423611</v>
      </c>
      <c r="F4424" t="s">
        <v>1625</v>
      </c>
      <c r="G4424">
        <v>190209</v>
      </c>
      <c r="H4424" t="s">
        <v>4236</v>
      </c>
      <c r="I4424">
        <v>46</v>
      </c>
      <c r="J4424">
        <v>192</v>
      </c>
      <c r="K4424" s="172">
        <v>24</v>
      </c>
      <c r="L4424" t="s">
        <v>4764</v>
      </c>
      <c r="M4424" t="s">
        <v>4701</v>
      </c>
      <c r="N4424" s="177"/>
      <c r="O4424" s="166"/>
    </row>
    <row r="4425" spans="1:15" ht="15" x14ac:dyDescent="0.25">
      <c r="A4425">
        <v>291010</v>
      </c>
      <c r="B4425" t="s">
        <v>30</v>
      </c>
      <c r="C4425" t="s">
        <v>332</v>
      </c>
      <c r="D4425" t="s">
        <v>776</v>
      </c>
      <c r="E4425">
        <v>3430405</v>
      </c>
      <c r="F4425" t="s">
        <v>2972</v>
      </c>
      <c r="G4425">
        <v>189332</v>
      </c>
      <c r="H4425" t="s">
        <v>4236</v>
      </c>
      <c r="I4425">
        <v>101</v>
      </c>
      <c r="J4425">
        <v>172</v>
      </c>
      <c r="K4425" s="172">
        <v>59</v>
      </c>
      <c r="L4425" t="s">
        <v>4764</v>
      </c>
      <c r="M4425" t="s">
        <v>4701</v>
      </c>
      <c r="N4425" s="177"/>
      <c r="O4425" s="166"/>
    </row>
    <row r="4426" spans="1:15" ht="15" x14ac:dyDescent="0.25">
      <c r="A4426">
        <v>292130</v>
      </c>
      <c r="B4426" t="s">
        <v>26</v>
      </c>
      <c r="C4426" t="s">
        <v>205</v>
      </c>
      <c r="D4426" t="s">
        <v>660</v>
      </c>
      <c r="E4426">
        <v>6357628</v>
      </c>
      <c r="F4426" t="s">
        <v>2228</v>
      </c>
      <c r="G4426">
        <v>203491</v>
      </c>
      <c r="H4426" t="s">
        <v>4236</v>
      </c>
      <c r="I4426">
        <v>131</v>
      </c>
      <c r="J4426">
        <v>260</v>
      </c>
      <c r="K4426" s="172">
        <v>50</v>
      </c>
      <c r="L4426" t="s">
        <v>4764</v>
      </c>
      <c r="M4426" t="s">
        <v>4701</v>
      </c>
      <c r="N4426" s="177"/>
      <c r="O4426" s="166"/>
    </row>
    <row r="4427" spans="1:15" ht="15" x14ac:dyDescent="0.25">
      <c r="A4427">
        <v>292740</v>
      </c>
      <c r="B4427" t="s">
        <v>26</v>
      </c>
      <c r="C4427" t="s">
        <v>195</v>
      </c>
      <c r="D4427" t="s">
        <v>644</v>
      </c>
      <c r="E4427">
        <v>7021</v>
      </c>
      <c r="F4427" t="s">
        <v>3916</v>
      </c>
      <c r="G4427">
        <v>2225735</v>
      </c>
      <c r="H4427" t="s">
        <v>4237</v>
      </c>
      <c r="I4427">
        <v>121</v>
      </c>
      <c r="J4427">
        <v>277</v>
      </c>
      <c r="K4427" s="172">
        <v>44</v>
      </c>
      <c r="L4427" t="s">
        <v>4764</v>
      </c>
      <c r="M4427" t="s">
        <v>4701</v>
      </c>
      <c r="N4427" s="177"/>
      <c r="O4427" s="166"/>
    </row>
    <row r="4428" spans="1:15" ht="15" x14ac:dyDescent="0.25">
      <c r="A4428">
        <v>292740</v>
      </c>
      <c r="B4428" t="s">
        <v>26</v>
      </c>
      <c r="C4428" t="s">
        <v>195</v>
      </c>
      <c r="D4428" t="s">
        <v>644</v>
      </c>
      <c r="E4428">
        <v>9677186</v>
      </c>
      <c r="F4428" t="s">
        <v>2098</v>
      </c>
      <c r="G4428">
        <v>1677349</v>
      </c>
      <c r="H4428" t="s">
        <v>4236</v>
      </c>
      <c r="I4428">
        <v>10</v>
      </c>
      <c r="J4428">
        <v>175</v>
      </c>
      <c r="K4428" s="172">
        <v>6</v>
      </c>
      <c r="L4428" t="s">
        <v>4764</v>
      </c>
      <c r="M4428" t="s">
        <v>4701</v>
      </c>
      <c r="N4428" s="177"/>
      <c r="O4428" s="166"/>
    </row>
    <row r="4429" spans="1:15" ht="15" x14ac:dyDescent="0.25">
      <c r="A4429">
        <v>293290</v>
      </c>
      <c r="B4429" t="s">
        <v>31</v>
      </c>
      <c r="C4429" t="s">
        <v>465</v>
      </c>
      <c r="D4429" t="s">
        <v>909</v>
      </c>
      <c r="E4429">
        <v>2525674</v>
      </c>
      <c r="F4429" t="s">
        <v>3704</v>
      </c>
      <c r="G4429">
        <v>218820</v>
      </c>
      <c r="H4429" t="s">
        <v>4236</v>
      </c>
      <c r="I4429">
        <v>291</v>
      </c>
      <c r="J4429">
        <v>386</v>
      </c>
      <c r="K4429" s="172">
        <v>75</v>
      </c>
      <c r="L4429" t="s">
        <v>4764</v>
      </c>
      <c r="M4429" t="s">
        <v>4701</v>
      </c>
      <c r="N4429" s="177"/>
      <c r="O4429" s="166"/>
    </row>
    <row r="4430" spans="1:15" ht="15" x14ac:dyDescent="0.25">
      <c r="A4430">
        <v>290210</v>
      </c>
      <c r="B4430" t="s">
        <v>23</v>
      </c>
      <c r="C4430" t="s">
        <v>95</v>
      </c>
      <c r="D4430" t="s">
        <v>548</v>
      </c>
      <c r="E4430">
        <v>5677262</v>
      </c>
      <c r="F4430" t="s">
        <v>1239</v>
      </c>
      <c r="G4430">
        <v>180815</v>
      </c>
      <c r="H4430" t="s">
        <v>4236</v>
      </c>
      <c r="I4430">
        <v>68</v>
      </c>
      <c r="J4430">
        <v>240</v>
      </c>
      <c r="K4430" s="172">
        <v>28</v>
      </c>
      <c r="L4430" t="s">
        <v>4764</v>
      </c>
      <c r="M4430" t="s">
        <v>4701</v>
      </c>
      <c r="N4430" s="177"/>
      <c r="O4430" s="166"/>
    </row>
    <row r="4431" spans="1:15" ht="15" x14ac:dyDescent="0.25">
      <c r="A4431">
        <v>291800</v>
      </c>
      <c r="B4431" t="s">
        <v>31</v>
      </c>
      <c r="C4431" t="s">
        <v>440</v>
      </c>
      <c r="D4431" t="s">
        <v>890</v>
      </c>
      <c r="E4431">
        <v>5475929</v>
      </c>
      <c r="F4431" t="s">
        <v>3612</v>
      </c>
      <c r="G4431">
        <v>199478</v>
      </c>
      <c r="H4431" t="s">
        <v>4236</v>
      </c>
      <c r="I4431">
        <v>83</v>
      </c>
      <c r="J4431">
        <v>288</v>
      </c>
      <c r="K4431" s="172">
        <v>29</v>
      </c>
      <c r="L4431" t="s">
        <v>4764</v>
      </c>
      <c r="M4431" t="s">
        <v>4701</v>
      </c>
      <c r="N4431" s="177"/>
      <c r="O4431" s="166"/>
    </row>
    <row r="4432" spans="1:15" ht="15" x14ac:dyDescent="0.25">
      <c r="A4432">
        <v>290265</v>
      </c>
      <c r="B4432" t="s">
        <v>27</v>
      </c>
      <c r="C4432" t="s">
        <v>248</v>
      </c>
      <c r="D4432" t="s">
        <v>692</v>
      </c>
      <c r="E4432">
        <v>3057313</v>
      </c>
      <c r="F4432" t="s">
        <v>2426</v>
      </c>
      <c r="G4432">
        <v>181188</v>
      </c>
      <c r="H4432" t="s">
        <v>4236</v>
      </c>
      <c r="I4432">
        <v>76</v>
      </c>
      <c r="J4432">
        <v>107</v>
      </c>
      <c r="K4432" s="172">
        <v>71</v>
      </c>
      <c r="L4432" t="s">
        <v>4764</v>
      </c>
      <c r="M4432" t="s">
        <v>4701</v>
      </c>
      <c r="N4432" s="177"/>
      <c r="O4432" s="166"/>
    </row>
    <row r="4433" spans="1:15" ht="15" x14ac:dyDescent="0.25">
      <c r="A4433">
        <v>292810</v>
      </c>
      <c r="B4433" t="s">
        <v>29</v>
      </c>
      <c r="C4433" t="s">
        <v>319</v>
      </c>
      <c r="D4433" t="s">
        <v>763</v>
      </c>
      <c r="E4433">
        <v>3827011</v>
      </c>
      <c r="F4433" t="s">
        <v>2897</v>
      </c>
      <c r="G4433">
        <v>1604503</v>
      </c>
      <c r="H4433" t="s">
        <v>4236</v>
      </c>
      <c r="I4433">
        <v>11</v>
      </c>
      <c r="J4433">
        <v>150</v>
      </c>
      <c r="K4433" s="172">
        <v>7</v>
      </c>
      <c r="L4433" t="s">
        <v>4764</v>
      </c>
      <c r="M4433" t="s">
        <v>4701</v>
      </c>
      <c r="N4433" s="177"/>
      <c r="O4433" s="166"/>
    </row>
    <row r="4434" spans="1:15" ht="15" x14ac:dyDescent="0.25">
      <c r="A4434">
        <v>290100</v>
      </c>
      <c r="B4434" t="s">
        <v>26</v>
      </c>
      <c r="C4434" t="s">
        <v>205</v>
      </c>
      <c r="D4434" t="s">
        <v>650</v>
      </c>
      <c r="E4434">
        <v>6642713</v>
      </c>
      <c r="F4434" t="s">
        <v>2179</v>
      </c>
      <c r="G4434">
        <v>179825</v>
      </c>
      <c r="H4434" t="s">
        <v>4236</v>
      </c>
      <c r="I4434">
        <v>54</v>
      </c>
      <c r="J4434">
        <v>281</v>
      </c>
      <c r="K4434" s="172">
        <v>19</v>
      </c>
      <c r="L4434" t="s">
        <v>4764</v>
      </c>
      <c r="M4434" t="s">
        <v>4701</v>
      </c>
      <c r="N4434" s="177"/>
      <c r="O4434" s="166"/>
    </row>
    <row r="4435" spans="1:15" ht="15" x14ac:dyDescent="0.25">
      <c r="A4435">
        <v>291080</v>
      </c>
      <c r="B4435" t="s">
        <v>23</v>
      </c>
      <c r="C4435" t="s">
        <v>37</v>
      </c>
      <c r="D4435" t="s">
        <v>502</v>
      </c>
      <c r="E4435">
        <v>3995259</v>
      </c>
      <c r="F4435" t="s">
        <v>964</v>
      </c>
      <c r="G4435">
        <v>1606115</v>
      </c>
      <c r="H4435" t="s">
        <v>4236</v>
      </c>
      <c r="I4435">
        <v>10</v>
      </c>
      <c r="J4435">
        <v>180</v>
      </c>
      <c r="K4435" s="172">
        <v>6</v>
      </c>
      <c r="L4435" t="s">
        <v>4764</v>
      </c>
      <c r="M4435" t="s">
        <v>4701</v>
      </c>
      <c r="N4435" s="177"/>
      <c r="O4435" s="166"/>
    </row>
    <row r="4436" spans="1:15" ht="15" x14ac:dyDescent="0.25">
      <c r="A4436">
        <v>292120</v>
      </c>
      <c r="B4436" t="s">
        <v>24</v>
      </c>
      <c r="C4436" t="s">
        <v>134</v>
      </c>
      <c r="D4436" t="s">
        <v>590</v>
      </c>
      <c r="E4436">
        <v>7173342</v>
      </c>
      <c r="F4436" t="s">
        <v>1544</v>
      </c>
      <c r="G4436">
        <v>203459</v>
      </c>
      <c r="H4436" t="s">
        <v>4236</v>
      </c>
      <c r="I4436">
        <v>119</v>
      </c>
      <c r="J4436">
        <v>265</v>
      </c>
      <c r="K4436" s="172">
        <v>45</v>
      </c>
      <c r="L4436" t="s">
        <v>4764</v>
      </c>
      <c r="M4436" t="s">
        <v>4701</v>
      </c>
      <c r="N4436" s="177"/>
      <c r="O4436" s="166"/>
    </row>
    <row r="4437" spans="1:15" ht="15" x14ac:dyDescent="0.25">
      <c r="A4437">
        <v>290820</v>
      </c>
      <c r="B4437" t="s">
        <v>26</v>
      </c>
      <c r="C4437" t="s">
        <v>185</v>
      </c>
      <c r="D4437" t="s">
        <v>633</v>
      </c>
      <c r="E4437">
        <v>9247270</v>
      </c>
      <c r="F4437" t="s">
        <v>4082</v>
      </c>
      <c r="G4437">
        <v>1624962</v>
      </c>
      <c r="H4437" t="s">
        <v>4236</v>
      </c>
      <c r="I4437">
        <v>44</v>
      </c>
      <c r="J4437">
        <v>274</v>
      </c>
      <c r="K4437" s="172">
        <v>16</v>
      </c>
      <c r="L4437" t="s">
        <v>4764</v>
      </c>
      <c r="M4437" t="s">
        <v>4701</v>
      </c>
      <c r="N4437" s="177"/>
      <c r="O4437" s="166"/>
    </row>
    <row r="4438" spans="1:15" ht="15" x14ac:dyDescent="0.25">
      <c r="A4438">
        <v>292810</v>
      </c>
      <c r="B4438" t="s">
        <v>29</v>
      </c>
      <c r="C4438" t="s">
        <v>319</v>
      </c>
      <c r="D4438" t="s">
        <v>763</v>
      </c>
      <c r="E4438">
        <v>4031725</v>
      </c>
      <c r="F4438" t="s">
        <v>2901</v>
      </c>
      <c r="G4438">
        <v>213381</v>
      </c>
      <c r="H4438" t="s">
        <v>4236</v>
      </c>
      <c r="I4438">
        <v>35</v>
      </c>
      <c r="J4438">
        <v>153</v>
      </c>
      <c r="K4438" s="172">
        <v>23</v>
      </c>
      <c r="L4438" t="s">
        <v>4764</v>
      </c>
      <c r="M4438" t="s">
        <v>4701</v>
      </c>
      <c r="N4438" s="177"/>
      <c r="O4438" s="166"/>
    </row>
    <row r="4439" spans="1:15" ht="15" x14ac:dyDescent="0.25">
      <c r="A4439">
        <v>290475</v>
      </c>
      <c r="B4439" t="s">
        <v>29</v>
      </c>
      <c r="C4439" t="s">
        <v>309</v>
      </c>
      <c r="D4439" t="s">
        <v>750</v>
      </c>
      <c r="E4439">
        <v>3013219</v>
      </c>
      <c r="F4439" t="s">
        <v>2806</v>
      </c>
      <c r="G4439">
        <v>1516647</v>
      </c>
      <c r="H4439" t="s">
        <v>4236</v>
      </c>
      <c r="I4439">
        <v>5</v>
      </c>
      <c r="J4439">
        <v>90</v>
      </c>
      <c r="K4439" s="172">
        <v>6</v>
      </c>
      <c r="L4439" t="s">
        <v>4764</v>
      </c>
      <c r="M4439" t="s">
        <v>4701</v>
      </c>
      <c r="N4439" s="177"/>
      <c r="O4439" s="166"/>
    </row>
    <row r="4440" spans="1:15" ht="15" x14ac:dyDescent="0.25">
      <c r="A4440">
        <v>291080</v>
      </c>
      <c r="B4440" t="s">
        <v>23</v>
      </c>
      <c r="C4440" t="s">
        <v>37</v>
      </c>
      <c r="D4440" t="s">
        <v>502</v>
      </c>
      <c r="E4440">
        <v>4025563</v>
      </c>
      <c r="F4440" t="s">
        <v>4428</v>
      </c>
      <c r="G4440">
        <v>191477</v>
      </c>
      <c r="H4440" t="s">
        <v>4236</v>
      </c>
      <c r="I4440">
        <v>129</v>
      </c>
      <c r="J4440">
        <v>357</v>
      </c>
      <c r="K4440" s="172">
        <v>36</v>
      </c>
      <c r="L4440" t="s">
        <v>4764</v>
      </c>
      <c r="M4440" t="s">
        <v>4701</v>
      </c>
      <c r="N4440" s="177"/>
      <c r="O4440" s="166"/>
    </row>
    <row r="4441" spans="1:15" ht="15" x14ac:dyDescent="0.25">
      <c r="A4441">
        <v>292920</v>
      </c>
      <c r="B4441" t="s">
        <v>26</v>
      </c>
      <c r="C4441" t="s">
        <v>195</v>
      </c>
      <c r="D4441" t="s">
        <v>646</v>
      </c>
      <c r="E4441">
        <v>9184333</v>
      </c>
      <c r="F4441" t="s">
        <v>2138</v>
      </c>
      <c r="G4441">
        <v>1621424</v>
      </c>
      <c r="H4441" t="s">
        <v>4236</v>
      </c>
      <c r="I4441">
        <v>48</v>
      </c>
      <c r="J4441">
        <v>299</v>
      </c>
      <c r="K4441" s="172">
        <v>16</v>
      </c>
      <c r="L4441" t="s">
        <v>4764</v>
      </c>
      <c r="M4441" t="s">
        <v>4701</v>
      </c>
      <c r="N4441" s="177"/>
      <c r="O4441" s="166"/>
    </row>
    <row r="4442" spans="1:15" ht="15" x14ac:dyDescent="0.25">
      <c r="A4442">
        <v>293300</v>
      </c>
      <c r="B4442" t="s">
        <v>23</v>
      </c>
      <c r="C4442" t="s">
        <v>95</v>
      </c>
      <c r="D4442" t="s">
        <v>565</v>
      </c>
      <c r="E4442">
        <v>9053131</v>
      </c>
      <c r="F4442" t="s">
        <v>1357</v>
      </c>
      <c r="G4442">
        <v>1619624</v>
      </c>
      <c r="H4442" t="s">
        <v>4236</v>
      </c>
      <c r="I4442">
        <v>23</v>
      </c>
      <c r="J4442">
        <v>262</v>
      </c>
      <c r="K4442" s="172">
        <v>9</v>
      </c>
      <c r="L4442" t="s">
        <v>4764</v>
      </c>
      <c r="M4442" t="s">
        <v>4701</v>
      </c>
      <c r="N4442" s="177"/>
      <c r="O4442" s="166"/>
    </row>
    <row r="4443" spans="1:15" ht="15" x14ac:dyDescent="0.25">
      <c r="A4443">
        <v>293330</v>
      </c>
      <c r="B4443" t="s">
        <v>30</v>
      </c>
      <c r="C4443" t="s">
        <v>333</v>
      </c>
      <c r="D4443" t="s">
        <v>842</v>
      </c>
      <c r="E4443">
        <v>2402580</v>
      </c>
      <c r="F4443" t="s">
        <v>3317</v>
      </c>
      <c r="G4443">
        <v>219509</v>
      </c>
      <c r="H4443" t="s">
        <v>4236</v>
      </c>
      <c r="I4443">
        <v>51</v>
      </c>
      <c r="J4443">
        <v>186</v>
      </c>
      <c r="K4443" s="172">
        <v>27</v>
      </c>
      <c r="L4443" t="s">
        <v>4764</v>
      </c>
      <c r="M4443" t="s">
        <v>4701</v>
      </c>
      <c r="N4443" s="177"/>
      <c r="O4443" s="166"/>
    </row>
    <row r="4444" spans="1:15" ht="15" x14ac:dyDescent="0.25">
      <c r="A4444">
        <v>291280</v>
      </c>
      <c r="B4444" t="s">
        <v>25</v>
      </c>
      <c r="C4444" t="s">
        <v>164</v>
      </c>
      <c r="D4444" t="s">
        <v>614</v>
      </c>
      <c r="E4444">
        <v>3396592</v>
      </c>
      <c r="F4444" t="s">
        <v>1713</v>
      </c>
      <c r="G4444">
        <v>193577</v>
      </c>
      <c r="H4444" t="s">
        <v>4236</v>
      </c>
      <c r="I4444">
        <v>164</v>
      </c>
      <c r="J4444">
        <v>315</v>
      </c>
      <c r="K4444" s="172">
        <v>52</v>
      </c>
      <c r="L4444" t="s">
        <v>4764</v>
      </c>
      <c r="M4444" t="s">
        <v>4701</v>
      </c>
      <c r="N4444" s="177"/>
      <c r="O4444" s="166"/>
    </row>
    <row r="4445" spans="1:15" ht="15" x14ac:dyDescent="0.25">
      <c r="A4445">
        <v>290560</v>
      </c>
      <c r="B4445" t="s">
        <v>31</v>
      </c>
      <c r="C4445" t="s">
        <v>417</v>
      </c>
      <c r="D4445" t="s">
        <v>855</v>
      </c>
      <c r="E4445">
        <v>5585724</v>
      </c>
      <c r="F4445" t="s">
        <v>3415</v>
      </c>
      <c r="G4445">
        <v>184446</v>
      </c>
      <c r="H4445" t="s">
        <v>4236</v>
      </c>
      <c r="I4445">
        <v>190</v>
      </c>
      <c r="J4445">
        <v>296</v>
      </c>
      <c r="K4445" s="172">
        <v>64</v>
      </c>
      <c r="L4445" t="s">
        <v>4764</v>
      </c>
      <c r="M4445" t="s">
        <v>4701</v>
      </c>
      <c r="N4445" s="177"/>
      <c r="O4445" s="166"/>
    </row>
    <row r="4446" spans="1:15" ht="15" x14ac:dyDescent="0.25">
      <c r="A4446">
        <v>292620</v>
      </c>
      <c r="B4446" t="s">
        <v>29</v>
      </c>
      <c r="C4446" t="s">
        <v>292</v>
      </c>
      <c r="D4446" t="s">
        <v>743</v>
      </c>
      <c r="E4446">
        <v>4030389</v>
      </c>
      <c r="F4446" t="s">
        <v>2752</v>
      </c>
      <c r="G4446">
        <v>209023</v>
      </c>
      <c r="H4446" t="s">
        <v>4236</v>
      </c>
      <c r="I4446">
        <v>38</v>
      </c>
      <c r="J4446">
        <v>142</v>
      </c>
      <c r="K4446" s="172">
        <v>27</v>
      </c>
      <c r="L4446" t="s">
        <v>4764</v>
      </c>
      <c r="M4446" t="s">
        <v>4701</v>
      </c>
      <c r="N4446" s="177"/>
      <c r="O4446" s="166"/>
    </row>
    <row r="4447" spans="1:15" ht="15" x14ac:dyDescent="0.25">
      <c r="A4447">
        <v>290320</v>
      </c>
      <c r="B4447" t="s">
        <v>29</v>
      </c>
      <c r="C4447" t="s">
        <v>292</v>
      </c>
      <c r="D4447" t="s">
        <v>735</v>
      </c>
      <c r="E4447">
        <v>6735169</v>
      </c>
      <c r="F4447" t="s">
        <v>3745</v>
      </c>
      <c r="G4447">
        <v>181978</v>
      </c>
      <c r="H4447" t="s">
        <v>4236</v>
      </c>
      <c r="I4447">
        <v>7</v>
      </c>
      <c r="J4447">
        <v>256</v>
      </c>
      <c r="K4447" s="172">
        <v>3</v>
      </c>
      <c r="L4447" t="s">
        <v>4764</v>
      </c>
      <c r="M4447" t="s">
        <v>4701</v>
      </c>
      <c r="N4447" s="177"/>
      <c r="O4447" s="166"/>
    </row>
    <row r="4448" spans="1:15" ht="15" x14ac:dyDescent="0.25">
      <c r="A4448">
        <v>292130</v>
      </c>
      <c r="B4448" t="s">
        <v>26</v>
      </c>
      <c r="C4448" t="s">
        <v>205</v>
      </c>
      <c r="D4448" t="s">
        <v>660</v>
      </c>
      <c r="E4448">
        <v>2498472</v>
      </c>
      <c r="F4448" t="s">
        <v>2226</v>
      </c>
      <c r="G4448">
        <v>203475</v>
      </c>
      <c r="H4448" t="s">
        <v>4236</v>
      </c>
      <c r="I4448">
        <v>130</v>
      </c>
      <c r="J4448">
        <v>310</v>
      </c>
      <c r="K4448" s="172">
        <v>42</v>
      </c>
      <c r="L4448" t="s">
        <v>4764</v>
      </c>
      <c r="M4448" t="s">
        <v>4701</v>
      </c>
      <c r="N4448" s="177"/>
      <c r="O4448" s="166"/>
    </row>
    <row r="4449" spans="1:15" ht="15" x14ac:dyDescent="0.25">
      <c r="A4449">
        <v>291710</v>
      </c>
      <c r="B4449" t="s">
        <v>30</v>
      </c>
      <c r="C4449" t="s">
        <v>377</v>
      </c>
      <c r="D4449" t="s">
        <v>819</v>
      </c>
      <c r="E4449">
        <v>6302424</v>
      </c>
      <c r="F4449" t="s">
        <v>3192</v>
      </c>
      <c r="G4449">
        <v>198161</v>
      </c>
      <c r="H4449" t="s">
        <v>4236</v>
      </c>
      <c r="I4449">
        <v>36</v>
      </c>
      <c r="J4449">
        <v>248</v>
      </c>
      <c r="K4449" s="172">
        <v>15</v>
      </c>
      <c r="L4449" t="s">
        <v>4764</v>
      </c>
      <c r="M4449" t="s">
        <v>4701</v>
      </c>
      <c r="N4449" s="177"/>
      <c r="O4449" s="166"/>
    </row>
    <row r="4450" spans="1:15" ht="15" x14ac:dyDescent="0.25">
      <c r="A4450">
        <v>291465</v>
      </c>
      <c r="B4450" t="s">
        <v>25</v>
      </c>
      <c r="C4450" t="s">
        <v>155</v>
      </c>
      <c r="D4450" t="s">
        <v>607</v>
      </c>
      <c r="E4450">
        <v>5372313</v>
      </c>
      <c r="F4450" t="s">
        <v>1639</v>
      </c>
      <c r="G4450">
        <v>195596</v>
      </c>
      <c r="H4450" t="s">
        <v>4236</v>
      </c>
      <c r="I4450">
        <v>31</v>
      </c>
      <c r="J4450">
        <v>278</v>
      </c>
      <c r="K4450" s="172">
        <v>11</v>
      </c>
      <c r="L4450" t="s">
        <v>4764</v>
      </c>
      <c r="M4450" t="s">
        <v>4701</v>
      </c>
      <c r="N4450" s="177"/>
      <c r="O4450" s="166"/>
    </row>
    <row r="4451" spans="1:15" ht="15" x14ac:dyDescent="0.25">
      <c r="A4451">
        <v>292740</v>
      </c>
      <c r="B4451" t="s">
        <v>26</v>
      </c>
      <c r="C4451" t="s">
        <v>195</v>
      </c>
      <c r="D4451" t="s">
        <v>644</v>
      </c>
      <c r="E4451">
        <v>6339182</v>
      </c>
      <c r="F4451" t="s">
        <v>2067</v>
      </c>
      <c r="G4451">
        <v>1494945</v>
      </c>
      <c r="H4451" t="s">
        <v>4236</v>
      </c>
      <c r="I4451">
        <v>108</v>
      </c>
      <c r="J4451">
        <v>270</v>
      </c>
      <c r="K4451" s="172">
        <v>40</v>
      </c>
      <c r="L4451" t="s">
        <v>4764</v>
      </c>
      <c r="M4451" t="s">
        <v>4701</v>
      </c>
      <c r="N4451" s="177"/>
      <c r="O4451" s="166"/>
    </row>
    <row r="4452" spans="1:15" ht="15" x14ac:dyDescent="0.25">
      <c r="A4452">
        <v>293040</v>
      </c>
      <c r="B4452" t="s">
        <v>23</v>
      </c>
      <c r="C4452" t="s">
        <v>37</v>
      </c>
      <c r="D4452" t="s">
        <v>518</v>
      </c>
      <c r="E4452">
        <v>2523361</v>
      </c>
      <c r="F4452" t="s">
        <v>1072</v>
      </c>
      <c r="G4452">
        <v>216119</v>
      </c>
      <c r="H4452" t="s">
        <v>4236</v>
      </c>
      <c r="I4452">
        <v>120</v>
      </c>
      <c r="J4452">
        <v>344</v>
      </c>
      <c r="K4452" s="172">
        <v>35</v>
      </c>
      <c r="L4452" t="s">
        <v>4764</v>
      </c>
      <c r="M4452" t="s">
        <v>4701</v>
      </c>
      <c r="N4452" s="177"/>
      <c r="O4452" s="166"/>
    </row>
    <row r="4453" spans="1:15" ht="15" x14ac:dyDescent="0.25">
      <c r="A4453">
        <v>292470</v>
      </c>
      <c r="B4453" t="s">
        <v>30</v>
      </c>
      <c r="C4453" t="s">
        <v>333</v>
      </c>
      <c r="D4453" t="s">
        <v>836</v>
      </c>
      <c r="E4453">
        <v>3823148</v>
      </c>
      <c r="F4453" t="s">
        <v>3273</v>
      </c>
      <c r="G4453">
        <v>206903</v>
      </c>
      <c r="H4453" t="s">
        <v>4236</v>
      </c>
      <c r="I4453">
        <v>119</v>
      </c>
      <c r="J4453">
        <v>328</v>
      </c>
      <c r="K4453" s="172">
        <v>36</v>
      </c>
      <c r="L4453" t="s">
        <v>4764</v>
      </c>
      <c r="M4453" t="s">
        <v>4701</v>
      </c>
      <c r="N4453" s="177"/>
      <c r="O4453" s="166"/>
    </row>
    <row r="4454" spans="1:15" ht="15" x14ac:dyDescent="0.25">
      <c r="A4454">
        <v>293060</v>
      </c>
      <c r="B4454" t="s">
        <v>24</v>
      </c>
      <c r="C4454" t="s">
        <v>134</v>
      </c>
      <c r="D4454" t="s">
        <v>598</v>
      </c>
      <c r="E4454">
        <v>4032675</v>
      </c>
      <c r="F4454" t="s">
        <v>1583</v>
      </c>
      <c r="G4454">
        <v>1509209</v>
      </c>
      <c r="H4454" t="s">
        <v>4236</v>
      </c>
      <c r="I4454">
        <v>158</v>
      </c>
      <c r="J4454">
        <v>273</v>
      </c>
      <c r="K4454" s="172">
        <v>58</v>
      </c>
      <c r="L4454" t="s">
        <v>4764</v>
      </c>
      <c r="M4454" t="s">
        <v>4701</v>
      </c>
      <c r="N4454" s="177"/>
      <c r="O4454" s="166"/>
    </row>
    <row r="4455" spans="1:15" ht="15" x14ac:dyDescent="0.25">
      <c r="A4455">
        <v>290485</v>
      </c>
      <c r="B4455" t="s">
        <v>26</v>
      </c>
      <c r="C4455" t="s">
        <v>185</v>
      </c>
      <c r="D4455" t="s">
        <v>631</v>
      </c>
      <c r="E4455">
        <v>5273919</v>
      </c>
      <c r="F4455" t="s">
        <v>1919</v>
      </c>
      <c r="G4455">
        <v>183652</v>
      </c>
      <c r="H4455" t="s">
        <v>4236</v>
      </c>
      <c r="I4455">
        <v>165</v>
      </c>
      <c r="J4455">
        <v>351</v>
      </c>
      <c r="K4455" s="172">
        <v>47</v>
      </c>
      <c r="L4455" t="s">
        <v>4764</v>
      </c>
      <c r="M4455" t="s">
        <v>4701</v>
      </c>
      <c r="N4455" s="177"/>
      <c r="O4455" s="166"/>
    </row>
    <row r="4456" spans="1:15" ht="15" x14ac:dyDescent="0.25">
      <c r="A4456">
        <v>291560</v>
      </c>
      <c r="B4456" t="s">
        <v>25</v>
      </c>
      <c r="C4456" t="s">
        <v>164</v>
      </c>
      <c r="D4456" t="s">
        <v>615</v>
      </c>
      <c r="E4456">
        <v>5297559</v>
      </c>
      <c r="F4456" t="s">
        <v>1646</v>
      </c>
      <c r="G4456">
        <v>196959</v>
      </c>
      <c r="H4456" t="s">
        <v>4236</v>
      </c>
      <c r="I4456">
        <v>1</v>
      </c>
      <c r="J4456">
        <v>464</v>
      </c>
      <c r="K4456" s="172">
        <v>0</v>
      </c>
      <c r="L4456" t="s">
        <v>4764</v>
      </c>
      <c r="M4456" t="s">
        <v>4701</v>
      </c>
      <c r="N4456" s="177"/>
      <c r="O4456" s="166"/>
    </row>
    <row r="4457" spans="1:15" ht="15" x14ac:dyDescent="0.25">
      <c r="A4457">
        <v>291810</v>
      </c>
      <c r="B4457" t="s">
        <v>28</v>
      </c>
      <c r="C4457" t="s">
        <v>274</v>
      </c>
      <c r="D4457" t="s">
        <v>718</v>
      </c>
      <c r="E4457">
        <v>2483130</v>
      </c>
      <c r="F4457" t="s">
        <v>2631</v>
      </c>
      <c r="G4457">
        <v>199605</v>
      </c>
      <c r="H4457" t="s">
        <v>4236</v>
      </c>
      <c r="I4457">
        <v>53</v>
      </c>
      <c r="J4457">
        <v>302</v>
      </c>
      <c r="K4457" s="172">
        <v>18</v>
      </c>
      <c r="L4457" t="s">
        <v>4764</v>
      </c>
      <c r="M4457" t="s">
        <v>4701</v>
      </c>
      <c r="N4457" s="177"/>
      <c r="O4457" s="166"/>
    </row>
    <row r="4458" spans="1:15" ht="15" x14ac:dyDescent="0.25">
      <c r="A4458">
        <v>291480</v>
      </c>
      <c r="B4458" t="s">
        <v>31</v>
      </c>
      <c r="C4458" t="s">
        <v>417</v>
      </c>
      <c r="D4458" t="s">
        <v>861</v>
      </c>
      <c r="E4458">
        <v>2698323</v>
      </c>
      <c r="F4458" t="s">
        <v>3460</v>
      </c>
      <c r="G4458">
        <v>196169</v>
      </c>
      <c r="H4458" t="s">
        <v>4236</v>
      </c>
      <c r="I4458">
        <v>44</v>
      </c>
      <c r="J4458">
        <v>493</v>
      </c>
      <c r="K4458" s="172">
        <v>9</v>
      </c>
      <c r="L4458" t="s">
        <v>4764</v>
      </c>
      <c r="M4458" t="s">
        <v>4701</v>
      </c>
      <c r="N4458" s="177"/>
      <c r="O4458" s="166"/>
    </row>
    <row r="4459" spans="1:15" ht="15" x14ac:dyDescent="0.25">
      <c r="A4459">
        <v>291080</v>
      </c>
      <c r="B4459" t="s">
        <v>23</v>
      </c>
      <c r="C4459" t="s">
        <v>37</v>
      </c>
      <c r="D4459" t="s">
        <v>502</v>
      </c>
      <c r="E4459">
        <v>2505665</v>
      </c>
      <c r="F4459" t="s">
        <v>4470</v>
      </c>
      <c r="G4459">
        <v>190721</v>
      </c>
      <c r="H4459" t="s">
        <v>4236</v>
      </c>
      <c r="I4459">
        <v>56</v>
      </c>
      <c r="J4459">
        <v>282</v>
      </c>
      <c r="K4459" s="172">
        <v>20</v>
      </c>
      <c r="L4459" t="s">
        <v>4764</v>
      </c>
      <c r="M4459" t="s">
        <v>4701</v>
      </c>
      <c r="N4459" s="177"/>
      <c r="O4459" s="166"/>
    </row>
    <row r="4460" spans="1:15" ht="15" x14ac:dyDescent="0.25">
      <c r="A4460">
        <v>292790</v>
      </c>
      <c r="B4460" t="s">
        <v>31</v>
      </c>
      <c r="C4460" t="s">
        <v>440</v>
      </c>
      <c r="D4460" t="s">
        <v>898</v>
      </c>
      <c r="E4460">
        <v>2510251</v>
      </c>
      <c r="F4460" t="s">
        <v>3646</v>
      </c>
      <c r="G4460">
        <v>213063</v>
      </c>
      <c r="H4460" t="s">
        <v>4236</v>
      </c>
      <c r="I4460">
        <v>159</v>
      </c>
      <c r="J4460">
        <v>425</v>
      </c>
      <c r="K4460" s="172">
        <v>37</v>
      </c>
      <c r="L4460" t="s">
        <v>4764</v>
      </c>
      <c r="M4460" t="s">
        <v>4701</v>
      </c>
      <c r="N4460" s="177"/>
      <c r="O4460" s="166"/>
    </row>
    <row r="4461" spans="1:15" ht="15" x14ac:dyDescent="0.25">
      <c r="A4461">
        <v>293320</v>
      </c>
      <c r="B4461" t="s">
        <v>26</v>
      </c>
      <c r="C4461" t="s">
        <v>195</v>
      </c>
      <c r="D4461" t="s">
        <v>649</v>
      </c>
      <c r="E4461">
        <v>7134797</v>
      </c>
      <c r="F4461" t="s">
        <v>2170</v>
      </c>
      <c r="G4461">
        <v>219436</v>
      </c>
      <c r="H4461" t="s">
        <v>4236</v>
      </c>
      <c r="I4461">
        <v>28</v>
      </c>
      <c r="J4461">
        <v>204</v>
      </c>
      <c r="K4461" s="172">
        <v>14</v>
      </c>
      <c r="L4461" t="s">
        <v>4764</v>
      </c>
      <c r="M4461" t="s">
        <v>4701</v>
      </c>
      <c r="N4461" s="177"/>
      <c r="O4461" s="166"/>
    </row>
    <row r="4462" spans="1:15" ht="15" x14ac:dyDescent="0.25">
      <c r="A4462">
        <v>292250</v>
      </c>
      <c r="B4462" t="s">
        <v>26</v>
      </c>
      <c r="C4462" t="s">
        <v>205</v>
      </c>
      <c r="D4462" t="s">
        <v>663</v>
      </c>
      <c r="E4462">
        <v>3063852</v>
      </c>
      <c r="F4462" t="s">
        <v>2239</v>
      </c>
      <c r="G4462">
        <v>204757</v>
      </c>
      <c r="H4462" t="s">
        <v>4236</v>
      </c>
      <c r="I4462">
        <v>114</v>
      </c>
      <c r="J4462">
        <v>301</v>
      </c>
      <c r="K4462" s="172">
        <v>38</v>
      </c>
      <c r="L4462" t="s">
        <v>4764</v>
      </c>
      <c r="M4462" t="s">
        <v>4701</v>
      </c>
      <c r="N4462" s="177"/>
      <c r="O4462" s="166"/>
    </row>
    <row r="4463" spans="1:15" ht="15" x14ac:dyDescent="0.25">
      <c r="A4463">
        <v>292905</v>
      </c>
      <c r="B4463" t="s">
        <v>29</v>
      </c>
      <c r="C4463" t="s">
        <v>319</v>
      </c>
      <c r="D4463" t="s">
        <v>765</v>
      </c>
      <c r="E4463">
        <v>4032136</v>
      </c>
      <c r="F4463" t="s">
        <v>2909</v>
      </c>
      <c r="G4463">
        <v>214493</v>
      </c>
      <c r="H4463" t="s">
        <v>4236</v>
      </c>
      <c r="I4463">
        <v>12</v>
      </c>
      <c r="J4463">
        <v>222</v>
      </c>
      <c r="K4463" s="172">
        <v>5</v>
      </c>
      <c r="L4463" t="s">
        <v>4764</v>
      </c>
      <c r="M4463" t="s">
        <v>4701</v>
      </c>
      <c r="N4463" s="177"/>
      <c r="O4463" s="166"/>
    </row>
    <row r="4464" spans="1:15" ht="15" x14ac:dyDescent="0.25">
      <c r="A4464">
        <v>292840</v>
      </c>
      <c r="B4464" t="s">
        <v>29</v>
      </c>
      <c r="C4464" t="s">
        <v>292</v>
      </c>
      <c r="D4464" t="s">
        <v>744</v>
      </c>
      <c r="E4464">
        <v>2514370</v>
      </c>
      <c r="F4464" t="s">
        <v>3958</v>
      </c>
      <c r="G4464">
        <v>213543</v>
      </c>
      <c r="H4464" t="s">
        <v>4001</v>
      </c>
      <c r="I4464">
        <v>7</v>
      </c>
      <c r="J4464">
        <v>272</v>
      </c>
      <c r="K4464" s="172">
        <v>3</v>
      </c>
      <c r="L4464" t="s">
        <v>4702</v>
      </c>
      <c r="M4464" t="s">
        <v>4613</v>
      </c>
      <c r="N4464" s="177"/>
      <c r="O4464" s="166"/>
    </row>
    <row r="4465" spans="1:15" ht="15" x14ac:dyDescent="0.25">
      <c r="A4465">
        <v>291290</v>
      </c>
      <c r="B4465" t="s">
        <v>31</v>
      </c>
      <c r="C4465" t="s">
        <v>440</v>
      </c>
      <c r="D4465" t="s">
        <v>880</v>
      </c>
      <c r="E4465">
        <v>2601818</v>
      </c>
      <c r="F4465" t="s">
        <v>3540</v>
      </c>
      <c r="G4465">
        <v>193631</v>
      </c>
      <c r="H4465" t="s">
        <v>4236</v>
      </c>
      <c r="I4465">
        <v>230</v>
      </c>
      <c r="J4465">
        <v>435</v>
      </c>
      <c r="K4465" s="172">
        <v>53</v>
      </c>
      <c r="L4465" t="s">
        <v>4764</v>
      </c>
      <c r="M4465" t="s">
        <v>4701</v>
      </c>
      <c r="N4465" s="177"/>
      <c r="O4465" s="166"/>
    </row>
    <row r="4466" spans="1:15" ht="15" x14ac:dyDescent="0.25">
      <c r="A4466">
        <v>291080</v>
      </c>
      <c r="B4466" t="s">
        <v>23</v>
      </c>
      <c r="C4466" t="s">
        <v>37</v>
      </c>
      <c r="D4466" t="s">
        <v>502</v>
      </c>
      <c r="E4466">
        <v>9403272</v>
      </c>
      <c r="F4466" t="s">
        <v>965</v>
      </c>
      <c r="G4466">
        <v>1643924</v>
      </c>
      <c r="H4466" t="s">
        <v>4236</v>
      </c>
      <c r="I4466">
        <v>38</v>
      </c>
      <c r="J4466">
        <v>216</v>
      </c>
      <c r="K4466" s="172">
        <v>18</v>
      </c>
      <c r="L4466" t="s">
        <v>4764</v>
      </c>
      <c r="M4466" t="s">
        <v>4701</v>
      </c>
      <c r="N4466" s="177"/>
      <c r="O4466" s="166"/>
    </row>
    <row r="4467" spans="1:15" ht="15" x14ac:dyDescent="0.25">
      <c r="A4467">
        <v>291685</v>
      </c>
      <c r="B4467" t="s">
        <v>26</v>
      </c>
      <c r="C4467" t="s">
        <v>205</v>
      </c>
      <c r="D4467" t="s">
        <v>656</v>
      </c>
      <c r="E4467">
        <v>7507429</v>
      </c>
      <c r="F4467" t="s">
        <v>2201</v>
      </c>
      <c r="G4467">
        <v>1531344</v>
      </c>
      <c r="H4467" t="s">
        <v>4236</v>
      </c>
      <c r="I4467">
        <v>326</v>
      </c>
      <c r="J4467">
        <v>386</v>
      </c>
      <c r="K4467" s="172">
        <v>84</v>
      </c>
      <c r="L4467" t="s">
        <v>4764</v>
      </c>
      <c r="M4467" t="s">
        <v>4701</v>
      </c>
      <c r="N4467" s="177"/>
      <c r="O4467" s="166"/>
    </row>
    <row r="4468" spans="1:15" ht="15" x14ac:dyDescent="0.25">
      <c r="A4468">
        <v>293190</v>
      </c>
      <c r="B4468" t="s">
        <v>27</v>
      </c>
      <c r="C4468" t="s">
        <v>248</v>
      </c>
      <c r="D4468" t="s">
        <v>564</v>
      </c>
      <c r="E4468">
        <v>2598272</v>
      </c>
      <c r="F4468" t="s">
        <v>1360</v>
      </c>
      <c r="G4468">
        <v>218006</v>
      </c>
      <c r="H4468" t="s">
        <v>4236</v>
      </c>
      <c r="I4468">
        <v>28</v>
      </c>
      <c r="J4468">
        <v>253</v>
      </c>
      <c r="K4468" s="172">
        <v>11</v>
      </c>
      <c r="L4468" t="s">
        <v>4764</v>
      </c>
      <c r="M4468" t="s">
        <v>4701</v>
      </c>
      <c r="N4468" s="177"/>
      <c r="O4468" s="166"/>
    </row>
    <row r="4469" spans="1:15" ht="15" x14ac:dyDescent="0.25">
      <c r="A4469">
        <v>292400</v>
      </c>
      <c r="B4469" t="s">
        <v>28</v>
      </c>
      <c r="C4469" t="s">
        <v>274</v>
      </c>
      <c r="D4469" t="s">
        <v>720</v>
      </c>
      <c r="E4469">
        <v>2507889</v>
      </c>
      <c r="F4469" t="s">
        <v>2638</v>
      </c>
      <c r="G4469">
        <v>206091</v>
      </c>
      <c r="H4469" t="s">
        <v>4236</v>
      </c>
      <c r="I4469">
        <v>9</v>
      </c>
      <c r="J4469">
        <v>380</v>
      </c>
      <c r="K4469" s="172">
        <v>2</v>
      </c>
      <c r="L4469" t="s">
        <v>4764</v>
      </c>
      <c r="M4469" t="s">
        <v>4701</v>
      </c>
      <c r="N4469" s="177"/>
      <c r="O4469" s="166"/>
    </row>
    <row r="4470" spans="1:15" ht="15" x14ac:dyDescent="0.25">
      <c r="A4470">
        <v>292740</v>
      </c>
      <c r="B4470" t="s">
        <v>26</v>
      </c>
      <c r="C4470" t="s">
        <v>195</v>
      </c>
      <c r="D4470" t="s">
        <v>644</v>
      </c>
      <c r="E4470">
        <v>9749896</v>
      </c>
      <c r="F4470" t="s">
        <v>2103</v>
      </c>
      <c r="G4470">
        <v>1690485</v>
      </c>
      <c r="H4470" t="s">
        <v>4236</v>
      </c>
      <c r="I4470">
        <v>80</v>
      </c>
      <c r="J4470">
        <v>182</v>
      </c>
      <c r="K4470" s="172">
        <v>44</v>
      </c>
      <c r="L4470" t="s">
        <v>4764</v>
      </c>
      <c r="M4470" t="s">
        <v>4701</v>
      </c>
      <c r="N4470" s="177"/>
      <c r="O4470" s="166"/>
    </row>
    <row r="4471" spans="1:15" ht="15" x14ac:dyDescent="0.25">
      <c r="A4471">
        <v>292925</v>
      </c>
      <c r="B4471" t="s">
        <v>24</v>
      </c>
      <c r="C4471" t="s">
        <v>115</v>
      </c>
      <c r="D4471" t="s">
        <v>582</v>
      </c>
      <c r="E4471">
        <v>2523175</v>
      </c>
      <c r="F4471" t="s">
        <v>1477</v>
      </c>
      <c r="G4471">
        <v>214787</v>
      </c>
      <c r="H4471" t="s">
        <v>4236</v>
      </c>
      <c r="I4471">
        <v>65</v>
      </c>
      <c r="J4471">
        <v>264</v>
      </c>
      <c r="K4471" s="172">
        <v>25</v>
      </c>
      <c r="L4471" t="s">
        <v>4764</v>
      </c>
      <c r="M4471" t="s">
        <v>4701</v>
      </c>
      <c r="N4471" s="177"/>
      <c r="O4471" s="166"/>
    </row>
    <row r="4472" spans="1:15" ht="15" x14ac:dyDescent="0.25">
      <c r="A4472">
        <v>292740</v>
      </c>
      <c r="B4472" t="s">
        <v>26</v>
      </c>
      <c r="C4472" t="s">
        <v>195</v>
      </c>
      <c r="D4472" t="s">
        <v>644</v>
      </c>
      <c r="E4472">
        <v>6363873</v>
      </c>
      <c r="F4472" t="s">
        <v>2069</v>
      </c>
      <c r="G4472">
        <v>212555</v>
      </c>
      <c r="H4472" t="s">
        <v>4236</v>
      </c>
      <c r="I4472">
        <v>83</v>
      </c>
      <c r="J4472">
        <v>218</v>
      </c>
      <c r="K4472" s="172">
        <v>38</v>
      </c>
      <c r="L4472" t="s">
        <v>4764</v>
      </c>
      <c r="M4472" t="s">
        <v>4701</v>
      </c>
      <c r="N4472" s="177"/>
      <c r="O4472" s="166"/>
    </row>
    <row r="4473" spans="1:15" ht="15" x14ac:dyDescent="0.25">
      <c r="A4473">
        <v>291075</v>
      </c>
      <c r="B4473" t="s">
        <v>27</v>
      </c>
      <c r="C4473" t="s">
        <v>248</v>
      </c>
      <c r="D4473" t="s">
        <v>696</v>
      </c>
      <c r="E4473">
        <v>7867026</v>
      </c>
      <c r="F4473" t="s">
        <v>4067</v>
      </c>
      <c r="G4473">
        <v>1594478</v>
      </c>
      <c r="H4473" t="s">
        <v>4236</v>
      </c>
      <c r="I4473">
        <v>114</v>
      </c>
      <c r="J4473">
        <v>211</v>
      </c>
      <c r="K4473" s="172">
        <v>54</v>
      </c>
      <c r="L4473" t="s">
        <v>4764</v>
      </c>
      <c r="M4473" t="s">
        <v>4701</v>
      </c>
      <c r="N4473" s="177"/>
      <c r="O4473" s="166"/>
    </row>
    <row r="4474" spans="1:15" ht="15" x14ac:dyDescent="0.25">
      <c r="A4474">
        <v>292680</v>
      </c>
      <c r="B4474" t="s">
        <v>30</v>
      </c>
      <c r="C4474" t="s">
        <v>356</v>
      </c>
      <c r="D4474" t="s">
        <v>808</v>
      </c>
      <c r="E4474">
        <v>3834107</v>
      </c>
      <c r="F4474" t="s">
        <v>3140</v>
      </c>
      <c r="G4474">
        <v>209759</v>
      </c>
      <c r="H4474" t="s">
        <v>4236</v>
      </c>
      <c r="I4474">
        <v>66</v>
      </c>
      <c r="J4474">
        <v>204</v>
      </c>
      <c r="K4474" s="172">
        <v>32</v>
      </c>
      <c r="L4474" t="s">
        <v>4764</v>
      </c>
      <c r="M4474" t="s">
        <v>4701</v>
      </c>
      <c r="N4474" s="177"/>
      <c r="O4474" s="166"/>
    </row>
    <row r="4475" spans="1:15" ht="15" x14ac:dyDescent="0.25">
      <c r="A4475">
        <v>290390</v>
      </c>
      <c r="B4475" t="s">
        <v>29</v>
      </c>
      <c r="C4475" t="s">
        <v>319</v>
      </c>
      <c r="D4475" t="s">
        <v>757</v>
      </c>
      <c r="E4475">
        <v>3538400</v>
      </c>
      <c r="F4475" t="s">
        <v>2848</v>
      </c>
      <c r="G4475">
        <v>1673696</v>
      </c>
      <c r="H4475" t="s">
        <v>4236</v>
      </c>
      <c r="I4475">
        <v>69</v>
      </c>
      <c r="J4475">
        <v>196</v>
      </c>
      <c r="K4475" s="172">
        <v>35</v>
      </c>
      <c r="L4475" t="s">
        <v>4764</v>
      </c>
      <c r="M4475" t="s">
        <v>4701</v>
      </c>
      <c r="N4475" s="177"/>
      <c r="O4475" s="166"/>
    </row>
    <row r="4476" spans="1:15" ht="15" x14ac:dyDescent="0.25">
      <c r="A4476">
        <v>293325</v>
      </c>
      <c r="B4476" t="s">
        <v>25</v>
      </c>
      <c r="C4476" t="s">
        <v>164</v>
      </c>
      <c r="D4476" t="s">
        <v>624</v>
      </c>
      <c r="E4476">
        <v>2525666</v>
      </c>
      <c r="F4476" t="s">
        <v>1819</v>
      </c>
      <c r="G4476">
        <v>219444</v>
      </c>
      <c r="H4476" t="s">
        <v>4236</v>
      </c>
      <c r="I4476">
        <v>161</v>
      </c>
      <c r="J4476">
        <v>272</v>
      </c>
      <c r="K4476" s="172">
        <v>59</v>
      </c>
      <c r="L4476" t="s">
        <v>4764</v>
      </c>
      <c r="M4476" t="s">
        <v>4701</v>
      </c>
      <c r="N4476" s="177"/>
      <c r="O4476" s="166"/>
    </row>
    <row r="4477" spans="1:15" ht="15" x14ac:dyDescent="0.25">
      <c r="A4477">
        <v>291400</v>
      </c>
      <c r="B4477" t="s">
        <v>23</v>
      </c>
      <c r="C4477" t="s">
        <v>37</v>
      </c>
      <c r="D4477" t="s">
        <v>506</v>
      </c>
      <c r="E4477">
        <v>5892341</v>
      </c>
      <c r="F4477" t="s">
        <v>985</v>
      </c>
      <c r="G4477">
        <v>194999</v>
      </c>
      <c r="H4477" t="s">
        <v>4236</v>
      </c>
      <c r="I4477">
        <v>105</v>
      </c>
      <c r="J4477">
        <v>356</v>
      </c>
      <c r="K4477" s="172">
        <v>29</v>
      </c>
      <c r="L4477" t="s">
        <v>4764</v>
      </c>
      <c r="M4477" t="s">
        <v>4701</v>
      </c>
      <c r="N4477" s="177"/>
      <c r="O4477" s="166"/>
    </row>
    <row r="4478" spans="1:15" ht="15" x14ac:dyDescent="0.25">
      <c r="A4478">
        <v>293015</v>
      </c>
      <c r="B4478" t="s">
        <v>29</v>
      </c>
      <c r="C4478" t="s">
        <v>319</v>
      </c>
      <c r="D4478" t="s">
        <v>766</v>
      </c>
      <c r="E4478">
        <v>5715660</v>
      </c>
      <c r="F4478" t="s">
        <v>2923</v>
      </c>
      <c r="G4478">
        <v>215872</v>
      </c>
      <c r="H4478" t="s">
        <v>4236</v>
      </c>
      <c r="I4478">
        <v>31</v>
      </c>
      <c r="J4478">
        <v>258</v>
      </c>
      <c r="K4478" s="172">
        <v>12</v>
      </c>
      <c r="L4478" t="s">
        <v>4764</v>
      </c>
      <c r="M4478" t="s">
        <v>4701</v>
      </c>
      <c r="N4478" s="177"/>
      <c r="O4478" s="166"/>
    </row>
    <row r="4479" spans="1:15" ht="15" x14ac:dyDescent="0.25">
      <c r="A4479">
        <v>293250</v>
      </c>
      <c r="B4479" t="s">
        <v>31</v>
      </c>
      <c r="C4479" t="s">
        <v>408</v>
      </c>
      <c r="D4479" t="s">
        <v>849</v>
      </c>
      <c r="E4479">
        <v>5091241</v>
      </c>
      <c r="F4479" t="s">
        <v>3394</v>
      </c>
      <c r="G4479">
        <v>218596</v>
      </c>
      <c r="H4479" t="s">
        <v>4236</v>
      </c>
      <c r="I4479">
        <v>65</v>
      </c>
      <c r="J4479">
        <v>238</v>
      </c>
      <c r="K4479" s="172">
        <v>27</v>
      </c>
      <c r="L4479" t="s">
        <v>4764</v>
      </c>
      <c r="M4479" t="s">
        <v>4701</v>
      </c>
      <c r="N4479" s="177"/>
      <c r="O4479" s="166"/>
    </row>
    <row r="4480" spans="1:15" ht="15" x14ac:dyDescent="0.25">
      <c r="A4480">
        <v>291840</v>
      </c>
      <c r="B4480" t="s">
        <v>28</v>
      </c>
      <c r="C4480" t="s">
        <v>263</v>
      </c>
      <c r="D4480" t="s">
        <v>709</v>
      </c>
      <c r="E4480">
        <v>2598043</v>
      </c>
      <c r="F4480" t="s">
        <v>2549</v>
      </c>
      <c r="G4480">
        <v>1588907</v>
      </c>
      <c r="H4480" t="s">
        <v>4236</v>
      </c>
      <c r="I4480">
        <v>35</v>
      </c>
      <c r="J4480">
        <v>178</v>
      </c>
      <c r="K4480" s="172">
        <v>20</v>
      </c>
      <c r="L4480" t="s">
        <v>4764</v>
      </c>
      <c r="M4480" t="s">
        <v>4701</v>
      </c>
      <c r="N4480" s="177"/>
      <c r="O4480" s="166"/>
    </row>
    <row r="4481" spans="1:15" ht="15" x14ac:dyDescent="0.25">
      <c r="A4481">
        <v>292160</v>
      </c>
      <c r="B4481" t="s">
        <v>29</v>
      </c>
      <c r="C4481" t="s">
        <v>309</v>
      </c>
      <c r="D4481" t="s">
        <v>753</v>
      </c>
      <c r="E4481">
        <v>9308415</v>
      </c>
      <c r="F4481" t="s">
        <v>2823</v>
      </c>
      <c r="G4481">
        <v>203858</v>
      </c>
      <c r="H4481" t="s">
        <v>4236</v>
      </c>
      <c r="I4481">
        <v>18</v>
      </c>
      <c r="J4481">
        <v>185</v>
      </c>
      <c r="K4481" s="172">
        <v>10</v>
      </c>
      <c r="L4481" t="s">
        <v>4764</v>
      </c>
      <c r="M4481" t="s">
        <v>4701</v>
      </c>
      <c r="N4481" s="177"/>
      <c r="O4481" s="166"/>
    </row>
    <row r="4482" spans="1:15" ht="15" x14ac:dyDescent="0.25">
      <c r="A4482">
        <v>293010</v>
      </c>
      <c r="B4482" t="s">
        <v>28</v>
      </c>
      <c r="C4482" t="s">
        <v>283</v>
      </c>
      <c r="D4482" t="s">
        <v>732</v>
      </c>
      <c r="E4482">
        <v>7260601</v>
      </c>
      <c r="F4482" t="s">
        <v>4606</v>
      </c>
      <c r="G4482">
        <v>1591576</v>
      </c>
      <c r="H4482" t="s">
        <v>4236</v>
      </c>
      <c r="I4482">
        <v>156</v>
      </c>
      <c r="J4482">
        <v>271</v>
      </c>
      <c r="K4482" s="172">
        <v>58</v>
      </c>
      <c r="L4482" t="s">
        <v>4764</v>
      </c>
      <c r="M4482" t="s">
        <v>4701</v>
      </c>
      <c r="N4482" s="177"/>
      <c r="O4482" s="166"/>
    </row>
    <row r="4483" spans="1:15" ht="15" x14ac:dyDescent="0.25">
      <c r="A4483">
        <v>292740</v>
      </c>
      <c r="B4483" t="s">
        <v>26</v>
      </c>
      <c r="C4483" t="s">
        <v>195</v>
      </c>
      <c r="D4483" t="s">
        <v>644</v>
      </c>
      <c r="E4483">
        <v>28576</v>
      </c>
      <c r="F4483" t="s">
        <v>2038</v>
      </c>
      <c r="G4483">
        <v>211346</v>
      </c>
      <c r="H4483" t="s">
        <v>4236</v>
      </c>
      <c r="I4483">
        <v>20</v>
      </c>
      <c r="J4483">
        <v>124</v>
      </c>
      <c r="K4483" s="172">
        <v>16</v>
      </c>
      <c r="L4483" t="s">
        <v>4764</v>
      </c>
      <c r="M4483" t="s">
        <v>4701</v>
      </c>
      <c r="N4483" s="177"/>
      <c r="O4483" s="166"/>
    </row>
    <row r="4484" spans="1:15" ht="15" x14ac:dyDescent="0.25">
      <c r="A4484">
        <v>291070</v>
      </c>
      <c r="B4484" t="s">
        <v>23</v>
      </c>
      <c r="C4484" t="s">
        <v>95</v>
      </c>
      <c r="D4484" t="s">
        <v>553</v>
      </c>
      <c r="E4484">
        <v>2401355</v>
      </c>
      <c r="F4484" t="s">
        <v>1271</v>
      </c>
      <c r="G4484">
        <v>189731</v>
      </c>
      <c r="H4484" t="s">
        <v>4236</v>
      </c>
      <c r="I4484">
        <v>127</v>
      </c>
      <c r="J4484">
        <v>304</v>
      </c>
      <c r="K4484" s="172">
        <v>42</v>
      </c>
      <c r="L4484" t="s">
        <v>4764</v>
      </c>
      <c r="M4484" t="s">
        <v>4701</v>
      </c>
      <c r="N4484" s="177"/>
      <c r="O4484" s="166"/>
    </row>
    <row r="4485" spans="1:15" ht="15" x14ac:dyDescent="0.25">
      <c r="A4485">
        <v>292595</v>
      </c>
      <c r="B4485" t="s">
        <v>23</v>
      </c>
      <c r="C4485" t="s">
        <v>37</v>
      </c>
      <c r="D4485" t="s">
        <v>512</v>
      </c>
      <c r="E4485">
        <v>2509725</v>
      </c>
      <c r="F4485" t="s">
        <v>1019</v>
      </c>
      <c r="G4485">
        <v>208795</v>
      </c>
      <c r="H4485" t="s">
        <v>4236</v>
      </c>
      <c r="I4485">
        <v>49</v>
      </c>
      <c r="J4485">
        <v>717</v>
      </c>
      <c r="K4485" s="172">
        <v>7</v>
      </c>
      <c r="L4485" t="s">
        <v>4764</v>
      </c>
      <c r="M4485" t="s">
        <v>4701</v>
      </c>
      <c r="N4485" s="177"/>
      <c r="O4485" s="166"/>
    </row>
    <row r="4486" spans="1:15" ht="15" x14ac:dyDescent="0.25">
      <c r="A4486">
        <v>290980</v>
      </c>
      <c r="B4486" t="s">
        <v>26</v>
      </c>
      <c r="C4486" t="s">
        <v>185</v>
      </c>
      <c r="D4486" t="s">
        <v>634</v>
      </c>
      <c r="E4486">
        <v>2390035</v>
      </c>
      <c r="F4486" t="s">
        <v>1937</v>
      </c>
      <c r="G4486">
        <v>188824</v>
      </c>
      <c r="H4486" t="s">
        <v>4236</v>
      </c>
      <c r="I4486">
        <v>171</v>
      </c>
      <c r="J4486">
        <v>346</v>
      </c>
      <c r="K4486" s="172">
        <v>49</v>
      </c>
      <c r="L4486" t="s">
        <v>4764</v>
      </c>
      <c r="M4486" t="s">
        <v>4701</v>
      </c>
      <c r="N4486" s="177"/>
      <c r="O4486" s="166"/>
    </row>
    <row r="4487" spans="1:15" ht="15" x14ac:dyDescent="0.25">
      <c r="A4487">
        <v>293050</v>
      </c>
      <c r="B4487" t="s">
        <v>23</v>
      </c>
      <c r="C4487" t="s">
        <v>95</v>
      </c>
      <c r="D4487" t="s">
        <v>562</v>
      </c>
      <c r="E4487">
        <v>2524341</v>
      </c>
      <c r="F4487" t="s">
        <v>1341</v>
      </c>
      <c r="G4487">
        <v>1540165</v>
      </c>
      <c r="H4487" t="s">
        <v>4236</v>
      </c>
      <c r="I4487">
        <v>158</v>
      </c>
      <c r="J4487">
        <v>264</v>
      </c>
      <c r="K4487" s="172">
        <v>60</v>
      </c>
      <c r="L4487" t="s">
        <v>4764</v>
      </c>
      <c r="M4487" t="s">
        <v>4701</v>
      </c>
      <c r="N4487" s="177"/>
      <c r="O4487" s="166"/>
    </row>
    <row r="4488" spans="1:15" ht="15" x14ac:dyDescent="0.25">
      <c r="A4488">
        <v>291070</v>
      </c>
      <c r="B4488" t="s">
        <v>23</v>
      </c>
      <c r="C4488" t="s">
        <v>95</v>
      </c>
      <c r="D4488" t="s">
        <v>553</v>
      </c>
      <c r="E4488">
        <v>7557655</v>
      </c>
      <c r="F4488" t="s">
        <v>1285</v>
      </c>
      <c r="G4488">
        <v>1551299</v>
      </c>
      <c r="H4488" t="s">
        <v>4236</v>
      </c>
      <c r="I4488">
        <v>34</v>
      </c>
      <c r="J4488">
        <v>292</v>
      </c>
      <c r="K4488" s="172">
        <v>12</v>
      </c>
      <c r="L4488" t="s">
        <v>4764</v>
      </c>
      <c r="M4488" t="s">
        <v>4701</v>
      </c>
      <c r="N4488" s="177"/>
      <c r="O4488" s="166"/>
    </row>
    <row r="4489" spans="1:15" ht="15" x14ac:dyDescent="0.25">
      <c r="A4489">
        <v>291640</v>
      </c>
      <c r="B4489" t="s">
        <v>30</v>
      </c>
      <c r="C4489" t="s">
        <v>377</v>
      </c>
      <c r="D4489" t="s">
        <v>817</v>
      </c>
      <c r="E4489">
        <v>6593895</v>
      </c>
      <c r="F4489" t="s">
        <v>4748</v>
      </c>
      <c r="G4489">
        <v>197483</v>
      </c>
      <c r="H4489" t="s">
        <v>4236</v>
      </c>
      <c r="I4489">
        <v>137</v>
      </c>
      <c r="J4489">
        <v>298</v>
      </c>
      <c r="K4489" s="172">
        <v>46</v>
      </c>
      <c r="L4489" t="s">
        <v>4764</v>
      </c>
      <c r="M4489" t="s">
        <v>4701</v>
      </c>
      <c r="N4489" s="177"/>
      <c r="O4489" s="166"/>
    </row>
    <row r="4490" spans="1:15" ht="15" x14ac:dyDescent="0.25">
      <c r="A4490">
        <v>293245</v>
      </c>
      <c r="B4490" t="s">
        <v>24</v>
      </c>
      <c r="C4490" t="s">
        <v>134</v>
      </c>
      <c r="D4490" t="s">
        <v>600</v>
      </c>
      <c r="E4490">
        <v>884138</v>
      </c>
      <c r="F4490" t="s">
        <v>4147</v>
      </c>
      <c r="G4490">
        <v>2221160</v>
      </c>
      <c r="H4490" t="s">
        <v>4236</v>
      </c>
      <c r="I4490">
        <v>25</v>
      </c>
      <c r="J4490">
        <v>29</v>
      </c>
      <c r="K4490" s="172">
        <v>86</v>
      </c>
      <c r="L4490" t="s">
        <v>4764</v>
      </c>
      <c r="M4490" t="s">
        <v>4701</v>
      </c>
      <c r="N4490" s="177"/>
      <c r="O4490" s="166"/>
    </row>
    <row r="4491" spans="1:15" ht="15" x14ac:dyDescent="0.25">
      <c r="A4491">
        <v>291400</v>
      </c>
      <c r="B4491" t="s">
        <v>23</v>
      </c>
      <c r="C4491" t="s">
        <v>37</v>
      </c>
      <c r="D4491" t="s">
        <v>506</v>
      </c>
      <c r="E4491">
        <v>6270816</v>
      </c>
      <c r="F4491" t="s">
        <v>4763</v>
      </c>
      <c r="G4491">
        <v>2406489</v>
      </c>
      <c r="H4491" t="s">
        <v>4001</v>
      </c>
      <c r="I4491">
        <v>13</v>
      </c>
      <c r="J4491">
        <v>26</v>
      </c>
      <c r="K4491" s="172">
        <v>50</v>
      </c>
      <c r="L4491" t="s">
        <v>4702</v>
      </c>
      <c r="M4491" t="s">
        <v>4613</v>
      </c>
      <c r="N4491" s="177"/>
      <c r="O4491" s="166"/>
    </row>
    <row r="4492" spans="1:15" ht="15" x14ac:dyDescent="0.25">
      <c r="A4492">
        <v>291370</v>
      </c>
      <c r="B4492" t="s">
        <v>27</v>
      </c>
      <c r="C4492" t="s">
        <v>230</v>
      </c>
      <c r="D4492" t="s">
        <v>682</v>
      </c>
      <c r="E4492">
        <v>2626810</v>
      </c>
      <c r="F4492" t="s">
        <v>4605</v>
      </c>
      <c r="G4492">
        <v>2239485</v>
      </c>
      <c r="H4492" t="s">
        <v>4237</v>
      </c>
      <c r="I4492">
        <v>20</v>
      </c>
      <c r="J4492">
        <v>33</v>
      </c>
      <c r="K4492" s="172">
        <v>61</v>
      </c>
      <c r="L4492" t="s">
        <v>4764</v>
      </c>
      <c r="M4492" t="s">
        <v>4701</v>
      </c>
      <c r="N4492" s="177"/>
      <c r="O4492" s="166"/>
    </row>
    <row r="4493" spans="1:15" ht="15" x14ac:dyDescent="0.25">
      <c r="A4493">
        <v>291490</v>
      </c>
      <c r="B4493" t="s">
        <v>31</v>
      </c>
      <c r="C4493" t="s">
        <v>408</v>
      </c>
      <c r="D4493" t="s">
        <v>846</v>
      </c>
      <c r="E4493">
        <v>7184735</v>
      </c>
      <c r="F4493" t="s">
        <v>3382</v>
      </c>
      <c r="G4493">
        <v>196398</v>
      </c>
      <c r="H4493" t="s">
        <v>4236</v>
      </c>
      <c r="I4493">
        <v>56</v>
      </c>
      <c r="J4493">
        <v>187</v>
      </c>
      <c r="K4493" s="172">
        <v>30</v>
      </c>
      <c r="L4493" t="s">
        <v>4764</v>
      </c>
      <c r="M4493" t="s">
        <v>4701</v>
      </c>
      <c r="N4493" s="177"/>
      <c r="O4493" s="166"/>
    </row>
    <row r="4494" spans="1:15" ht="15" x14ac:dyDescent="0.25">
      <c r="A4494">
        <v>290070</v>
      </c>
      <c r="B4494" t="s">
        <v>27</v>
      </c>
      <c r="C4494" t="s">
        <v>230</v>
      </c>
      <c r="D4494" t="s">
        <v>673</v>
      </c>
      <c r="E4494">
        <v>3178056</v>
      </c>
      <c r="F4494" t="s">
        <v>2309</v>
      </c>
      <c r="G4494">
        <v>179450</v>
      </c>
      <c r="H4494" t="s">
        <v>4236</v>
      </c>
      <c r="I4494">
        <v>89</v>
      </c>
      <c r="J4494">
        <v>279</v>
      </c>
      <c r="K4494" s="172">
        <v>32</v>
      </c>
      <c r="L4494" t="s">
        <v>4764</v>
      </c>
      <c r="M4494" t="s">
        <v>4701</v>
      </c>
      <c r="N4494" s="177"/>
      <c r="O4494" s="166"/>
    </row>
    <row r="4495" spans="1:15" ht="15" x14ac:dyDescent="0.25">
      <c r="A4495">
        <v>292080</v>
      </c>
      <c r="B4495" t="s">
        <v>23</v>
      </c>
      <c r="C4495" t="s">
        <v>69</v>
      </c>
      <c r="D4495" t="s">
        <v>531</v>
      </c>
      <c r="E4495">
        <v>2493543</v>
      </c>
      <c r="F4495" t="s">
        <v>1079</v>
      </c>
      <c r="G4495">
        <v>202959</v>
      </c>
      <c r="H4495" t="s">
        <v>4236</v>
      </c>
      <c r="I4495">
        <v>43</v>
      </c>
      <c r="J4495">
        <v>400</v>
      </c>
      <c r="K4495" s="172">
        <v>11</v>
      </c>
      <c r="L4495" t="s">
        <v>4764</v>
      </c>
      <c r="M4495" t="s">
        <v>4701</v>
      </c>
      <c r="N4495" s="177"/>
      <c r="O4495" s="166"/>
    </row>
    <row r="4496" spans="1:15" ht="15" x14ac:dyDescent="0.25">
      <c r="A4496">
        <v>293300</v>
      </c>
      <c r="B4496" t="s">
        <v>23</v>
      </c>
      <c r="C4496" t="s">
        <v>95</v>
      </c>
      <c r="D4496" t="s">
        <v>565</v>
      </c>
      <c r="E4496">
        <v>4033523</v>
      </c>
      <c r="F4496" t="s">
        <v>1371</v>
      </c>
      <c r="G4496">
        <v>219037</v>
      </c>
      <c r="H4496" t="s">
        <v>4236</v>
      </c>
      <c r="I4496">
        <v>43</v>
      </c>
      <c r="J4496">
        <v>307</v>
      </c>
      <c r="K4496" s="172">
        <v>14</v>
      </c>
      <c r="L4496" t="s">
        <v>4764</v>
      </c>
      <c r="M4496" t="s">
        <v>4701</v>
      </c>
      <c r="N4496" s="177"/>
      <c r="O4496" s="166"/>
    </row>
    <row r="4497" spans="1:15" ht="15" x14ac:dyDescent="0.25">
      <c r="A4497">
        <v>290630</v>
      </c>
      <c r="B4497" t="s">
        <v>31</v>
      </c>
      <c r="C4497" t="s">
        <v>408</v>
      </c>
      <c r="D4497" t="s">
        <v>844</v>
      </c>
      <c r="E4497">
        <v>3027023</v>
      </c>
      <c r="F4497" t="s">
        <v>3359</v>
      </c>
      <c r="G4497">
        <v>185612</v>
      </c>
      <c r="H4497" t="s">
        <v>4236</v>
      </c>
      <c r="I4497">
        <v>108</v>
      </c>
      <c r="J4497">
        <v>399</v>
      </c>
      <c r="K4497" s="172">
        <v>27</v>
      </c>
      <c r="L4497" t="s">
        <v>4764</v>
      </c>
      <c r="M4497" t="s">
        <v>4701</v>
      </c>
      <c r="N4497" s="177"/>
      <c r="O4497" s="166"/>
    </row>
    <row r="4498" spans="1:15" ht="15" x14ac:dyDescent="0.25">
      <c r="A4498">
        <v>291800</v>
      </c>
      <c r="B4498" t="s">
        <v>31</v>
      </c>
      <c r="C4498" t="s">
        <v>440</v>
      </c>
      <c r="D4498" t="s">
        <v>890</v>
      </c>
      <c r="E4498">
        <v>5475902</v>
      </c>
      <c r="F4498" t="s">
        <v>3611</v>
      </c>
      <c r="G4498">
        <v>199435</v>
      </c>
      <c r="H4498" t="s">
        <v>4236</v>
      </c>
      <c r="I4498">
        <v>10</v>
      </c>
      <c r="J4498">
        <v>292</v>
      </c>
      <c r="K4498" s="172">
        <v>3</v>
      </c>
      <c r="L4498" t="s">
        <v>4764</v>
      </c>
      <c r="M4498" t="s">
        <v>4701</v>
      </c>
      <c r="N4498" s="177"/>
      <c r="O4498" s="166"/>
    </row>
    <row r="4499" spans="1:15" ht="15" x14ac:dyDescent="0.25">
      <c r="A4499">
        <v>292550</v>
      </c>
      <c r="B4499" t="s">
        <v>25</v>
      </c>
      <c r="C4499" t="s">
        <v>164</v>
      </c>
      <c r="D4499" t="s">
        <v>622</v>
      </c>
      <c r="E4499">
        <v>3054837</v>
      </c>
      <c r="F4499" t="s">
        <v>1771</v>
      </c>
      <c r="G4499">
        <v>208191</v>
      </c>
      <c r="H4499" t="s">
        <v>4236</v>
      </c>
      <c r="I4499">
        <v>57</v>
      </c>
      <c r="J4499">
        <v>297</v>
      </c>
      <c r="K4499" s="172">
        <v>19</v>
      </c>
      <c r="L4499" t="s">
        <v>4764</v>
      </c>
      <c r="M4499" t="s">
        <v>4701</v>
      </c>
      <c r="N4499" s="177"/>
      <c r="O4499" s="166"/>
    </row>
    <row r="4500" spans="1:15" ht="15" x14ac:dyDescent="0.25">
      <c r="A4500">
        <v>293210</v>
      </c>
      <c r="B4500" t="s">
        <v>26</v>
      </c>
      <c r="C4500" t="s">
        <v>205</v>
      </c>
      <c r="D4500" t="s">
        <v>670</v>
      </c>
      <c r="E4500">
        <v>3675297</v>
      </c>
      <c r="F4500" t="s">
        <v>2284</v>
      </c>
      <c r="G4500">
        <v>218294</v>
      </c>
      <c r="H4500" t="s">
        <v>4236</v>
      </c>
      <c r="I4500">
        <v>90</v>
      </c>
      <c r="J4500">
        <v>308</v>
      </c>
      <c r="K4500" s="172">
        <v>29</v>
      </c>
      <c r="L4500" t="s">
        <v>4764</v>
      </c>
      <c r="M4500" t="s">
        <v>4701</v>
      </c>
      <c r="N4500" s="177"/>
      <c r="O4500" s="166"/>
    </row>
    <row r="4501" spans="1:15" ht="15" x14ac:dyDescent="0.25">
      <c r="A4501">
        <v>293110</v>
      </c>
      <c r="B4501" t="s">
        <v>23</v>
      </c>
      <c r="C4501" t="s">
        <v>37</v>
      </c>
      <c r="D4501" t="s">
        <v>519</v>
      </c>
      <c r="E4501">
        <v>3741117</v>
      </c>
      <c r="F4501" t="s">
        <v>1077</v>
      </c>
      <c r="G4501">
        <v>217115</v>
      </c>
      <c r="H4501" t="s">
        <v>4236</v>
      </c>
      <c r="I4501">
        <v>139</v>
      </c>
      <c r="J4501">
        <v>444</v>
      </c>
      <c r="K4501" s="172">
        <v>31</v>
      </c>
      <c r="L4501" t="s">
        <v>4764</v>
      </c>
      <c r="M4501" t="s">
        <v>4701</v>
      </c>
      <c r="N4501" s="177"/>
      <c r="O4501" s="166"/>
    </row>
    <row r="4502" spans="1:15" ht="15" x14ac:dyDescent="0.25">
      <c r="A4502">
        <v>293345</v>
      </c>
      <c r="B4502" t="s">
        <v>29</v>
      </c>
      <c r="C4502" t="s">
        <v>292</v>
      </c>
      <c r="D4502" t="s">
        <v>747</v>
      </c>
      <c r="E4502">
        <v>6588778</v>
      </c>
      <c r="F4502" t="s">
        <v>2788</v>
      </c>
      <c r="G4502">
        <v>220132</v>
      </c>
      <c r="H4502" t="s">
        <v>4236</v>
      </c>
      <c r="I4502">
        <v>68</v>
      </c>
      <c r="J4502">
        <v>186</v>
      </c>
      <c r="K4502" s="172">
        <v>37</v>
      </c>
      <c r="L4502" t="s">
        <v>4764</v>
      </c>
      <c r="M4502" t="s">
        <v>4701</v>
      </c>
      <c r="N4502" s="177"/>
      <c r="O4502" s="166"/>
    </row>
    <row r="4503" spans="1:15" ht="15" x14ac:dyDescent="0.25">
      <c r="A4503">
        <v>292650</v>
      </c>
      <c r="B4503" t="s">
        <v>27</v>
      </c>
      <c r="C4503" t="s">
        <v>248</v>
      </c>
      <c r="D4503" t="s">
        <v>702</v>
      </c>
      <c r="E4503">
        <v>2509911</v>
      </c>
      <c r="F4503" t="s">
        <v>2479</v>
      </c>
      <c r="G4503">
        <v>209376</v>
      </c>
      <c r="H4503" t="s">
        <v>4236</v>
      </c>
      <c r="I4503">
        <v>208</v>
      </c>
      <c r="J4503">
        <v>313</v>
      </c>
      <c r="K4503" s="172">
        <v>66</v>
      </c>
      <c r="L4503" t="s">
        <v>4764</v>
      </c>
      <c r="M4503" t="s">
        <v>4701</v>
      </c>
      <c r="N4503" s="177"/>
      <c r="O4503" s="166"/>
    </row>
    <row r="4504" spans="1:15" ht="15" x14ac:dyDescent="0.25">
      <c r="A4504">
        <v>293290</v>
      </c>
      <c r="B4504" t="s">
        <v>31</v>
      </c>
      <c r="C4504" t="s">
        <v>465</v>
      </c>
      <c r="D4504" t="s">
        <v>909</v>
      </c>
      <c r="E4504">
        <v>2526018</v>
      </c>
      <c r="F4504" t="s">
        <v>3708</v>
      </c>
      <c r="G4504">
        <v>218901</v>
      </c>
      <c r="H4504" t="s">
        <v>4236</v>
      </c>
      <c r="I4504">
        <v>181</v>
      </c>
      <c r="J4504">
        <v>380</v>
      </c>
      <c r="K4504" s="172">
        <v>48</v>
      </c>
      <c r="L4504" t="s">
        <v>4764</v>
      </c>
      <c r="M4504" t="s">
        <v>4701</v>
      </c>
      <c r="N4504" s="177"/>
      <c r="O4504" s="166"/>
    </row>
    <row r="4505" spans="1:15" ht="15" x14ac:dyDescent="0.25">
      <c r="A4505">
        <v>293135</v>
      </c>
      <c r="B4505" t="s">
        <v>25</v>
      </c>
      <c r="C4505" t="s">
        <v>164</v>
      </c>
      <c r="D4505" t="s">
        <v>623</v>
      </c>
      <c r="E4505">
        <v>2301121</v>
      </c>
      <c r="F4505" t="s">
        <v>1783</v>
      </c>
      <c r="G4505">
        <v>217328</v>
      </c>
      <c r="H4505" t="s">
        <v>4236</v>
      </c>
      <c r="I4505">
        <v>37</v>
      </c>
      <c r="J4505">
        <v>417</v>
      </c>
      <c r="K4505" s="172">
        <v>9</v>
      </c>
      <c r="L4505" t="s">
        <v>4764</v>
      </c>
      <c r="M4505" t="s">
        <v>4701</v>
      </c>
      <c r="N4505" s="177"/>
      <c r="O4505" s="166"/>
    </row>
    <row r="4506" spans="1:15" ht="15" x14ac:dyDescent="0.25">
      <c r="A4506">
        <v>292205</v>
      </c>
      <c r="B4506" t="s">
        <v>24</v>
      </c>
      <c r="C4506" t="s">
        <v>115</v>
      </c>
      <c r="D4506" t="s">
        <v>580</v>
      </c>
      <c r="E4506">
        <v>9426302</v>
      </c>
      <c r="F4506" t="s">
        <v>1470</v>
      </c>
      <c r="G4506">
        <v>1655019</v>
      </c>
      <c r="H4506" t="s">
        <v>4236</v>
      </c>
      <c r="I4506">
        <v>120</v>
      </c>
      <c r="J4506">
        <v>200</v>
      </c>
      <c r="K4506" s="172">
        <v>60</v>
      </c>
      <c r="L4506" t="s">
        <v>4764</v>
      </c>
      <c r="M4506" t="s">
        <v>4701</v>
      </c>
      <c r="N4506" s="177"/>
      <c r="O4506" s="166"/>
    </row>
    <row r="4507" spans="1:15" ht="15" x14ac:dyDescent="0.25">
      <c r="A4507">
        <v>293070</v>
      </c>
      <c r="B4507" t="s">
        <v>26</v>
      </c>
      <c r="C4507" t="s">
        <v>177</v>
      </c>
      <c r="D4507" t="s">
        <v>630</v>
      </c>
      <c r="E4507">
        <v>227439</v>
      </c>
      <c r="F4507" t="s">
        <v>3975</v>
      </c>
      <c r="G4507">
        <v>2074591</v>
      </c>
      <c r="H4507" t="s">
        <v>4236</v>
      </c>
      <c r="I4507">
        <v>108</v>
      </c>
      <c r="J4507">
        <v>179</v>
      </c>
      <c r="K4507" s="172">
        <v>60</v>
      </c>
      <c r="L4507" t="s">
        <v>4764</v>
      </c>
      <c r="M4507" t="s">
        <v>4701</v>
      </c>
      <c r="N4507" s="177"/>
      <c r="O4507" s="166"/>
    </row>
    <row r="4508" spans="1:15" ht="15" x14ac:dyDescent="0.25">
      <c r="A4508">
        <v>291460</v>
      </c>
      <c r="B4508" t="s">
        <v>24</v>
      </c>
      <c r="C4508" t="s">
        <v>115</v>
      </c>
      <c r="D4508" t="s">
        <v>575</v>
      </c>
      <c r="E4508">
        <v>7992602</v>
      </c>
      <c r="F4508" t="s">
        <v>1442</v>
      </c>
      <c r="G4508">
        <v>1605550</v>
      </c>
      <c r="H4508" t="s">
        <v>4236</v>
      </c>
      <c r="I4508">
        <v>105</v>
      </c>
      <c r="J4508">
        <v>296</v>
      </c>
      <c r="K4508" s="172">
        <v>35</v>
      </c>
      <c r="L4508" t="s">
        <v>4764</v>
      </c>
      <c r="M4508" t="s">
        <v>4701</v>
      </c>
      <c r="N4508" s="177"/>
      <c r="O4508" s="166"/>
    </row>
    <row r="4509" spans="1:15" ht="15" x14ac:dyDescent="0.25">
      <c r="A4509">
        <v>290590</v>
      </c>
      <c r="B4509" t="s">
        <v>28</v>
      </c>
      <c r="C4509" t="s">
        <v>263</v>
      </c>
      <c r="D4509" t="s">
        <v>705</v>
      </c>
      <c r="E4509">
        <v>9972471</v>
      </c>
      <c r="F4509" t="s">
        <v>2509</v>
      </c>
      <c r="G4509">
        <v>185140</v>
      </c>
      <c r="H4509" t="s">
        <v>4236</v>
      </c>
      <c r="I4509">
        <v>76</v>
      </c>
      <c r="J4509">
        <v>196</v>
      </c>
      <c r="K4509" s="172">
        <v>39</v>
      </c>
      <c r="L4509" t="s">
        <v>4764</v>
      </c>
      <c r="M4509" t="s">
        <v>4701</v>
      </c>
      <c r="N4509" s="177"/>
      <c r="O4509" s="166"/>
    </row>
    <row r="4510" spans="1:15" ht="15" x14ac:dyDescent="0.25">
      <c r="A4510">
        <v>292405</v>
      </c>
      <c r="B4510" t="s">
        <v>23</v>
      </c>
      <c r="C4510" t="s">
        <v>37</v>
      </c>
      <c r="D4510" t="s">
        <v>510</v>
      </c>
      <c r="E4510">
        <v>6915574</v>
      </c>
      <c r="F4510" t="s">
        <v>1011</v>
      </c>
      <c r="G4510">
        <v>206474</v>
      </c>
      <c r="H4510" t="s">
        <v>4236</v>
      </c>
      <c r="I4510">
        <v>187</v>
      </c>
      <c r="J4510">
        <v>289</v>
      </c>
      <c r="K4510" s="172">
        <v>65</v>
      </c>
      <c r="L4510" t="s">
        <v>4764</v>
      </c>
      <c r="M4510" t="s">
        <v>4701</v>
      </c>
      <c r="N4510" s="177"/>
      <c r="O4510" s="166"/>
    </row>
    <row r="4511" spans="1:15" ht="15" x14ac:dyDescent="0.25">
      <c r="A4511">
        <v>291005</v>
      </c>
      <c r="B4511" t="s">
        <v>26</v>
      </c>
      <c r="C4511" t="s">
        <v>177</v>
      </c>
      <c r="D4511" t="s">
        <v>627</v>
      </c>
      <c r="E4511">
        <v>3893243</v>
      </c>
      <c r="F4511" t="s">
        <v>1870</v>
      </c>
      <c r="G4511">
        <v>189227</v>
      </c>
      <c r="H4511" t="s">
        <v>4236</v>
      </c>
      <c r="I4511">
        <v>140</v>
      </c>
      <c r="J4511">
        <v>240</v>
      </c>
      <c r="K4511" s="172">
        <v>58</v>
      </c>
      <c r="L4511" t="s">
        <v>4764</v>
      </c>
      <c r="M4511" t="s">
        <v>4701</v>
      </c>
      <c r="N4511" s="177"/>
      <c r="O4511" s="166"/>
    </row>
    <row r="4512" spans="1:15" ht="15" x14ac:dyDescent="0.25">
      <c r="A4512">
        <v>291230</v>
      </c>
      <c r="B4512" t="s">
        <v>30</v>
      </c>
      <c r="C4512" t="s">
        <v>377</v>
      </c>
      <c r="D4512" t="s">
        <v>814</v>
      </c>
      <c r="E4512">
        <v>7894821</v>
      </c>
      <c r="F4512" t="s">
        <v>3169</v>
      </c>
      <c r="G4512">
        <v>1597213</v>
      </c>
      <c r="H4512" t="s">
        <v>4236</v>
      </c>
      <c r="I4512">
        <v>135</v>
      </c>
      <c r="J4512">
        <v>387</v>
      </c>
      <c r="K4512" s="172">
        <v>35</v>
      </c>
      <c r="L4512" t="s">
        <v>4764</v>
      </c>
      <c r="M4512" t="s">
        <v>4701</v>
      </c>
      <c r="N4512" s="177"/>
      <c r="O4512" s="166"/>
    </row>
    <row r="4513" spans="1:15" ht="15" x14ac:dyDescent="0.25">
      <c r="A4513">
        <v>292400</v>
      </c>
      <c r="B4513" t="s">
        <v>28</v>
      </c>
      <c r="C4513" t="s">
        <v>274</v>
      </c>
      <c r="D4513" t="s">
        <v>720</v>
      </c>
      <c r="E4513">
        <v>2533626</v>
      </c>
      <c r="F4513" t="s">
        <v>2647</v>
      </c>
      <c r="G4513">
        <v>206199</v>
      </c>
      <c r="H4513" t="s">
        <v>4236</v>
      </c>
      <c r="I4513">
        <v>29</v>
      </c>
      <c r="J4513">
        <v>488</v>
      </c>
      <c r="K4513" s="172">
        <v>6</v>
      </c>
      <c r="L4513" t="s">
        <v>4764</v>
      </c>
      <c r="M4513" t="s">
        <v>4701</v>
      </c>
      <c r="N4513" s="177"/>
      <c r="O4513" s="166"/>
    </row>
    <row r="4514" spans="1:15" ht="15" x14ac:dyDescent="0.25">
      <c r="A4514">
        <v>292480</v>
      </c>
      <c r="B4514" t="s">
        <v>24</v>
      </c>
      <c r="C4514" t="s">
        <v>134</v>
      </c>
      <c r="D4514" t="s">
        <v>594</v>
      </c>
      <c r="E4514">
        <v>5970113</v>
      </c>
      <c r="F4514" t="s">
        <v>3888</v>
      </c>
      <c r="G4514">
        <v>207020</v>
      </c>
      <c r="H4514" t="s">
        <v>4236</v>
      </c>
      <c r="I4514">
        <v>2</v>
      </c>
      <c r="J4514">
        <v>337</v>
      </c>
      <c r="K4514" s="172">
        <v>1</v>
      </c>
      <c r="L4514" t="s">
        <v>4764</v>
      </c>
      <c r="M4514" t="s">
        <v>4701</v>
      </c>
      <c r="N4514" s="177"/>
      <c r="O4514" s="166"/>
    </row>
    <row r="4515" spans="1:15" ht="15" x14ac:dyDescent="0.25">
      <c r="A4515">
        <v>290750</v>
      </c>
      <c r="B4515" t="s">
        <v>27</v>
      </c>
      <c r="C4515" t="s">
        <v>230</v>
      </c>
      <c r="D4515" t="s">
        <v>678</v>
      </c>
      <c r="E4515">
        <v>2388502</v>
      </c>
      <c r="F4515" t="s">
        <v>2341</v>
      </c>
      <c r="G4515">
        <v>187054</v>
      </c>
      <c r="H4515" t="s">
        <v>4236</v>
      </c>
      <c r="I4515">
        <v>68</v>
      </c>
      <c r="J4515">
        <v>450</v>
      </c>
      <c r="K4515" s="172">
        <v>15</v>
      </c>
      <c r="L4515" t="s">
        <v>4764</v>
      </c>
      <c r="M4515" t="s">
        <v>4701</v>
      </c>
      <c r="N4515" s="177"/>
      <c r="O4515" s="166"/>
    </row>
    <row r="4516" spans="1:15" ht="15" x14ac:dyDescent="0.25">
      <c r="A4516">
        <v>291440</v>
      </c>
      <c r="B4516" t="s">
        <v>23</v>
      </c>
      <c r="C4516" t="s">
        <v>84</v>
      </c>
      <c r="D4516" t="s">
        <v>539</v>
      </c>
      <c r="E4516">
        <v>5318521</v>
      </c>
      <c r="F4516" t="s">
        <v>1183</v>
      </c>
      <c r="G4516">
        <v>195219</v>
      </c>
      <c r="H4516" t="s">
        <v>4236</v>
      </c>
      <c r="I4516">
        <v>99</v>
      </c>
      <c r="J4516">
        <v>181</v>
      </c>
      <c r="K4516" s="172">
        <v>55</v>
      </c>
      <c r="L4516" t="s">
        <v>4764</v>
      </c>
      <c r="M4516" t="s">
        <v>4701</v>
      </c>
      <c r="N4516" s="177"/>
      <c r="O4516" s="166"/>
    </row>
    <row r="4517" spans="1:15" ht="15" x14ac:dyDescent="0.25">
      <c r="A4517">
        <v>291710</v>
      </c>
      <c r="B4517" t="s">
        <v>30</v>
      </c>
      <c r="C4517" t="s">
        <v>377</v>
      </c>
      <c r="D4517" t="s">
        <v>819</v>
      </c>
      <c r="E4517">
        <v>2424010</v>
      </c>
      <c r="F4517" t="s">
        <v>3188</v>
      </c>
      <c r="G4517">
        <v>198129</v>
      </c>
      <c r="H4517" t="s">
        <v>4236</v>
      </c>
      <c r="I4517">
        <v>91</v>
      </c>
      <c r="J4517">
        <v>307</v>
      </c>
      <c r="K4517" s="172">
        <v>30</v>
      </c>
      <c r="L4517" t="s">
        <v>4764</v>
      </c>
      <c r="M4517" t="s">
        <v>4701</v>
      </c>
      <c r="N4517" s="177"/>
      <c r="O4517" s="166"/>
    </row>
    <row r="4518" spans="1:15" ht="15" x14ac:dyDescent="0.25">
      <c r="A4518">
        <v>290720</v>
      </c>
      <c r="B4518" t="s">
        <v>28</v>
      </c>
      <c r="C4518" t="s">
        <v>263</v>
      </c>
      <c r="D4518" t="s">
        <v>707</v>
      </c>
      <c r="E4518">
        <v>6346839</v>
      </c>
      <c r="F4518" t="s">
        <v>2519</v>
      </c>
      <c r="G4518">
        <v>186791</v>
      </c>
      <c r="H4518" t="s">
        <v>4236</v>
      </c>
      <c r="I4518">
        <v>99</v>
      </c>
      <c r="J4518">
        <v>193</v>
      </c>
      <c r="K4518" s="172">
        <v>51</v>
      </c>
      <c r="L4518" t="s">
        <v>4764</v>
      </c>
      <c r="M4518" t="s">
        <v>4701</v>
      </c>
      <c r="N4518" s="177"/>
      <c r="O4518" s="166"/>
    </row>
    <row r="4519" spans="1:15" ht="15" x14ac:dyDescent="0.25">
      <c r="A4519">
        <v>293135</v>
      </c>
      <c r="B4519" t="s">
        <v>25</v>
      </c>
      <c r="C4519" t="s">
        <v>164</v>
      </c>
      <c r="D4519" t="s">
        <v>623</v>
      </c>
      <c r="E4519">
        <v>7784236</v>
      </c>
      <c r="F4519" t="s">
        <v>1813</v>
      </c>
      <c r="G4519">
        <v>1582364</v>
      </c>
      <c r="H4519" t="s">
        <v>4236</v>
      </c>
      <c r="I4519">
        <v>18</v>
      </c>
      <c r="J4519">
        <v>367</v>
      </c>
      <c r="K4519" s="172">
        <v>5</v>
      </c>
      <c r="L4519" t="s">
        <v>4764</v>
      </c>
      <c r="M4519" t="s">
        <v>4701</v>
      </c>
      <c r="N4519" s="177"/>
      <c r="O4519" s="166"/>
    </row>
    <row r="4520" spans="1:15" ht="15" x14ac:dyDescent="0.25">
      <c r="A4520">
        <v>291400</v>
      </c>
      <c r="B4520" t="s">
        <v>23</v>
      </c>
      <c r="C4520" t="s">
        <v>37</v>
      </c>
      <c r="D4520" t="s">
        <v>506</v>
      </c>
      <c r="E4520">
        <v>7764421</v>
      </c>
      <c r="F4520" t="s">
        <v>987</v>
      </c>
      <c r="G4520">
        <v>1580787</v>
      </c>
      <c r="H4520" t="s">
        <v>4236</v>
      </c>
      <c r="I4520">
        <v>130</v>
      </c>
      <c r="J4520">
        <v>275</v>
      </c>
      <c r="K4520" s="172">
        <v>47</v>
      </c>
      <c r="L4520" t="s">
        <v>4764</v>
      </c>
      <c r="M4520" t="s">
        <v>4701</v>
      </c>
      <c r="N4520" s="177"/>
      <c r="O4520" s="166"/>
    </row>
    <row r="4521" spans="1:15" ht="15" x14ac:dyDescent="0.25">
      <c r="A4521">
        <v>293320</v>
      </c>
      <c r="B4521" t="s">
        <v>26</v>
      </c>
      <c r="C4521" t="s">
        <v>195</v>
      </c>
      <c r="D4521" t="s">
        <v>649</v>
      </c>
      <c r="E4521">
        <v>2532689</v>
      </c>
      <c r="F4521" t="s">
        <v>2165</v>
      </c>
      <c r="G4521">
        <v>219363</v>
      </c>
      <c r="H4521" t="s">
        <v>4236</v>
      </c>
      <c r="I4521">
        <v>19</v>
      </c>
      <c r="J4521">
        <v>301</v>
      </c>
      <c r="K4521" s="172">
        <v>6</v>
      </c>
      <c r="L4521" t="s">
        <v>4764</v>
      </c>
      <c r="M4521" t="s">
        <v>4701</v>
      </c>
      <c r="N4521" s="177"/>
      <c r="O4521" s="166"/>
    </row>
    <row r="4522" spans="1:15" ht="15" x14ac:dyDescent="0.25">
      <c r="A4522">
        <v>290405</v>
      </c>
      <c r="B4522" t="s">
        <v>23</v>
      </c>
      <c r="C4522" t="s">
        <v>69</v>
      </c>
      <c r="D4522" t="s">
        <v>524</v>
      </c>
      <c r="E4522">
        <v>2386275</v>
      </c>
      <c r="F4522" t="s">
        <v>1099</v>
      </c>
      <c r="G4522">
        <v>182869</v>
      </c>
      <c r="H4522" t="s">
        <v>4236</v>
      </c>
      <c r="I4522">
        <v>43</v>
      </c>
      <c r="J4522">
        <v>137</v>
      </c>
      <c r="K4522" s="172">
        <v>31</v>
      </c>
      <c r="L4522" t="s">
        <v>4764</v>
      </c>
      <c r="M4522" t="s">
        <v>4701</v>
      </c>
      <c r="N4522" s="177"/>
      <c r="O4522" s="166"/>
    </row>
    <row r="4523" spans="1:15" ht="15" x14ac:dyDescent="0.25">
      <c r="A4523">
        <v>291072</v>
      </c>
      <c r="B4523" t="s">
        <v>25</v>
      </c>
      <c r="C4523" t="s">
        <v>155</v>
      </c>
      <c r="D4523" t="s">
        <v>605</v>
      </c>
      <c r="E4523">
        <v>2556537</v>
      </c>
      <c r="F4523" t="s">
        <v>1611</v>
      </c>
      <c r="G4523">
        <v>189936</v>
      </c>
      <c r="H4523" t="s">
        <v>4236</v>
      </c>
      <c r="I4523">
        <v>38</v>
      </c>
      <c r="J4523">
        <v>270</v>
      </c>
      <c r="K4523" s="172">
        <v>14</v>
      </c>
      <c r="L4523" t="s">
        <v>4764</v>
      </c>
      <c r="M4523" t="s">
        <v>4701</v>
      </c>
      <c r="N4523" s="177"/>
      <c r="O4523" s="166"/>
    </row>
    <row r="4524" spans="1:15" ht="15" x14ac:dyDescent="0.25">
      <c r="A4524">
        <v>291340</v>
      </c>
      <c r="B4524" t="s">
        <v>30</v>
      </c>
      <c r="C4524" t="s">
        <v>356</v>
      </c>
      <c r="D4524" t="s">
        <v>797</v>
      </c>
      <c r="E4524">
        <v>3244016</v>
      </c>
      <c r="F4524" t="s">
        <v>3092</v>
      </c>
      <c r="G4524">
        <v>193984</v>
      </c>
      <c r="H4524" t="s">
        <v>4236</v>
      </c>
      <c r="I4524">
        <v>119</v>
      </c>
      <c r="J4524">
        <v>276</v>
      </c>
      <c r="K4524" s="172">
        <v>43</v>
      </c>
      <c r="L4524" t="s">
        <v>4764</v>
      </c>
      <c r="M4524" t="s">
        <v>4701</v>
      </c>
      <c r="N4524" s="177"/>
      <c r="O4524" s="166"/>
    </row>
    <row r="4525" spans="1:15" ht="15" x14ac:dyDescent="0.25">
      <c r="A4525">
        <v>290540</v>
      </c>
      <c r="B4525" t="s">
        <v>31</v>
      </c>
      <c r="C4525" t="s">
        <v>465</v>
      </c>
      <c r="D4525" t="s">
        <v>899</v>
      </c>
      <c r="E4525">
        <v>6741096</v>
      </c>
      <c r="F4525" t="s">
        <v>3655</v>
      </c>
      <c r="G4525">
        <v>184241</v>
      </c>
      <c r="H4525" t="s">
        <v>4236</v>
      </c>
      <c r="I4525">
        <v>113</v>
      </c>
      <c r="J4525">
        <v>157</v>
      </c>
      <c r="K4525" s="172">
        <v>72</v>
      </c>
      <c r="L4525" t="s">
        <v>4764</v>
      </c>
      <c r="M4525" t="s">
        <v>4701</v>
      </c>
      <c r="N4525" s="177"/>
      <c r="O4525" s="166"/>
    </row>
    <row r="4526" spans="1:15" ht="15" x14ac:dyDescent="0.25">
      <c r="A4526">
        <v>293290</v>
      </c>
      <c r="B4526" t="s">
        <v>31</v>
      </c>
      <c r="C4526" t="s">
        <v>465</v>
      </c>
      <c r="D4526" t="s">
        <v>909</v>
      </c>
      <c r="E4526">
        <v>2525704</v>
      </c>
      <c r="F4526" t="s">
        <v>3706</v>
      </c>
      <c r="G4526">
        <v>218952</v>
      </c>
      <c r="H4526" t="s">
        <v>4236</v>
      </c>
      <c r="I4526">
        <v>58</v>
      </c>
      <c r="J4526">
        <v>549</v>
      </c>
      <c r="K4526" s="172">
        <v>11</v>
      </c>
      <c r="L4526" t="s">
        <v>4764</v>
      </c>
      <c r="M4526" t="s">
        <v>4701</v>
      </c>
      <c r="N4526" s="177"/>
      <c r="O4526" s="166"/>
    </row>
    <row r="4527" spans="1:15" ht="15" x14ac:dyDescent="0.25">
      <c r="A4527">
        <v>290920</v>
      </c>
      <c r="B4527" t="s">
        <v>27</v>
      </c>
      <c r="C4527" t="s">
        <v>248</v>
      </c>
      <c r="D4527" t="s">
        <v>695</v>
      </c>
      <c r="E4527">
        <v>2389355</v>
      </c>
      <c r="F4527" t="s">
        <v>2443</v>
      </c>
      <c r="G4527">
        <v>188476</v>
      </c>
      <c r="H4527" t="s">
        <v>4236</v>
      </c>
      <c r="I4527">
        <v>152</v>
      </c>
      <c r="J4527">
        <v>276</v>
      </c>
      <c r="K4527" s="172">
        <v>55</v>
      </c>
      <c r="L4527" t="s">
        <v>4764</v>
      </c>
      <c r="M4527" t="s">
        <v>4701</v>
      </c>
      <c r="N4527" s="177"/>
      <c r="O4527" s="166"/>
    </row>
    <row r="4528" spans="1:15" ht="15" x14ac:dyDescent="0.25">
      <c r="A4528">
        <v>291760</v>
      </c>
      <c r="B4528" t="s">
        <v>31</v>
      </c>
      <c r="C4528" t="s">
        <v>440</v>
      </c>
      <c r="D4528" t="s">
        <v>889</v>
      </c>
      <c r="E4528">
        <v>4027892</v>
      </c>
      <c r="F4528" t="s">
        <v>3588</v>
      </c>
      <c r="G4528">
        <v>198803</v>
      </c>
      <c r="H4528" t="s">
        <v>4236</v>
      </c>
      <c r="I4528">
        <v>69</v>
      </c>
      <c r="J4528">
        <v>299</v>
      </c>
      <c r="K4528" s="172">
        <v>23</v>
      </c>
      <c r="L4528" t="s">
        <v>4764</v>
      </c>
      <c r="M4528" t="s">
        <v>4701</v>
      </c>
      <c r="N4528" s="177"/>
      <c r="O4528" s="166"/>
    </row>
    <row r="4529" spans="1:15" ht="15" x14ac:dyDescent="0.25">
      <c r="A4529">
        <v>290240</v>
      </c>
      <c r="B4529" t="s">
        <v>31</v>
      </c>
      <c r="C4529" t="s">
        <v>417</v>
      </c>
      <c r="D4529" t="s">
        <v>852</v>
      </c>
      <c r="E4529">
        <v>5416647</v>
      </c>
      <c r="F4529" t="s">
        <v>3409</v>
      </c>
      <c r="G4529">
        <v>181021</v>
      </c>
      <c r="H4529" t="s">
        <v>4236</v>
      </c>
      <c r="I4529">
        <v>175</v>
      </c>
      <c r="J4529">
        <v>306</v>
      </c>
      <c r="K4529" s="172">
        <v>57</v>
      </c>
      <c r="L4529" t="s">
        <v>4764</v>
      </c>
      <c r="M4529" t="s">
        <v>4701</v>
      </c>
      <c r="N4529" s="177"/>
      <c r="O4529" s="166"/>
    </row>
    <row r="4530" spans="1:15" ht="15" x14ac:dyDescent="0.25">
      <c r="A4530">
        <v>293350</v>
      </c>
      <c r="B4530" t="s">
        <v>31</v>
      </c>
      <c r="C4530" t="s">
        <v>465</v>
      </c>
      <c r="D4530" t="s">
        <v>910</v>
      </c>
      <c r="E4530">
        <v>2526247</v>
      </c>
      <c r="F4530" t="s">
        <v>1266</v>
      </c>
      <c r="G4530">
        <v>220213</v>
      </c>
      <c r="H4530" t="s">
        <v>4236</v>
      </c>
      <c r="I4530">
        <v>170</v>
      </c>
      <c r="J4530">
        <v>334</v>
      </c>
      <c r="K4530" s="172">
        <v>51</v>
      </c>
      <c r="L4530" t="s">
        <v>4764</v>
      </c>
      <c r="M4530" t="s">
        <v>4701</v>
      </c>
      <c r="N4530" s="177"/>
      <c r="O4530" s="166"/>
    </row>
    <row r="4531" spans="1:15" ht="15" x14ac:dyDescent="0.25">
      <c r="A4531">
        <v>293010</v>
      </c>
      <c r="B4531" t="s">
        <v>28</v>
      </c>
      <c r="C4531" t="s">
        <v>283</v>
      </c>
      <c r="D4531" t="s">
        <v>732</v>
      </c>
      <c r="E4531">
        <v>2498014</v>
      </c>
      <c r="F4531" t="s">
        <v>4609</v>
      </c>
      <c r="G4531">
        <v>215724</v>
      </c>
      <c r="H4531" t="s">
        <v>4236</v>
      </c>
      <c r="I4531">
        <v>117</v>
      </c>
      <c r="J4531">
        <v>277</v>
      </c>
      <c r="K4531" s="172">
        <v>42</v>
      </c>
      <c r="L4531" t="s">
        <v>4764</v>
      </c>
      <c r="M4531" t="s">
        <v>4701</v>
      </c>
      <c r="N4531" s="177"/>
      <c r="O4531" s="166"/>
    </row>
    <row r="4532" spans="1:15" ht="15" x14ac:dyDescent="0.25">
      <c r="A4532">
        <v>290320</v>
      </c>
      <c r="B4532" t="s">
        <v>29</v>
      </c>
      <c r="C4532" t="s">
        <v>292</v>
      </c>
      <c r="D4532" t="s">
        <v>735</v>
      </c>
      <c r="E4532">
        <v>7522568</v>
      </c>
      <c r="F4532" t="s">
        <v>3746</v>
      </c>
      <c r="G4532">
        <v>1541331</v>
      </c>
      <c r="H4532" t="s">
        <v>4236</v>
      </c>
      <c r="I4532">
        <v>8</v>
      </c>
      <c r="J4532">
        <v>220</v>
      </c>
      <c r="K4532" s="172">
        <v>4</v>
      </c>
      <c r="L4532" t="s">
        <v>4764</v>
      </c>
      <c r="M4532" t="s">
        <v>4701</v>
      </c>
      <c r="N4532" s="177"/>
      <c r="O4532" s="166"/>
    </row>
    <row r="4533" spans="1:15" ht="15" x14ac:dyDescent="0.25">
      <c r="A4533">
        <v>292530</v>
      </c>
      <c r="B4533" t="s">
        <v>25</v>
      </c>
      <c r="C4533" t="s">
        <v>155</v>
      </c>
      <c r="D4533" t="s">
        <v>610</v>
      </c>
      <c r="E4533">
        <v>2802066</v>
      </c>
      <c r="F4533" t="s">
        <v>1668</v>
      </c>
      <c r="G4533">
        <v>207810</v>
      </c>
      <c r="H4533" t="s">
        <v>4236</v>
      </c>
      <c r="I4533">
        <v>24</v>
      </c>
      <c r="J4533">
        <v>258</v>
      </c>
      <c r="K4533" s="172">
        <v>9</v>
      </c>
      <c r="L4533" t="s">
        <v>4764</v>
      </c>
      <c r="M4533" t="s">
        <v>4701</v>
      </c>
      <c r="N4533" s="177"/>
      <c r="O4533" s="166"/>
    </row>
    <row r="4534" spans="1:15" ht="15" x14ac:dyDescent="0.25">
      <c r="A4534">
        <v>293135</v>
      </c>
      <c r="B4534" t="s">
        <v>25</v>
      </c>
      <c r="C4534" t="s">
        <v>164</v>
      </c>
      <c r="D4534" t="s">
        <v>623</v>
      </c>
      <c r="E4534">
        <v>7995571</v>
      </c>
      <c r="F4534" t="s">
        <v>1817</v>
      </c>
      <c r="G4534">
        <v>1605135</v>
      </c>
      <c r="H4534" t="s">
        <v>4236</v>
      </c>
      <c r="I4534">
        <v>20</v>
      </c>
      <c r="J4534">
        <v>262</v>
      </c>
      <c r="K4534" s="172">
        <v>8</v>
      </c>
      <c r="L4534" t="s">
        <v>4764</v>
      </c>
      <c r="M4534" t="s">
        <v>4701</v>
      </c>
      <c r="N4534" s="177"/>
      <c r="O4534" s="166"/>
    </row>
    <row r="4535" spans="1:15" ht="15" x14ac:dyDescent="0.25">
      <c r="A4535">
        <v>293290</v>
      </c>
      <c r="B4535" t="s">
        <v>31</v>
      </c>
      <c r="C4535" t="s">
        <v>465</v>
      </c>
      <c r="D4535" t="s">
        <v>909</v>
      </c>
      <c r="E4535">
        <v>3280950</v>
      </c>
      <c r="F4535" t="s">
        <v>3710</v>
      </c>
      <c r="G4535">
        <v>218936</v>
      </c>
      <c r="H4535" t="s">
        <v>4236</v>
      </c>
      <c r="I4535">
        <v>172</v>
      </c>
      <c r="J4535">
        <v>632</v>
      </c>
      <c r="K4535" s="172">
        <v>27</v>
      </c>
      <c r="L4535" t="s">
        <v>4764</v>
      </c>
      <c r="M4535" t="s">
        <v>4701</v>
      </c>
      <c r="N4535" s="177"/>
      <c r="O4535" s="166"/>
    </row>
    <row r="4536" spans="1:15" ht="15" x14ac:dyDescent="0.25">
      <c r="A4536">
        <v>291170</v>
      </c>
      <c r="B4536" t="s">
        <v>30</v>
      </c>
      <c r="C4536" t="s">
        <v>356</v>
      </c>
      <c r="D4536" t="s">
        <v>795</v>
      </c>
      <c r="E4536">
        <v>7055439</v>
      </c>
      <c r="F4536" t="s">
        <v>3082</v>
      </c>
      <c r="G4536">
        <v>192708</v>
      </c>
      <c r="H4536" t="s">
        <v>4236</v>
      </c>
      <c r="I4536">
        <v>28</v>
      </c>
      <c r="J4536">
        <v>196</v>
      </c>
      <c r="K4536" s="172">
        <v>14</v>
      </c>
      <c r="L4536" t="s">
        <v>4764</v>
      </c>
      <c r="M4536" t="s">
        <v>4701</v>
      </c>
      <c r="N4536" s="177"/>
      <c r="O4536" s="166"/>
    </row>
    <row r="4537" spans="1:15" ht="15" x14ac:dyDescent="0.25">
      <c r="A4537">
        <v>290110</v>
      </c>
      <c r="B4537" t="s">
        <v>23</v>
      </c>
      <c r="C4537" t="s">
        <v>37</v>
      </c>
      <c r="D4537" t="s">
        <v>494</v>
      </c>
      <c r="E4537">
        <v>3027031</v>
      </c>
      <c r="F4537" t="s">
        <v>916</v>
      </c>
      <c r="G4537">
        <v>179884</v>
      </c>
      <c r="H4537" t="s">
        <v>4236</v>
      </c>
      <c r="I4537">
        <v>114</v>
      </c>
      <c r="J4537">
        <v>370</v>
      </c>
      <c r="K4537" s="172">
        <v>31</v>
      </c>
      <c r="L4537" t="s">
        <v>4764</v>
      </c>
      <c r="M4537" t="s">
        <v>4701</v>
      </c>
      <c r="N4537" s="177"/>
      <c r="O4537" s="166"/>
    </row>
    <row r="4538" spans="1:15" ht="15" x14ac:dyDescent="0.25">
      <c r="A4538">
        <v>291440</v>
      </c>
      <c r="B4538" t="s">
        <v>23</v>
      </c>
      <c r="C4538" t="s">
        <v>84</v>
      </c>
      <c r="D4538" t="s">
        <v>539</v>
      </c>
      <c r="E4538">
        <v>4026845</v>
      </c>
      <c r="F4538" t="s">
        <v>1182</v>
      </c>
      <c r="G4538">
        <v>195197</v>
      </c>
      <c r="H4538" t="s">
        <v>4236</v>
      </c>
      <c r="I4538">
        <v>105</v>
      </c>
      <c r="J4538">
        <v>296</v>
      </c>
      <c r="K4538" s="172">
        <v>35</v>
      </c>
      <c r="L4538" t="s">
        <v>4764</v>
      </c>
      <c r="M4538" t="s">
        <v>4701</v>
      </c>
      <c r="N4538" s="177"/>
      <c r="O4538" s="166"/>
    </row>
    <row r="4539" spans="1:15" ht="15" x14ac:dyDescent="0.25">
      <c r="A4539">
        <v>291170</v>
      </c>
      <c r="B4539" t="s">
        <v>30</v>
      </c>
      <c r="C4539" t="s">
        <v>356</v>
      </c>
      <c r="D4539" t="s">
        <v>795</v>
      </c>
      <c r="E4539">
        <v>3556360</v>
      </c>
      <c r="F4539" t="s">
        <v>3076</v>
      </c>
      <c r="G4539">
        <v>192619</v>
      </c>
      <c r="H4539" t="s">
        <v>4236</v>
      </c>
      <c r="I4539">
        <v>44</v>
      </c>
      <c r="J4539">
        <v>229</v>
      </c>
      <c r="K4539" s="172">
        <v>19</v>
      </c>
      <c r="L4539" t="s">
        <v>4764</v>
      </c>
      <c r="M4539" t="s">
        <v>4701</v>
      </c>
      <c r="N4539" s="177"/>
      <c r="O4539" s="166"/>
    </row>
    <row r="4540" spans="1:15" ht="15" x14ac:dyDescent="0.25">
      <c r="A4540">
        <v>292370</v>
      </c>
      <c r="B4540" t="s">
        <v>29</v>
      </c>
      <c r="C4540" t="s">
        <v>309</v>
      </c>
      <c r="D4540" t="s">
        <v>756</v>
      </c>
      <c r="E4540">
        <v>6263259</v>
      </c>
      <c r="F4540" t="s">
        <v>2839</v>
      </c>
      <c r="G4540">
        <v>205966</v>
      </c>
      <c r="H4540" t="s">
        <v>4236</v>
      </c>
      <c r="I4540">
        <v>11</v>
      </c>
      <c r="J4540">
        <v>192</v>
      </c>
      <c r="K4540" s="172">
        <v>6</v>
      </c>
      <c r="L4540" t="s">
        <v>4764</v>
      </c>
      <c r="M4540" t="s">
        <v>4701</v>
      </c>
      <c r="N4540" s="177"/>
      <c r="O4540" s="166"/>
    </row>
    <row r="4541" spans="1:15" ht="15" x14ac:dyDescent="0.25">
      <c r="A4541">
        <v>290390</v>
      </c>
      <c r="B4541" t="s">
        <v>29</v>
      </c>
      <c r="C4541" t="s">
        <v>319</v>
      </c>
      <c r="D4541" t="s">
        <v>757</v>
      </c>
      <c r="E4541">
        <v>9214844</v>
      </c>
      <c r="F4541" t="s">
        <v>3765</v>
      </c>
      <c r="G4541">
        <v>182753</v>
      </c>
      <c r="H4541" t="s">
        <v>4236</v>
      </c>
      <c r="I4541">
        <v>192</v>
      </c>
      <c r="J4541">
        <v>302</v>
      </c>
      <c r="K4541" s="172">
        <v>64</v>
      </c>
      <c r="L4541" t="s">
        <v>4764</v>
      </c>
      <c r="M4541" t="s">
        <v>4701</v>
      </c>
      <c r="N4541" s="177"/>
      <c r="O4541" s="166"/>
    </row>
    <row r="4542" spans="1:15" ht="15" x14ac:dyDescent="0.25">
      <c r="A4542">
        <v>293000</v>
      </c>
      <c r="B4542" t="s">
        <v>30</v>
      </c>
      <c r="C4542" t="s">
        <v>356</v>
      </c>
      <c r="D4542" t="s">
        <v>809</v>
      </c>
      <c r="E4542">
        <v>2523256</v>
      </c>
      <c r="F4542" t="s">
        <v>3141</v>
      </c>
      <c r="G4542">
        <v>215570</v>
      </c>
      <c r="H4542" t="s">
        <v>4236</v>
      </c>
      <c r="I4542">
        <v>109</v>
      </c>
      <c r="J4542">
        <v>258</v>
      </c>
      <c r="K4542" s="172">
        <v>42</v>
      </c>
      <c r="L4542" t="s">
        <v>4764</v>
      </c>
      <c r="M4542" t="s">
        <v>4701</v>
      </c>
      <c r="N4542" s="177"/>
      <c r="O4542" s="166"/>
    </row>
    <row r="4543" spans="1:15" ht="15" x14ac:dyDescent="0.25">
      <c r="A4543">
        <v>292300</v>
      </c>
      <c r="B4543" t="s">
        <v>25</v>
      </c>
      <c r="C4543" t="s">
        <v>164</v>
      </c>
      <c r="D4543" t="s">
        <v>621</v>
      </c>
      <c r="E4543">
        <v>2506270</v>
      </c>
      <c r="F4543" t="s">
        <v>4156</v>
      </c>
      <c r="G4543">
        <v>205222</v>
      </c>
      <c r="H4543" t="s">
        <v>4236</v>
      </c>
      <c r="I4543">
        <v>73</v>
      </c>
      <c r="J4543">
        <v>324</v>
      </c>
      <c r="K4543" s="172">
        <v>23</v>
      </c>
      <c r="L4543" t="s">
        <v>4764</v>
      </c>
      <c r="M4543" t="s">
        <v>4701</v>
      </c>
      <c r="N4543" s="177"/>
      <c r="O4543" s="166"/>
    </row>
    <row r="4544" spans="1:15" ht="15" x14ac:dyDescent="0.25">
      <c r="A4544">
        <v>291080</v>
      </c>
      <c r="B4544" t="s">
        <v>23</v>
      </c>
      <c r="C4544" t="s">
        <v>37</v>
      </c>
      <c r="D4544" t="s">
        <v>502</v>
      </c>
      <c r="E4544">
        <v>3470865</v>
      </c>
      <c r="F4544" t="s">
        <v>4355</v>
      </c>
      <c r="G4544">
        <v>191000</v>
      </c>
      <c r="H4544" t="s">
        <v>4236</v>
      </c>
      <c r="I4544">
        <v>72</v>
      </c>
      <c r="J4544">
        <v>331</v>
      </c>
      <c r="K4544" s="172">
        <v>22</v>
      </c>
      <c r="L4544" t="s">
        <v>4764</v>
      </c>
      <c r="M4544" t="s">
        <v>4701</v>
      </c>
      <c r="N4544" s="177"/>
      <c r="O4544" s="166"/>
    </row>
    <row r="4545" spans="1:15" ht="15" x14ac:dyDescent="0.25">
      <c r="A4545">
        <v>290580</v>
      </c>
      <c r="B4545" t="s">
        <v>31</v>
      </c>
      <c r="C4545" t="s">
        <v>465</v>
      </c>
      <c r="D4545" t="s">
        <v>900</v>
      </c>
      <c r="E4545">
        <v>2387735</v>
      </c>
      <c r="F4545" t="s">
        <v>3661</v>
      </c>
      <c r="G4545">
        <v>185078</v>
      </c>
      <c r="H4545" t="s">
        <v>4236</v>
      </c>
      <c r="I4545">
        <v>195</v>
      </c>
      <c r="J4545">
        <v>425</v>
      </c>
      <c r="K4545" s="172">
        <v>46</v>
      </c>
      <c r="L4545" t="s">
        <v>4764</v>
      </c>
      <c r="M4545" t="s">
        <v>4701</v>
      </c>
      <c r="N4545" s="177"/>
      <c r="O4545" s="166"/>
    </row>
    <row r="4546" spans="1:15" ht="15" x14ac:dyDescent="0.25">
      <c r="A4546">
        <v>291470</v>
      </c>
      <c r="B4546" t="s">
        <v>23</v>
      </c>
      <c r="C4546" t="s">
        <v>69</v>
      </c>
      <c r="D4546" t="s">
        <v>527</v>
      </c>
      <c r="E4546">
        <v>2470012</v>
      </c>
      <c r="F4546" t="s">
        <v>1116</v>
      </c>
      <c r="G4546">
        <v>195642</v>
      </c>
      <c r="H4546" t="s">
        <v>4236</v>
      </c>
      <c r="I4546">
        <v>122</v>
      </c>
      <c r="J4546">
        <v>406</v>
      </c>
      <c r="K4546" s="172">
        <v>30</v>
      </c>
      <c r="L4546" t="s">
        <v>4764</v>
      </c>
      <c r="M4546" t="s">
        <v>4701</v>
      </c>
      <c r="N4546" s="177"/>
      <c r="O4546" s="166"/>
    </row>
    <row r="4547" spans="1:15" ht="15" x14ac:dyDescent="0.25">
      <c r="A4547">
        <v>290320</v>
      </c>
      <c r="B4547" t="s">
        <v>29</v>
      </c>
      <c r="C4547" t="s">
        <v>292</v>
      </c>
      <c r="D4547" t="s">
        <v>735</v>
      </c>
      <c r="E4547">
        <v>2871777</v>
      </c>
      <c r="F4547" t="s">
        <v>4324</v>
      </c>
      <c r="G4547">
        <v>2253933</v>
      </c>
      <c r="H4547" t="s">
        <v>4236</v>
      </c>
      <c r="I4547">
        <v>39</v>
      </c>
      <c r="J4547">
        <v>127</v>
      </c>
      <c r="K4547" s="172">
        <v>31</v>
      </c>
      <c r="L4547" t="s">
        <v>4764</v>
      </c>
      <c r="M4547" t="s">
        <v>4701</v>
      </c>
      <c r="N4547" s="177"/>
      <c r="O4547" s="166"/>
    </row>
    <row r="4548" spans="1:15" ht="15" x14ac:dyDescent="0.25">
      <c r="A4548">
        <v>292595</v>
      </c>
      <c r="B4548" t="s">
        <v>23</v>
      </c>
      <c r="C4548" t="s">
        <v>37</v>
      </c>
      <c r="D4548" t="s">
        <v>512</v>
      </c>
      <c r="E4548">
        <v>2509237</v>
      </c>
      <c r="F4548" t="s">
        <v>1016</v>
      </c>
      <c r="G4548">
        <v>208760</v>
      </c>
      <c r="H4548" t="s">
        <v>4236</v>
      </c>
      <c r="I4548">
        <v>69</v>
      </c>
      <c r="J4548">
        <v>572</v>
      </c>
      <c r="K4548" s="172">
        <v>12</v>
      </c>
      <c r="L4548" t="s">
        <v>4764</v>
      </c>
      <c r="M4548" t="s">
        <v>4701</v>
      </c>
      <c r="N4548" s="177"/>
      <c r="O4548" s="166"/>
    </row>
    <row r="4549" spans="1:15" ht="15" x14ac:dyDescent="0.25">
      <c r="A4549">
        <v>290570</v>
      </c>
      <c r="B4549" t="s">
        <v>26</v>
      </c>
      <c r="C4549" t="s">
        <v>177</v>
      </c>
      <c r="D4549" t="s">
        <v>625</v>
      </c>
      <c r="E4549">
        <v>6682235</v>
      </c>
      <c r="F4549" t="s">
        <v>1850</v>
      </c>
      <c r="G4549">
        <v>185000</v>
      </c>
      <c r="H4549" t="s">
        <v>4236</v>
      </c>
      <c r="I4549">
        <v>63</v>
      </c>
      <c r="J4549">
        <v>282</v>
      </c>
      <c r="K4549" s="172">
        <v>22</v>
      </c>
      <c r="L4549" t="s">
        <v>4764</v>
      </c>
      <c r="M4549" t="s">
        <v>4701</v>
      </c>
      <c r="N4549" s="177"/>
      <c r="O4549" s="166"/>
    </row>
    <row r="4550" spans="1:15" ht="15" x14ac:dyDescent="0.25">
      <c r="A4550">
        <v>290390</v>
      </c>
      <c r="B4550" t="s">
        <v>29</v>
      </c>
      <c r="C4550" t="s">
        <v>319</v>
      </c>
      <c r="D4550" t="s">
        <v>757</v>
      </c>
      <c r="E4550">
        <v>8015783</v>
      </c>
      <c r="F4550" t="s">
        <v>2859</v>
      </c>
      <c r="G4550">
        <v>1497278</v>
      </c>
      <c r="H4550" t="s">
        <v>4236</v>
      </c>
      <c r="I4550">
        <v>102</v>
      </c>
      <c r="J4550">
        <v>354</v>
      </c>
      <c r="K4550" s="172">
        <v>29</v>
      </c>
      <c r="L4550" t="s">
        <v>4764</v>
      </c>
      <c r="M4550" t="s">
        <v>4701</v>
      </c>
      <c r="N4550" s="177"/>
      <c r="O4550" s="166"/>
    </row>
    <row r="4551" spans="1:15" ht="15" x14ac:dyDescent="0.25">
      <c r="A4551">
        <v>291770</v>
      </c>
      <c r="B4551" t="s">
        <v>28</v>
      </c>
      <c r="C4551" t="s">
        <v>283</v>
      </c>
      <c r="D4551" t="s">
        <v>729</v>
      </c>
      <c r="E4551">
        <v>7029500</v>
      </c>
      <c r="F4551" t="s">
        <v>4102</v>
      </c>
      <c r="G4551">
        <v>198951</v>
      </c>
      <c r="H4551" t="s">
        <v>4236</v>
      </c>
      <c r="I4551">
        <v>137</v>
      </c>
      <c r="J4551">
        <v>332</v>
      </c>
      <c r="K4551" s="172">
        <v>41</v>
      </c>
      <c r="L4551" t="s">
        <v>4764</v>
      </c>
      <c r="M4551" t="s">
        <v>4701</v>
      </c>
      <c r="N4551" s="177"/>
      <c r="O4551" s="166"/>
    </row>
    <row r="4552" spans="1:15" ht="15" x14ac:dyDescent="0.25">
      <c r="A4552">
        <v>290720</v>
      </c>
      <c r="B4552" t="s">
        <v>28</v>
      </c>
      <c r="C4552" t="s">
        <v>263</v>
      </c>
      <c r="D4552" t="s">
        <v>707</v>
      </c>
      <c r="E4552">
        <v>6740979</v>
      </c>
      <c r="F4552" t="s">
        <v>1633</v>
      </c>
      <c r="G4552">
        <v>186872</v>
      </c>
      <c r="H4552" t="s">
        <v>4236</v>
      </c>
      <c r="I4552">
        <v>64</v>
      </c>
      <c r="J4552">
        <v>240</v>
      </c>
      <c r="K4552" s="172">
        <v>27</v>
      </c>
      <c r="L4552" t="s">
        <v>4764</v>
      </c>
      <c r="M4552" t="s">
        <v>4701</v>
      </c>
      <c r="N4552" s="177"/>
      <c r="O4552" s="166"/>
    </row>
    <row r="4553" spans="1:15" ht="15" x14ac:dyDescent="0.25">
      <c r="A4553">
        <v>291080</v>
      </c>
      <c r="B4553" t="s">
        <v>23</v>
      </c>
      <c r="C4553" t="s">
        <v>37</v>
      </c>
      <c r="D4553" t="s">
        <v>502</v>
      </c>
      <c r="E4553">
        <v>3365956</v>
      </c>
      <c r="F4553" t="s">
        <v>4533</v>
      </c>
      <c r="G4553">
        <v>190896</v>
      </c>
      <c r="H4553" t="s">
        <v>4236</v>
      </c>
      <c r="I4553">
        <v>48</v>
      </c>
      <c r="J4553">
        <v>277</v>
      </c>
      <c r="K4553" s="172">
        <v>17</v>
      </c>
      <c r="L4553" t="s">
        <v>4764</v>
      </c>
      <c r="M4553" t="s">
        <v>4701</v>
      </c>
      <c r="N4553" s="177"/>
      <c r="O4553" s="166"/>
    </row>
    <row r="4554" spans="1:15" ht="15" x14ac:dyDescent="0.25">
      <c r="A4554">
        <v>290790</v>
      </c>
      <c r="B4554" t="s">
        <v>27</v>
      </c>
      <c r="C4554" t="s">
        <v>248</v>
      </c>
      <c r="D4554" t="s">
        <v>694</v>
      </c>
      <c r="E4554">
        <v>4024532</v>
      </c>
      <c r="F4554" t="s">
        <v>2442</v>
      </c>
      <c r="G4554">
        <v>187496</v>
      </c>
      <c r="H4554" t="s">
        <v>4236</v>
      </c>
      <c r="I4554">
        <v>47</v>
      </c>
      <c r="J4554">
        <v>278</v>
      </c>
      <c r="K4554" s="172">
        <v>17</v>
      </c>
      <c r="L4554" t="s">
        <v>4764</v>
      </c>
      <c r="M4554" t="s">
        <v>4701</v>
      </c>
      <c r="N4554" s="177"/>
      <c r="O4554" s="166"/>
    </row>
    <row r="4555" spans="1:15" ht="15" x14ac:dyDescent="0.25">
      <c r="A4555">
        <v>291170</v>
      </c>
      <c r="B4555" t="s">
        <v>30</v>
      </c>
      <c r="C4555" t="s">
        <v>356</v>
      </c>
      <c r="D4555" t="s">
        <v>795</v>
      </c>
      <c r="E4555">
        <v>6455948</v>
      </c>
      <c r="F4555" t="s">
        <v>3081</v>
      </c>
      <c r="G4555">
        <v>192694</v>
      </c>
      <c r="H4555" t="s">
        <v>4236</v>
      </c>
      <c r="I4555">
        <v>20</v>
      </c>
      <c r="J4555">
        <v>203</v>
      </c>
      <c r="K4555" s="172">
        <v>10</v>
      </c>
      <c r="L4555" t="s">
        <v>4764</v>
      </c>
      <c r="M4555" t="s">
        <v>4701</v>
      </c>
      <c r="N4555" s="177"/>
      <c r="O4555" s="166"/>
    </row>
    <row r="4556" spans="1:15" ht="15" x14ac:dyDescent="0.25">
      <c r="A4556">
        <v>293105</v>
      </c>
      <c r="B4556" t="s">
        <v>30</v>
      </c>
      <c r="C4556" t="s">
        <v>356</v>
      </c>
      <c r="D4556" t="s">
        <v>810</v>
      </c>
      <c r="E4556">
        <v>7319851</v>
      </c>
      <c r="F4556" t="s">
        <v>3151</v>
      </c>
      <c r="G4556">
        <v>1493280</v>
      </c>
      <c r="H4556" t="s">
        <v>4236</v>
      </c>
      <c r="I4556">
        <v>55</v>
      </c>
      <c r="J4556">
        <v>172</v>
      </c>
      <c r="K4556" s="172">
        <v>32</v>
      </c>
      <c r="L4556" t="s">
        <v>4764</v>
      </c>
      <c r="M4556" t="s">
        <v>4701</v>
      </c>
      <c r="N4556" s="177"/>
      <c r="O4556" s="166"/>
    </row>
    <row r="4557" spans="1:15" ht="15" x14ac:dyDescent="0.25">
      <c r="A4557">
        <v>290570</v>
      </c>
      <c r="B4557" t="s">
        <v>26</v>
      </c>
      <c r="C4557" t="s">
        <v>177</v>
      </c>
      <c r="D4557" t="s">
        <v>625</v>
      </c>
      <c r="E4557">
        <v>2387883</v>
      </c>
      <c r="F4557" t="s">
        <v>1824</v>
      </c>
      <c r="G4557">
        <v>1483765</v>
      </c>
      <c r="H4557" t="s">
        <v>4236</v>
      </c>
      <c r="I4557">
        <v>48</v>
      </c>
      <c r="J4557">
        <v>230</v>
      </c>
      <c r="K4557" s="172">
        <v>21</v>
      </c>
      <c r="L4557" t="s">
        <v>4764</v>
      </c>
      <c r="M4557" t="s">
        <v>4701</v>
      </c>
      <c r="N4557" s="177"/>
      <c r="O4557" s="166"/>
    </row>
    <row r="4558" spans="1:15" ht="15" x14ac:dyDescent="0.25">
      <c r="A4558">
        <v>291080</v>
      </c>
      <c r="B4558" t="s">
        <v>23</v>
      </c>
      <c r="C4558" t="s">
        <v>37</v>
      </c>
      <c r="D4558" t="s">
        <v>502</v>
      </c>
      <c r="E4558">
        <v>4025563</v>
      </c>
      <c r="F4558" t="s">
        <v>4428</v>
      </c>
      <c r="G4558">
        <v>191361</v>
      </c>
      <c r="H4558" t="s">
        <v>4236</v>
      </c>
      <c r="I4558">
        <v>137</v>
      </c>
      <c r="J4558">
        <v>438</v>
      </c>
      <c r="K4558" s="172">
        <v>31</v>
      </c>
      <c r="L4558" t="s">
        <v>4764</v>
      </c>
      <c r="M4558" t="s">
        <v>4701</v>
      </c>
      <c r="N4558" s="177"/>
      <c r="O4558" s="166"/>
    </row>
    <row r="4559" spans="1:15" ht="15" x14ac:dyDescent="0.25">
      <c r="A4559">
        <v>292800</v>
      </c>
      <c r="B4559" t="s">
        <v>23</v>
      </c>
      <c r="C4559" t="s">
        <v>95</v>
      </c>
      <c r="D4559" t="s">
        <v>560</v>
      </c>
      <c r="E4559">
        <v>269867</v>
      </c>
      <c r="F4559" t="s">
        <v>3961</v>
      </c>
      <c r="G4559">
        <v>2107589</v>
      </c>
      <c r="H4559" t="s">
        <v>4236</v>
      </c>
      <c r="I4559">
        <v>81</v>
      </c>
      <c r="J4559">
        <v>382</v>
      </c>
      <c r="K4559" s="172">
        <v>21</v>
      </c>
      <c r="L4559" t="s">
        <v>4764</v>
      </c>
      <c r="M4559" t="s">
        <v>4701</v>
      </c>
      <c r="N4559" s="177"/>
      <c r="O4559" s="166"/>
    </row>
    <row r="4560" spans="1:15" ht="15" x14ac:dyDescent="0.25">
      <c r="A4560">
        <v>292740</v>
      </c>
      <c r="B4560" t="s">
        <v>26</v>
      </c>
      <c r="C4560" t="s">
        <v>195</v>
      </c>
      <c r="D4560" t="s">
        <v>644</v>
      </c>
      <c r="E4560">
        <v>7509553</v>
      </c>
      <c r="F4560" t="s">
        <v>2079</v>
      </c>
      <c r="G4560">
        <v>1546902</v>
      </c>
      <c r="H4560" t="s">
        <v>4236</v>
      </c>
      <c r="I4560">
        <v>61</v>
      </c>
      <c r="J4560">
        <v>220</v>
      </c>
      <c r="K4560" s="172">
        <v>28</v>
      </c>
      <c r="L4560" t="s">
        <v>4764</v>
      </c>
      <c r="M4560" t="s">
        <v>4701</v>
      </c>
      <c r="N4560" s="177"/>
      <c r="O4560" s="166"/>
    </row>
    <row r="4561" spans="1:15" ht="15" x14ac:dyDescent="0.25">
      <c r="A4561">
        <v>291530</v>
      </c>
      <c r="B4561" t="s">
        <v>25</v>
      </c>
      <c r="C4561" t="s">
        <v>155</v>
      </c>
      <c r="D4561" t="s">
        <v>608</v>
      </c>
      <c r="E4561">
        <v>2413523</v>
      </c>
      <c r="F4561" t="s">
        <v>1647</v>
      </c>
      <c r="G4561">
        <v>196584</v>
      </c>
      <c r="H4561" t="s">
        <v>4236</v>
      </c>
      <c r="I4561">
        <v>657</v>
      </c>
      <c r="J4561">
        <v>720</v>
      </c>
      <c r="K4561" s="172">
        <v>91</v>
      </c>
      <c r="L4561" t="s">
        <v>4764</v>
      </c>
      <c r="M4561" t="s">
        <v>4701</v>
      </c>
      <c r="N4561" s="177"/>
      <c r="O4561" s="166"/>
    </row>
    <row r="4562" spans="1:15" ht="15" x14ac:dyDescent="0.25">
      <c r="A4562">
        <v>291955</v>
      </c>
      <c r="B4562" t="s">
        <v>29</v>
      </c>
      <c r="C4562" t="s">
        <v>292</v>
      </c>
      <c r="D4562" t="s">
        <v>741</v>
      </c>
      <c r="E4562">
        <v>7749880</v>
      </c>
      <c r="F4562" t="s">
        <v>3851</v>
      </c>
      <c r="G4562">
        <v>1602756</v>
      </c>
      <c r="H4562" t="s">
        <v>4236</v>
      </c>
      <c r="I4562">
        <v>55</v>
      </c>
      <c r="J4562">
        <v>275</v>
      </c>
      <c r="K4562" s="172">
        <v>20</v>
      </c>
      <c r="L4562" t="s">
        <v>4764</v>
      </c>
      <c r="M4562" t="s">
        <v>4701</v>
      </c>
      <c r="N4562" s="177"/>
      <c r="O4562" s="166"/>
    </row>
    <row r="4563" spans="1:15" ht="15" x14ac:dyDescent="0.25">
      <c r="A4563">
        <v>291640</v>
      </c>
      <c r="B4563" t="s">
        <v>30</v>
      </c>
      <c r="C4563" t="s">
        <v>377</v>
      </c>
      <c r="D4563" t="s">
        <v>817</v>
      </c>
      <c r="E4563">
        <v>3791351</v>
      </c>
      <c r="F4563" t="s">
        <v>4708</v>
      </c>
      <c r="G4563">
        <v>197564</v>
      </c>
      <c r="H4563" t="s">
        <v>4236</v>
      </c>
      <c r="I4563">
        <v>154</v>
      </c>
      <c r="J4563">
        <v>298</v>
      </c>
      <c r="K4563" s="172">
        <v>52</v>
      </c>
      <c r="L4563" t="s">
        <v>4764</v>
      </c>
      <c r="M4563" t="s">
        <v>4701</v>
      </c>
      <c r="N4563" s="177"/>
      <c r="O4563" s="166"/>
    </row>
    <row r="4564" spans="1:15" ht="15" x14ac:dyDescent="0.25">
      <c r="A4564">
        <v>291840</v>
      </c>
      <c r="B4564" t="s">
        <v>28</v>
      </c>
      <c r="C4564" t="s">
        <v>263</v>
      </c>
      <c r="D4564" t="s">
        <v>709</v>
      </c>
      <c r="E4564">
        <v>5881617</v>
      </c>
      <c r="F4564" t="s">
        <v>2577</v>
      </c>
      <c r="G4564">
        <v>200441</v>
      </c>
      <c r="H4564" t="s">
        <v>4236</v>
      </c>
      <c r="I4564">
        <v>122</v>
      </c>
      <c r="J4564">
        <v>300</v>
      </c>
      <c r="K4564" s="172">
        <v>41</v>
      </c>
      <c r="L4564" t="s">
        <v>4764</v>
      </c>
      <c r="M4564" t="s">
        <v>4701</v>
      </c>
      <c r="N4564" s="177"/>
      <c r="O4564" s="166"/>
    </row>
    <row r="4565" spans="1:15" ht="15" x14ac:dyDescent="0.25">
      <c r="A4565">
        <v>291040</v>
      </c>
      <c r="B4565" t="s">
        <v>30</v>
      </c>
      <c r="C4565" t="s">
        <v>333</v>
      </c>
      <c r="D4565" t="s">
        <v>833</v>
      </c>
      <c r="E4565">
        <v>6265421</v>
      </c>
      <c r="F4565" t="s">
        <v>3266</v>
      </c>
      <c r="G4565">
        <v>189472</v>
      </c>
      <c r="H4565" t="s">
        <v>4236</v>
      </c>
      <c r="I4565">
        <v>85</v>
      </c>
      <c r="J4565">
        <v>221</v>
      </c>
      <c r="K4565" s="172">
        <v>38</v>
      </c>
      <c r="L4565" t="s">
        <v>4764</v>
      </c>
      <c r="M4565" t="s">
        <v>4701</v>
      </c>
      <c r="N4565" s="177"/>
      <c r="O4565" s="166"/>
    </row>
    <row r="4566" spans="1:15" ht="15" x14ac:dyDescent="0.25">
      <c r="A4566">
        <v>291080</v>
      </c>
      <c r="B4566" t="s">
        <v>23</v>
      </c>
      <c r="C4566" t="s">
        <v>37</v>
      </c>
      <c r="D4566" t="s">
        <v>502</v>
      </c>
      <c r="E4566">
        <v>2505673</v>
      </c>
      <c r="F4566" t="s">
        <v>3815</v>
      </c>
      <c r="G4566">
        <v>190756</v>
      </c>
      <c r="H4566" t="s">
        <v>4236</v>
      </c>
      <c r="I4566">
        <v>63</v>
      </c>
      <c r="J4566">
        <v>312</v>
      </c>
      <c r="K4566" s="172">
        <v>20</v>
      </c>
      <c r="L4566" t="s">
        <v>4764</v>
      </c>
      <c r="M4566" t="s">
        <v>4701</v>
      </c>
      <c r="N4566" s="177"/>
      <c r="O4566" s="166"/>
    </row>
    <row r="4567" spans="1:15" ht="15" x14ac:dyDescent="0.25">
      <c r="A4567">
        <v>292400</v>
      </c>
      <c r="B4567" t="s">
        <v>28</v>
      </c>
      <c r="C4567" t="s">
        <v>274</v>
      </c>
      <c r="D4567" t="s">
        <v>720</v>
      </c>
      <c r="E4567">
        <v>5637465</v>
      </c>
      <c r="F4567" t="s">
        <v>2656</v>
      </c>
      <c r="G4567">
        <v>206342</v>
      </c>
      <c r="H4567" t="s">
        <v>4236</v>
      </c>
      <c r="I4567">
        <v>30</v>
      </c>
      <c r="J4567">
        <v>472</v>
      </c>
      <c r="K4567" s="172">
        <v>6</v>
      </c>
      <c r="L4567" t="s">
        <v>4764</v>
      </c>
      <c r="M4567" t="s">
        <v>4701</v>
      </c>
      <c r="N4567" s="177"/>
      <c r="O4567" s="166"/>
    </row>
    <row r="4568" spans="1:15" ht="15" x14ac:dyDescent="0.25">
      <c r="A4568">
        <v>291840</v>
      </c>
      <c r="B4568" t="s">
        <v>28</v>
      </c>
      <c r="C4568" t="s">
        <v>263</v>
      </c>
      <c r="D4568" t="s">
        <v>709</v>
      </c>
      <c r="E4568">
        <v>2598000</v>
      </c>
      <c r="F4568" t="s">
        <v>2546</v>
      </c>
      <c r="G4568">
        <v>199990</v>
      </c>
      <c r="H4568" t="s">
        <v>4236</v>
      </c>
      <c r="I4568">
        <v>82</v>
      </c>
      <c r="J4568">
        <v>246</v>
      </c>
      <c r="K4568" s="172">
        <v>33</v>
      </c>
      <c r="L4568" t="s">
        <v>4764</v>
      </c>
      <c r="M4568" t="s">
        <v>4701</v>
      </c>
      <c r="N4568" s="177"/>
      <c r="O4568" s="166"/>
    </row>
    <row r="4569" spans="1:15" ht="15" x14ac:dyDescent="0.25">
      <c r="A4569">
        <v>290580</v>
      </c>
      <c r="B4569" t="s">
        <v>31</v>
      </c>
      <c r="C4569" t="s">
        <v>465</v>
      </c>
      <c r="D4569" t="s">
        <v>900</v>
      </c>
      <c r="E4569">
        <v>4433777</v>
      </c>
      <c r="F4569" t="s">
        <v>4754</v>
      </c>
      <c r="G4569">
        <v>2419025</v>
      </c>
      <c r="H4569" t="s">
        <v>4236</v>
      </c>
      <c r="I4569">
        <v>0</v>
      </c>
      <c r="J4569">
        <v>1</v>
      </c>
      <c r="K4569" s="172">
        <v>0</v>
      </c>
      <c r="L4569" t="s">
        <v>4764</v>
      </c>
      <c r="M4569" t="s">
        <v>4613</v>
      </c>
      <c r="N4569" s="177"/>
      <c r="O4569" s="166"/>
    </row>
    <row r="4570" spans="1:15" ht="15" x14ac:dyDescent="0.25">
      <c r="A4570">
        <v>290140</v>
      </c>
      <c r="B4570" t="s">
        <v>29</v>
      </c>
      <c r="C4570" t="s">
        <v>292</v>
      </c>
      <c r="D4570" t="s">
        <v>733</v>
      </c>
      <c r="E4570">
        <v>7540159</v>
      </c>
      <c r="F4570" t="s">
        <v>2727</v>
      </c>
      <c r="G4570">
        <v>1488422</v>
      </c>
      <c r="H4570" t="s">
        <v>4236</v>
      </c>
      <c r="I4570">
        <v>159</v>
      </c>
      <c r="J4570">
        <v>242</v>
      </c>
      <c r="K4570" s="172">
        <v>66</v>
      </c>
      <c r="L4570" t="s">
        <v>4764</v>
      </c>
      <c r="M4570" t="s">
        <v>4701</v>
      </c>
      <c r="N4570" s="177"/>
      <c r="O4570" s="166"/>
    </row>
    <row r="4571" spans="1:15" ht="15" x14ac:dyDescent="0.25">
      <c r="A4571">
        <v>290570</v>
      </c>
      <c r="B4571" t="s">
        <v>26</v>
      </c>
      <c r="C4571" t="s">
        <v>177</v>
      </c>
      <c r="D4571" t="s">
        <v>625</v>
      </c>
      <c r="E4571">
        <v>2387883</v>
      </c>
      <c r="F4571" t="s">
        <v>1824</v>
      </c>
      <c r="G4571">
        <v>184543</v>
      </c>
      <c r="H4571" t="s">
        <v>4236</v>
      </c>
      <c r="I4571">
        <v>85</v>
      </c>
      <c r="J4571">
        <v>286</v>
      </c>
      <c r="K4571" s="172">
        <v>30</v>
      </c>
      <c r="L4571" t="s">
        <v>4764</v>
      </c>
      <c r="M4571" t="s">
        <v>4701</v>
      </c>
      <c r="N4571" s="177"/>
      <c r="O4571" s="166"/>
    </row>
    <row r="4572" spans="1:15" ht="15" x14ac:dyDescent="0.25">
      <c r="A4572">
        <v>291490</v>
      </c>
      <c r="B4572" t="s">
        <v>31</v>
      </c>
      <c r="C4572" t="s">
        <v>408</v>
      </c>
      <c r="D4572" t="s">
        <v>846</v>
      </c>
      <c r="E4572">
        <v>3583473</v>
      </c>
      <c r="F4572" t="s">
        <v>4439</v>
      </c>
      <c r="G4572">
        <v>196320</v>
      </c>
      <c r="H4572" t="s">
        <v>4236</v>
      </c>
      <c r="I4572">
        <v>125</v>
      </c>
      <c r="J4572">
        <v>280</v>
      </c>
      <c r="K4572" s="172">
        <v>45</v>
      </c>
      <c r="L4572" t="s">
        <v>4764</v>
      </c>
      <c r="M4572" t="s">
        <v>4701</v>
      </c>
      <c r="N4572" s="177"/>
      <c r="O4572" s="166"/>
    </row>
    <row r="4573" spans="1:15" ht="15" x14ac:dyDescent="0.25">
      <c r="A4573">
        <v>291080</v>
      </c>
      <c r="B4573" t="s">
        <v>23</v>
      </c>
      <c r="C4573" t="s">
        <v>37</v>
      </c>
      <c r="D4573" t="s">
        <v>502</v>
      </c>
      <c r="E4573">
        <v>5667429</v>
      </c>
      <c r="F4573" t="s">
        <v>4326</v>
      </c>
      <c r="G4573">
        <v>191515</v>
      </c>
      <c r="H4573" t="s">
        <v>4236</v>
      </c>
      <c r="I4573">
        <v>91</v>
      </c>
      <c r="J4573">
        <v>258</v>
      </c>
      <c r="K4573" s="172">
        <v>35</v>
      </c>
      <c r="L4573" t="s">
        <v>4764</v>
      </c>
      <c r="M4573" t="s">
        <v>4701</v>
      </c>
      <c r="N4573" s="177"/>
      <c r="O4573" s="166"/>
    </row>
    <row r="4574" spans="1:15" ht="15" x14ac:dyDescent="0.25">
      <c r="A4574">
        <v>291070</v>
      </c>
      <c r="B4574" t="s">
        <v>23</v>
      </c>
      <c r="C4574" t="s">
        <v>95</v>
      </c>
      <c r="D4574" t="s">
        <v>553</v>
      </c>
      <c r="E4574">
        <v>7547366</v>
      </c>
      <c r="F4574" t="s">
        <v>1278</v>
      </c>
      <c r="G4574">
        <v>1551302</v>
      </c>
      <c r="H4574" t="s">
        <v>4236</v>
      </c>
      <c r="I4574">
        <v>92</v>
      </c>
      <c r="J4574">
        <v>269</v>
      </c>
      <c r="K4574" s="172">
        <v>34</v>
      </c>
      <c r="L4574" t="s">
        <v>4764</v>
      </c>
      <c r="M4574" t="s">
        <v>4701</v>
      </c>
      <c r="N4574" s="177"/>
      <c r="O4574" s="166"/>
    </row>
    <row r="4575" spans="1:15" ht="15" x14ac:dyDescent="0.25">
      <c r="A4575">
        <v>291170</v>
      </c>
      <c r="B4575" t="s">
        <v>30</v>
      </c>
      <c r="C4575" t="s">
        <v>356</v>
      </c>
      <c r="D4575" t="s">
        <v>795</v>
      </c>
      <c r="E4575">
        <v>3463753</v>
      </c>
      <c r="F4575" t="s">
        <v>3075</v>
      </c>
      <c r="G4575">
        <v>192600</v>
      </c>
      <c r="H4575" t="s">
        <v>4236</v>
      </c>
      <c r="I4575">
        <v>94</v>
      </c>
      <c r="J4575">
        <v>265</v>
      </c>
      <c r="K4575" s="172">
        <v>35</v>
      </c>
      <c r="L4575" t="s">
        <v>4764</v>
      </c>
      <c r="M4575" t="s">
        <v>4701</v>
      </c>
      <c r="N4575" s="177"/>
      <c r="O4575" s="166"/>
    </row>
    <row r="4576" spans="1:15" ht="15" x14ac:dyDescent="0.25">
      <c r="A4576">
        <v>291080</v>
      </c>
      <c r="B4576" t="s">
        <v>23</v>
      </c>
      <c r="C4576" t="s">
        <v>37</v>
      </c>
      <c r="D4576" t="s">
        <v>502</v>
      </c>
      <c r="E4576">
        <v>3433730</v>
      </c>
      <c r="F4576" t="s">
        <v>4352</v>
      </c>
      <c r="G4576">
        <v>190942</v>
      </c>
      <c r="H4576" t="s">
        <v>4236</v>
      </c>
      <c r="I4576">
        <v>47</v>
      </c>
      <c r="J4576">
        <v>392</v>
      </c>
      <c r="K4576" s="172">
        <v>12</v>
      </c>
      <c r="L4576" t="s">
        <v>4764</v>
      </c>
      <c r="M4576" t="s">
        <v>4701</v>
      </c>
      <c r="N4576" s="177"/>
      <c r="O4576" s="166"/>
    </row>
    <row r="4577" spans="1:15" ht="15" x14ac:dyDescent="0.25">
      <c r="A4577">
        <v>291080</v>
      </c>
      <c r="B4577" t="s">
        <v>23</v>
      </c>
      <c r="C4577" t="s">
        <v>37</v>
      </c>
      <c r="D4577" t="s">
        <v>502</v>
      </c>
      <c r="E4577">
        <v>7406118</v>
      </c>
      <c r="F4577" t="s">
        <v>4291</v>
      </c>
      <c r="G4577">
        <v>1502913</v>
      </c>
      <c r="H4577" t="s">
        <v>4236</v>
      </c>
      <c r="I4577">
        <v>76</v>
      </c>
      <c r="J4577">
        <v>219</v>
      </c>
      <c r="K4577" s="172">
        <v>35</v>
      </c>
      <c r="L4577" t="s">
        <v>4764</v>
      </c>
      <c r="M4577" t="s">
        <v>4701</v>
      </c>
      <c r="N4577" s="177"/>
      <c r="O4577" s="166"/>
    </row>
    <row r="4578" spans="1:15" ht="15" x14ac:dyDescent="0.25">
      <c r="A4578">
        <v>290020</v>
      </c>
      <c r="B4578" t="s">
        <v>28</v>
      </c>
      <c r="C4578" t="s">
        <v>274</v>
      </c>
      <c r="D4578" t="s">
        <v>715</v>
      </c>
      <c r="E4578">
        <v>3438511</v>
      </c>
      <c r="F4578" t="s">
        <v>1102</v>
      </c>
      <c r="G4578">
        <v>178918</v>
      </c>
      <c r="H4578" t="s">
        <v>4236</v>
      </c>
      <c r="I4578">
        <v>166</v>
      </c>
      <c r="J4578">
        <v>269</v>
      </c>
      <c r="K4578" s="172">
        <v>62</v>
      </c>
      <c r="L4578" t="s">
        <v>4764</v>
      </c>
      <c r="M4578" t="s">
        <v>4701</v>
      </c>
      <c r="N4578" s="177"/>
      <c r="O4578" s="166"/>
    </row>
    <row r="4579" spans="1:15" ht="15" x14ac:dyDescent="0.25">
      <c r="A4579">
        <v>290570</v>
      </c>
      <c r="B4579" t="s">
        <v>26</v>
      </c>
      <c r="C4579" t="s">
        <v>177</v>
      </c>
      <c r="D4579" t="s">
        <v>625</v>
      </c>
      <c r="E4579">
        <v>2387824</v>
      </c>
      <c r="F4579" t="s">
        <v>4248</v>
      </c>
      <c r="G4579">
        <v>2207591</v>
      </c>
      <c r="H4579" t="s">
        <v>4237</v>
      </c>
      <c r="I4579">
        <v>109</v>
      </c>
      <c r="J4579">
        <v>310</v>
      </c>
      <c r="K4579" s="172">
        <v>35</v>
      </c>
      <c r="L4579" t="s">
        <v>4764</v>
      </c>
      <c r="M4579" t="s">
        <v>4701</v>
      </c>
      <c r="N4579" s="177"/>
      <c r="O4579" s="166"/>
    </row>
    <row r="4580" spans="1:15" ht="15" x14ac:dyDescent="0.25">
      <c r="A4580">
        <v>290600</v>
      </c>
      <c r="B4580" t="s">
        <v>28</v>
      </c>
      <c r="C4580" t="s">
        <v>283</v>
      </c>
      <c r="D4580" t="s">
        <v>726</v>
      </c>
      <c r="E4580">
        <v>9165819</v>
      </c>
      <c r="F4580" t="s">
        <v>2696</v>
      </c>
      <c r="G4580">
        <v>1620800</v>
      </c>
      <c r="H4580" t="s">
        <v>4236</v>
      </c>
      <c r="I4580">
        <v>48</v>
      </c>
      <c r="J4580">
        <v>216</v>
      </c>
      <c r="K4580" s="172">
        <v>22</v>
      </c>
      <c r="L4580" t="s">
        <v>4764</v>
      </c>
      <c r="M4580" t="s">
        <v>4701</v>
      </c>
      <c r="N4580" s="177"/>
      <c r="O4580" s="166"/>
    </row>
    <row r="4581" spans="1:15" ht="15" x14ac:dyDescent="0.25">
      <c r="A4581">
        <v>292100</v>
      </c>
      <c r="B4581" t="s">
        <v>26</v>
      </c>
      <c r="C4581" t="s">
        <v>177</v>
      </c>
      <c r="D4581" t="s">
        <v>628</v>
      </c>
      <c r="E4581">
        <v>2498073</v>
      </c>
      <c r="F4581" t="s">
        <v>1878</v>
      </c>
      <c r="G4581">
        <v>203076</v>
      </c>
      <c r="H4581" t="s">
        <v>4236</v>
      </c>
      <c r="I4581">
        <v>189</v>
      </c>
      <c r="J4581">
        <v>414</v>
      </c>
      <c r="K4581" s="172">
        <v>46</v>
      </c>
      <c r="L4581" t="s">
        <v>4764</v>
      </c>
      <c r="M4581" t="s">
        <v>4701</v>
      </c>
      <c r="N4581" s="177"/>
      <c r="O4581" s="166"/>
    </row>
    <row r="4582" spans="1:15" ht="15" x14ac:dyDescent="0.25">
      <c r="A4582">
        <v>291460</v>
      </c>
      <c r="B4582" t="s">
        <v>24</v>
      </c>
      <c r="C4582" t="s">
        <v>115</v>
      </c>
      <c r="D4582" t="s">
        <v>575</v>
      </c>
      <c r="E4582">
        <v>3749770</v>
      </c>
      <c r="F4582" t="s">
        <v>1431</v>
      </c>
      <c r="G4582">
        <v>195375</v>
      </c>
      <c r="H4582" t="s">
        <v>4236</v>
      </c>
      <c r="I4582">
        <v>96</v>
      </c>
      <c r="J4582">
        <v>268</v>
      </c>
      <c r="K4582" s="172">
        <v>36</v>
      </c>
      <c r="L4582" t="s">
        <v>4764</v>
      </c>
      <c r="M4582" t="s">
        <v>4701</v>
      </c>
      <c r="N4582" s="177"/>
      <c r="O4582" s="166"/>
    </row>
    <row r="4583" spans="1:15" ht="15" x14ac:dyDescent="0.25">
      <c r="A4583">
        <v>292740</v>
      </c>
      <c r="B4583" t="s">
        <v>26</v>
      </c>
      <c r="C4583" t="s">
        <v>195</v>
      </c>
      <c r="D4583" t="s">
        <v>644</v>
      </c>
      <c r="E4583">
        <v>9006710</v>
      </c>
      <c r="F4583" t="s">
        <v>2086</v>
      </c>
      <c r="G4583">
        <v>1606573</v>
      </c>
      <c r="H4583" t="s">
        <v>4236</v>
      </c>
      <c r="I4583">
        <v>54</v>
      </c>
      <c r="J4583">
        <v>248</v>
      </c>
      <c r="K4583" s="172">
        <v>22</v>
      </c>
      <c r="L4583" t="s">
        <v>4764</v>
      </c>
      <c r="M4583" t="s">
        <v>4701</v>
      </c>
      <c r="N4583" s="177"/>
      <c r="O4583" s="166"/>
    </row>
    <row r="4584" spans="1:15" ht="15" x14ac:dyDescent="0.25">
      <c r="A4584">
        <v>291080</v>
      </c>
      <c r="B4584" t="s">
        <v>23</v>
      </c>
      <c r="C4584" t="s">
        <v>37</v>
      </c>
      <c r="D4584" t="s">
        <v>502</v>
      </c>
      <c r="E4584">
        <v>2505614</v>
      </c>
      <c r="F4584" t="s">
        <v>4335</v>
      </c>
      <c r="G4584">
        <v>190667</v>
      </c>
      <c r="H4584" t="s">
        <v>4236</v>
      </c>
      <c r="I4584">
        <v>87</v>
      </c>
      <c r="J4584">
        <v>325</v>
      </c>
      <c r="K4584" s="172">
        <v>27</v>
      </c>
      <c r="L4584" t="s">
        <v>4764</v>
      </c>
      <c r="M4584" t="s">
        <v>4701</v>
      </c>
      <c r="N4584" s="177"/>
      <c r="O4584" s="166"/>
    </row>
    <row r="4585" spans="1:15" ht="15" x14ac:dyDescent="0.25">
      <c r="A4585">
        <v>292810</v>
      </c>
      <c r="B4585" t="s">
        <v>29</v>
      </c>
      <c r="C4585" t="s">
        <v>319</v>
      </c>
      <c r="D4585" t="s">
        <v>763</v>
      </c>
      <c r="E4585">
        <v>3437736</v>
      </c>
      <c r="F4585" t="s">
        <v>2894</v>
      </c>
      <c r="G4585">
        <v>213314</v>
      </c>
      <c r="H4585" t="s">
        <v>4236</v>
      </c>
      <c r="I4585">
        <v>43</v>
      </c>
      <c r="J4585">
        <v>295</v>
      </c>
      <c r="K4585" s="172">
        <v>15</v>
      </c>
      <c r="L4585" t="s">
        <v>4764</v>
      </c>
      <c r="M4585" t="s">
        <v>4701</v>
      </c>
      <c r="N4585" s="177"/>
      <c r="O4585" s="166"/>
    </row>
    <row r="4586" spans="1:15" ht="15" x14ac:dyDescent="0.25">
      <c r="A4586">
        <v>291840</v>
      </c>
      <c r="B4586" t="s">
        <v>28</v>
      </c>
      <c r="C4586" t="s">
        <v>263</v>
      </c>
      <c r="D4586" t="s">
        <v>709</v>
      </c>
      <c r="E4586">
        <v>2770989</v>
      </c>
      <c r="F4586" t="s">
        <v>2562</v>
      </c>
      <c r="G4586">
        <v>200247</v>
      </c>
      <c r="H4586" t="s">
        <v>4236</v>
      </c>
      <c r="I4586">
        <v>87</v>
      </c>
      <c r="J4586">
        <v>283</v>
      </c>
      <c r="K4586" s="172">
        <v>31</v>
      </c>
      <c r="L4586" t="s">
        <v>4764</v>
      </c>
      <c r="M4586" t="s">
        <v>4701</v>
      </c>
      <c r="N4586" s="177"/>
      <c r="O4586" s="166"/>
    </row>
    <row r="4587" spans="1:15" ht="15" x14ac:dyDescent="0.25">
      <c r="A4587">
        <v>292660</v>
      </c>
      <c r="B4587" t="s">
        <v>27</v>
      </c>
      <c r="C4587" t="s">
        <v>248</v>
      </c>
      <c r="D4587" t="s">
        <v>703</v>
      </c>
      <c r="E4587">
        <v>7424418</v>
      </c>
      <c r="F4587" t="s">
        <v>2496</v>
      </c>
      <c r="G4587">
        <v>1508040</v>
      </c>
      <c r="H4587" t="s">
        <v>4236</v>
      </c>
      <c r="I4587">
        <v>158</v>
      </c>
      <c r="J4587">
        <v>428</v>
      </c>
      <c r="K4587" s="172">
        <v>37</v>
      </c>
      <c r="L4587" t="s">
        <v>4764</v>
      </c>
      <c r="M4587" t="s">
        <v>4701</v>
      </c>
      <c r="N4587" s="177"/>
      <c r="O4587" s="166"/>
    </row>
    <row r="4588" spans="1:15" ht="15" x14ac:dyDescent="0.25">
      <c r="A4588">
        <v>293050</v>
      </c>
      <c r="B4588" t="s">
        <v>23</v>
      </c>
      <c r="C4588" t="s">
        <v>95</v>
      </c>
      <c r="D4588" t="s">
        <v>562</v>
      </c>
      <c r="E4588">
        <v>5414253</v>
      </c>
      <c r="F4588" t="s">
        <v>1346</v>
      </c>
      <c r="G4588">
        <v>216305</v>
      </c>
      <c r="H4588" t="s">
        <v>4236</v>
      </c>
      <c r="I4588">
        <v>220</v>
      </c>
      <c r="J4588">
        <v>842</v>
      </c>
      <c r="K4588" s="172">
        <v>26</v>
      </c>
      <c r="L4588" t="s">
        <v>4764</v>
      </c>
      <c r="M4588" t="s">
        <v>4701</v>
      </c>
      <c r="N4588" s="177"/>
      <c r="O4588" s="166"/>
    </row>
    <row r="4589" spans="1:15" ht="15" x14ac:dyDescent="0.25">
      <c r="A4589">
        <v>291520</v>
      </c>
      <c r="B4589" t="s">
        <v>31</v>
      </c>
      <c r="C4589" t="s">
        <v>440</v>
      </c>
      <c r="D4589" t="s">
        <v>885</v>
      </c>
      <c r="E4589">
        <v>2863545</v>
      </c>
      <c r="F4589" t="s">
        <v>4336</v>
      </c>
      <c r="G4589">
        <v>2253941</v>
      </c>
      <c r="H4589" t="s">
        <v>4236</v>
      </c>
      <c r="I4589">
        <v>12</v>
      </c>
      <c r="J4589">
        <v>898</v>
      </c>
      <c r="K4589" s="172">
        <v>1</v>
      </c>
      <c r="L4589" t="s">
        <v>4764</v>
      </c>
      <c r="M4589" t="s">
        <v>4701</v>
      </c>
      <c r="N4589" s="177"/>
      <c r="O4589" s="166"/>
    </row>
    <row r="4590" spans="1:15" ht="15" x14ac:dyDescent="0.25">
      <c r="A4590">
        <v>292870</v>
      </c>
      <c r="B4590" t="s">
        <v>26</v>
      </c>
      <c r="C4590" t="s">
        <v>205</v>
      </c>
      <c r="D4590" t="s">
        <v>667</v>
      </c>
      <c r="E4590">
        <v>2520095</v>
      </c>
      <c r="F4590" t="s">
        <v>4503</v>
      </c>
      <c r="G4590">
        <v>213950</v>
      </c>
      <c r="H4590" t="s">
        <v>4236</v>
      </c>
      <c r="I4590">
        <v>63</v>
      </c>
      <c r="J4590">
        <v>282</v>
      </c>
      <c r="K4590" s="172">
        <v>22</v>
      </c>
      <c r="L4590" t="s">
        <v>4764</v>
      </c>
      <c r="M4590" t="s">
        <v>4701</v>
      </c>
      <c r="N4590" s="177"/>
      <c r="O4590" s="166"/>
    </row>
    <row r="4591" spans="1:15" ht="15" x14ac:dyDescent="0.25">
      <c r="A4591">
        <v>291450</v>
      </c>
      <c r="B4591" t="s">
        <v>23</v>
      </c>
      <c r="C4591" t="s">
        <v>37</v>
      </c>
      <c r="D4591" t="s">
        <v>507</v>
      </c>
      <c r="E4591">
        <v>5657326</v>
      </c>
      <c r="F4591" t="s">
        <v>991</v>
      </c>
      <c r="G4591">
        <v>195286</v>
      </c>
      <c r="H4591" t="s">
        <v>4236</v>
      </c>
      <c r="I4591">
        <v>208</v>
      </c>
      <c r="J4591">
        <v>488</v>
      </c>
      <c r="K4591" s="172">
        <v>43</v>
      </c>
      <c r="L4591" t="s">
        <v>4764</v>
      </c>
      <c r="M4591" t="s">
        <v>4701</v>
      </c>
      <c r="N4591" s="177"/>
      <c r="O4591" s="166"/>
    </row>
    <row r="4592" spans="1:15" ht="15" x14ac:dyDescent="0.25">
      <c r="A4592">
        <v>292300</v>
      </c>
      <c r="B4592" t="s">
        <v>25</v>
      </c>
      <c r="C4592" t="s">
        <v>164</v>
      </c>
      <c r="D4592" t="s">
        <v>621</v>
      </c>
      <c r="E4592">
        <v>2506319</v>
      </c>
      <c r="F4592" t="s">
        <v>4195</v>
      </c>
      <c r="G4592">
        <v>205265</v>
      </c>
      <c r="H4592" t="s">
        <v>4236</v>
      </c>
      <c r="I4592">
        <v>193</v>
      </c>
      <c r="J4592">
        <v>338</v>
      </c>
      <c r="K4592" s="172">
        <v>57</v>
      </c>
      <c r="L4592" t="s">
        <v>4764</v>
      </c>
      <c r="M4592" t="s">
        <v>4701</v>
      </c>
      <c r="N4592" s="177"/>
      <c r="O4592" s="166"/>
    </row>
    <row r="4593" spans="1:15" ht="15" x14ac:dyDescent="0.25">
      <c r="A4593">
        <v>290320</v>
      </c>
      <c r="B4593" t="s">
        <v>29</v>
      </c>
      <c r="C4593" t="s">
        <v>292</v>
      </c>
      <c r="D4593" t="s">
        <v>735</v>
      </c>
      <c r="E4593">
        <v>3611981</v>
      </c>
      <c r="F4593" t="s">
        <v>3751</v>
      </c>
      <c r="G4593">
        <v>181870</v>
      </c>
      <c r="H4593" t="s">
        <v>4236</v>
      </c>
      <c r="I4593">
        <v>11</v>
      </c>
      <c r="J4593">
        <v>177</v>
      </c>
      <c r="K4593" s="172">
        <v>6</v>
      </c>
      <c r="L4593" t="s">
        <v>4764</v>
      </c>
      <c r="M4593" t="s">
        <v>4701</v>
      </c>
      <c r="N4593" s="178"/>
      <c r="O4593" s="178"/>
    </row>
    <row r="4594" spans="1:15" ht="15" x14ac:dyDescent="0.25">
      <c r="A4594">
        <v>291640</v>
      </c>
      <c r="B4594" t="s">
        <v>30</v>
      </c>
      <c r="C4594" t="s">
        <v>377</v>
      </c>
      <c r="D4594" t="s">
        <v>817</v>
      </c>
      <c r="E4594">
        <v>7705727</v>
      </c>
      <c r="F4594" t="s">
        <v>4760</v>
      </c>
      <c r="G4594">
        <v>1575112</v>
      </c>
      <c r="H4594" t="s">
        <v>4237</v>
      </c>
      <c r="I4594">
        <v>136</v>
      </c>
      <c r="J4594">
        <v>318</v>
      </c>
      <c r="K4594" s="172">
        <v>43</v>
      </c>
      <c r="L4594" t="s">
        <v>4764</v>
      </c>
      <c r="M4594" t="s">
        <v>4701</v>
      </c>
      <c r="N4594" s="178"/>
      <c r="O4594" s="178"/>
    </row>
    <row r="4595" spans="1:15" ht="15" x14ac:dyDescent="0.25">
      <c r="A4595">
        <v>290460</v>
      </c>
      <c r="B4595" t="s">
        <v>30</v>
      </c>
      <c r="C4595" t="s">
        <v>332</v>
      </c>
      <c r="D4595" t="s">
        <v>773</v>
      </c>
      <c r="E4595">
        <v>6428878</v>
      </c>
      <c r="F4595" t="s">
        <v>2965</v>
      </c>
      <c r="G4595">
        <v>183423</v>
      </c>
      <c r="H4595" t="s">
        <v>4236</v>
      </c>
      <c r="I4595">
        <v>123</v>
      </c>
      <c r="J4595">
        <v>257</v>
      </c>
      <c r="K4595" s="172">
        <v>48</v>
      </c>
      <c r="L4595" t="s">
        <v>4764</v>
      </c>
      <c r="M4595" t="s">
        <v>4701</v>
      </c>
      <c r="N4595" s="178"/>
      <c r="O4595" s="178"/>
    </row>
    <row r="4596" spans="1:15" ht="15" x14ac:dyDescent="0.25">
      <c r="A4596">
        <v>291080</v>
      </c>
      <c r="B4596" t="s">
        <v>23</v>
      </c>
      <c r="C4596" t="s">
        <v>37</v>
      </c>
      <c r="D4596" t="s">
        <v>502</v>
      </c>
      <c r="E4596">
        <v>3934551</v>
      </c>
      <c r="F4596" t="s">
        <v>4268</v>
      </c>
      <c r="G4596">
        <v>191043</v>
      </c>
      <c r="H4596" t="s">
        <v>4236</v>
      </c>
      <c r="I4596">
        <v>133</v>
      </c>
      <c r="J4596">
        <v>358</v>
      </c>
      <c r="K4596" s="172">
        <v>37</v>
      </c>
      <c r="L4596" t="s">
        <v>4764</v>
      </c>
      <c r="M4596" t="s">
        <v>4701</v>
      </c>
      <c r="N4596" s="178"/>
      <c r="O4596" s="178"/>
    </row>
    <row r="4597" spans="1:15" ht="15" x14ac:dyDescent="0.25">
      <c r="A4597">
        <v>293030</v>
      </c>
      <c r="B4597" t="s">
        <v>29</v>
      </c>
      <c r="C4597" t="s">
        <v>319</v>
      </c>
      <c r="D4597" t="s">
        <v>767</v>
      </c>
      <c r="E4597">
        <v>6331920</v>
      </c>
      <c r="F4597" t="s">
        <v>2926</v>
      </c>
      <c r="G4597">
        <v>216070</v>
      </c>
      <c r="H4597" t="s">
        <v>4236</v>
      </c>
      <c r="I4597">
        <v>5</v>
      </c>
      <c r="J4597">
        <v>233</v>
      </c>
      <c r="K4597" s="172">
        <v>2</v>
      </c>
      <c r="L4597" t="s">
        <v>4764</v>
      </c>
      <c r="M4597" t="s">
        <v>4701</v>
      </c>
      <c r="N4597" s="178"/>
      <c r="O4597" s="178"/>
    </row>
    <row r="4598" spans="1:15" ht="15" x14ac:dyDescent="0.25">
      <c r="A4598">
        <v>291580</v>
      </c>
      <c r="B4598" t="s">
        <v>30</v>
      </c>
      <c r="C4598" t="s">
        <v>377</v>
      </c>
      <c r="D4598" t="s">
        <v>816</v>
      </c>
      <c r="E4598">
        <v>6973361</v>
      </c>
      <c r="F4598" t="s">
        <v>3179</v>
      </c>
      <c r="G4598">
        <v>197130</v>
      </c>
      <c r="H4598" t="s">
        <v>4236</v>
      </c>
      <c r="I4598">
        <v>111</v>
      </c>
      <c r="J4598">
        <v>328</v>
      </c>
      <c r="K4598" s="172">
        <v>34</v>
      </c>
      <c r="L4598" t="s">
        <v>4764</v>
      </c>
      <c r="M4598" t="s">
        <v>4701</v>
      </c>
      <c r="N4598" s="178"/>
      <c r="O4598" s="178"/>
    </row>
    <row r="4599" spans="1:15" ht="15" x14ac:dyDescent="0.25">
      <c r="A4599">
        <v>292500</v>
      </c>
      <c r="B4599" t="s">
        <v>30</v>
      </c>
      <c r="C4599" t="s">
        <v>333</v>
      </c>
      <c r="D4599" t="s">
        <v>837</v>
      </c>
      <c r="E4599">
        <v>6155650</v>
      </c>
      <c r="F4599" t="s">
        <v>3283</v>
      </c>
      <c r="G4599">
        <v>207187</v>
      </c>
      <c r="H4599" t="s">
        <v>4236</v>
      </c>
      <c r="I4599">
        <v>148</v>
      </c>
      <c r="J4599">
        <v>322</v>
      </c>
      <c r="K4599" s="172">
        <v>46</v>
      </c>
      <c r="L4599" t="s">
        <v>4764</v>
      </c>
      <c r="M4599" t="s">
        <v>4701</v>
      </c>
      <c r="N4599" s="178"/>
      <c r="O4599" s="178"/>
    </row>
    <row r="4600" spans="1:15" ht="15" x14ac:dyDescent="0.25">
      <c r="A4600">
        <v>291920</v>
      </c>
      <c r="B4600" t="s">
        <v>26</v>
      </c>
      <c r="C4600" t="s">
        <v>195</v>
      </c>
      <c r="D4600" t="s">
        <v>642</v>
      </c>
      <c r="E4600">
        <v>6227198</v>
      </c>
      <c r="F4600" t="s">
        <v>1285</v>
      </c>
      <c r="G4600">
        <v>201391</v>
      </c>
      <c r="H4600" t="s">
        <v>4236</v>
      </c>
      <c r="I4600">
        <v>52</v>
      </c>
      <c r="J4600">
        <v>387</v>
      </c>
      <c r="K4600" s="172">
        <v>13</v>
      </c>
      <c r="L4600" t="s">
        <v>4764</v>
      </c>
      <c r="M4600" t="s">
        <v>4701</v>
      </c>
      <c r="N4600" s="178"/>
      <c r="O4600" s="178"/>
    </row>
    <row r="4601" spans="1:15" ht="15" x14ac:dyDescent="0.25">
      <c r="A4601">
        <v>290270</v>
      </c>
      <c r="B4601" t="s">
        <v>29</v>
      </c>
      <c r="C4601" t="s">
        <v>309</v>
      </c>
      <c r="D4601" t="s">
        <v>748</v>
      </c>
      <c r="E4601">
        <v>2304619</v>
      </c>
      <c r="F4601" t="s">
        <v>2792</v>
      </c>
      <c r="G4601">
        <v>181269</v>
      </c>
      <c r="H4601" t="s">
        <v>4236</v>
      </c>
      <c r="I4601">
        <v>40</v>
      </c>
      <c r="J4601">
        <v>172</v>
      </c>
      <c r="K4601" s="172">
        <v>23</v>
      </c>
      <c r="L4601" t="s">
        <v>4764</v>
      </c>
      <c r="M4601" t="s">
        <v>4701</v>
      </c>
      <c r="N4601" s="178"/>
      <c r="O4601" s="178"/>
    </row>
    <row r="4602" spans="1:15" ht="15" x14ac:dyDescent="0.25">
      <c r="A4602">
        <v>291080</v>
      </c>
      <c r="B4602" t="s">
        <v>23</v>
      </c>
      <c r="C4602" t="s">
        <v>37</v>
      </c>
      <c r="D4602" t="s">
        <v>502</v>
      </c>
      <c r="E4602">
        <v>7980159</v>
      </c>
      <c r="F4602" t="s">
        <v>4382</v>
      </c>
      <c r="G4602">
        <v>1604597</v>
      </c>
      <c r="H4602" t="s">
        <v>4236</v>
      </c>
      <c r="I4602">
        <v>24</v>
      </c>
      <c r="J4602">
        <v>341</v>
      </c>
      <c r="K4602" s="172">
        <v>7</v>
      </c>
      <c r="L4602" t="s">
        <v>4764</v>
      </c>
      <c r="M4602" t="s">
        <v>4701</v>
      </c>
      <c r="N4602" s="178"/>
      <c r="O4602" s="178"/>
    </row>
    <row r="4603" spans="1:15" ht="15" x14ac:dyDescent="0.25">
      <c r="A4603">
        <v>293330</v>
      </c>
      <c r="B4603" t="s">
        <v>30</v>
      </c>
      <c r="C4603" t="s">
        <v>333</v>
      </c>
      <c r="D4603" t="s">
        <v>842</v>
      </c>
      <c r="E4603">
        <v>6918654</v>
      </c>
      <c r="F4603" t="s">
        <v>4569</v>
      </c>
      <c r="G4603">
        <v>220078</v>
      </c>
      <c r="H4603" t="s">
        <v>4236</v>
      </c>
      <c r="I4603">
        <v>104</v>
      </c>
      <c r="J4603">
        <v>228</v>
      </c>
      <c r="K4603" s="172">
        <v>46</v>
      </c>
      <c r="L4603" t="s">
        <v>4764</v>
      </c>
      <c r="M4603" t="s">
        <v>4701</v>
      </c>
      <c r="N4603" s="178"/>
      <c r="O4603" s="178"/>
    </row>
    <row r="4604" spans="1:15" ht="15" x14ac:dyDescent="0.25">
      <c r="A4604">
        <v>291005</v>
      </c>
      <c r="B4604" t="s">
        <v>26</v>
      </c>
      <c r="C4604" t="s">
        <v>177</v>
      </c>
      <c r="D4604" t="s">
        <v>627</v>
      </c>
      <c r="E4604">
        <v>2532565</v>
      </c>
      <c r="F4604" t="s">
        <v>1866</v>
      </c>
      <c r="G4604">
        <v>189162</v>
      </c>
      <c r="H4604" t="s">
        <v>4236</v>
      </c>
      <c r="I4604">
        <v>113</v>
      </c>
      <c r="J4604">
        <v>319</v>
      </c>
      <c r="K4604" s="172">
        <v>35</v>
      </c>
      <c r="L4604" t="s">
        <v>4764</v>
      </c>
      <c r="M4604" t="s">
        <v>4701</v>
      </c>
      <c r="N4604" s="178"/>
      <c r="O4604" s="178"/>
    </row>
    <row r="4605" spans="1:15" ht="15" x14ac:dyDescent="0.25">
      <c r="A4605">
        <v>291800</v>
      </c>
      <c r="B4605" t="s">
        <v>31</v>
      </c>
      <c r="C4605" t="s">
        <v>440</v>
      </c>
      <c r="D4605" t="s">
        <v>890</v>
      </c>
      <c r="E4605">
        <v>2400804</v>
      </c>
      <c r="F4605" t="s">
        <v>3840</v>
      </c>
      <c r="G4605">
        <v>2379341</v>
      </c>
      <c r="H4605" t="s">
        <v>4001</v>
      </c>
      <c r="I4605">
        <v>4</v>
      </c>
      <c r="J4605">
        <v>62</v>
      </c>
      <c r="K4605" s="172">
        <v>6</v>
      </c>
      <c r="L4605" t="s">
        <v>4702</v>
      </c>
      <c r="M4605" t="s">
        <v>4613</v>
      </c>
      <c r="N4605" s="178"/>
      <c r="O4605" s="178"/>
    </row>
    <row r="4606" spans="1:15" ht="15" x14ac:dyDescent="0.25">
      <c r="A4606">
        <v>290570</v>
      </c>
      <c r="B4606" t="s">
        <v>26</v>
      </c>
      <c r="C4606" t="s">
        <v>177</v>
      </c>
      <c r="D4606" t="s">
        <v>625</v>
      </c>
      <c r="E4606">
        <v>2387905</v>
      </c>
      <c r="F4606" t="s">
        <v>1826</v>
      </c>
      <c r="G4606">
        <v>1582194</v>
      </c>
      <c r="H4606" t="s">
        <v>4236</v>
      </c>
      <c r="I4606">
        <v>123</v>
      </c>
      <c r="J4606">
        <v>339</v>
      </c>
      <c r="K4606" s="172">
        <v>36</v>
      </c>
      <c r="L4606" t="s">
        <v>4764</v>
      </c>
      <c r="M4606" t="s">
        <v>4701</v>
      </c>
      <c r="N4606" s="178"/>
      <c r="O4606" s="178"/>
    </row>
    <row r="4607" spans="1:15" ht="15" x14ac:dyDescent="0.25">
      <c r="A4607">
        <v>292880</v>
      </c>
      <c r="B4607" t="s">
        <v>23</v>
      </c>
      <c r="C4607" t="s">
        <v>37</v>
      </c>
      <c r="D4607" t="s">
        <v>516</v>
      </c>
      <c r="E4607">
        <v>3023257</v>
      </c>
      <c r="F4607" t="s">
        <v>1053</v>
      </c>
      <c r="G4607">
        <v>214248</v>
      </c>
      <c r="H4607" t="s">
        <v>4236</v>
      </c>
      <c r="I4607">
        <v>89</v>
      </c>
      <c r="J4607">
        <v>506</v>
      </c>
      <c r="K4607" s="172">
        <v>18</v>
      </c>
      <c r="L4607" t="s">
        <v>4764</v>
      </c>
      <c r="M4607" t="s">
        <v>4701</v>
      </c>
      <c r="N4607" s="178"/>
      <c r="O4607" s="178"/>
    </row>
    <row r="4608" spans="1:15" ht="15" x14ac:dyDescent="0.25">
      <c r="A4608">
        <v>290320</v>
      </c>
      <c r="B4608" t="s">
        <v>29</v>
      </c>
      <c r="C4608" t="s">
        <v>292</v>
      </c>
      <c r="D4608" t="s">
        <v>735</v>
      </c>
      <c r="E4608">
        <v>3619796</v>
      </c>
      <c r="F4608" t="s">
        <v>4257</v>
      </c>
      <c r="G4608">
        <v>181897</v>
      </c>
      <c r="H4608" t="s">
        <v>4236</v>
      </c>
      <c r="I4608">
        <v>15</v>
      </c>
      <c r="J4608">
        <v>284</v>
      </c>
      <c r="K4608" s="172">
        <v>5</v>
      </c>
      <c r="L4608" t="s">
        <v>4764</v>
      </c>
      <c r="M4608" t="s">
        <v>4701</v>
      </c>
      <c r="N4608" s="178"/>
      <c r="O4608" s="178"/>
    </row>
    <row r="4609" spans="1:15" ht="15" x14ac:dyDescent="0.25">
      <c r="A4609">
        <v>292530</v>
      </c>
      <c r="B4609" t="s">
        <v>25</v>
      </c>
      <c r="C4609" t="s">
        <v>155</v>
      </c>
      <c r="D4609" t="s">
        <v>610</v>
      </c>
      <c r="E4609">
        <v>2510499</v>
      </c>
      <c r="F4609" t="s">
        <v>1655</v>
      </c>
      <c r="G4609">
        <v>207594</v>
      </c>
      <c r="H4609" t="s">
        <v>4236</v>
      </c>
      <c r="I4609">
        <v>17</v>
      </c>
      <c r="J4609">
        <v>241</v>
      </c>
      <c r="K4609" s="172">
        <v>7</v>
      </c>
      <c r="L4609" t="s">
        <v>4764</v>
      </c>
      <c r="M4609" t="s">
        <v>4701</v>
      </c>
      <c r="N4609" s="178"/>
      <c r="O4609" s="178"/>
    </row>
    <row r="4610" spans="1:15" ht="15" x14ac:dyDescent="0.25">
      <c r="A4610">
        <v>291980</v>
      </c>
      <c r="B4610" t="s">
        <v>30</v>
      </c>
      <c r="C4610" t="s">
        <v>332</v>
      </c>
      <c r="D4610" t="s">
        <v>784</v>
      </c>
      <c r="E4610">
        <v>9406948</v>
      </c>
      <c r="F4610" t="s">
        <v>3007</v>
      </c>
      <c r="G4610">
        <v>201979</v>
      </c>
      <c r="H4610" t="s">
        <v>4236</v>
      </c>
      <c r="I4610">
        <v>84</v>
      </c>
      <c r="J4610">
        <v>212</v>
      </c>
      <c r="K4610" s="172">
        <v>40</v>
      </c>
      <c r="L4610" t="s">
        <v>4764</v>
      </c>
      <c r="M4610" t="s">
        <v>4701</v>
      </c>
      <c r="N4610" s="178"/>
      <c r="O4610" s="178"/>
    </row>
    <row r="4611" spans="1:15" ht="15" x14ac:dyDescent="0.25">
      <c r="A4611">
        <v>292040</v>
      </c>
      <c r="B4611" t="s">
        <v>31</v>
      </c>
      <c r="C4611" t="s">
        <v>440</v>
      </c>
      <c r="D4611" t="s">
        <v>894</v>
      </c>
      <c r="E4611">
        <v>6252192</v>
      </c>
      <c r="F4611" t="s">
        <v>3631</v>
      </c>
      <c r="G4611">
        <v>202568</v>
      </c>
      <c r="H4611" t="s">
        <v>4236</v>
      </c>
      <c r="I4611">
        <v>162</v>
      </c>
      <c r="J4611">
        <v>486</v>
      </c>
      <c r="K4611" s="172">
        <v>33</v>
      </c>
      <c r="L4611" t="s">
        <v>4764</v>
      </c>
      <c r="M4611" t="s">
        <v>4701</v>
      </c>
      <c r="N4611" s="178"/>
      <c r="O4611" s="178"/>
    </row>
    <row r="4612" spans="1:15" ht="15" x14ac:dyDescent="0.25">
      <c r="A4612">
        <v>290070</v>
      </c>
      <c r="B4612" t="s">
        <v>27</v>
      </c>
      <c r="C4612" t="s">
        <v>230</v>
      </c>
      <c r="D4612" t="s">
        <v>673</v>
      </c>
      <c r="E4612">
        <v>2487284</v>
      </c>
      <c r="F4612" t="s">
        <v>2299</v>
      </c>
      <c r="G4612">
        <v>179280</v>
      </c>
      <c r="H4612" t="s">
        <v>4236</v>
      </c>
      <c r="I4612">
        <v>151</v>
      </c>
      <c r="J4612">
        <v>454</v>
      </c>
      <c r="K4612" s="172">
        <v>33</v>
      </c>
      <c r="L4612" t="s">
        <v>4764</v>
      </c>
      <c r="M4612" t="s">
        <v>4701</v>
      </c>
      <c r="N4612" s="178"/>
      <c r="O4612" s="178"/>
    </row>
    <row r="4613" spans="1:15" ht="15" x14ac:dyDescent="0.25">
      <c r="A4613">
        <v>290570</v>
      </c>
      <c r="B4613" t="s">
        <v>26</v>
      </c>
      <c r="C4613" t="s">
        <v>177</v>
      </c>
      <c r="D4613" t="s">
        <v>625</v>
      </c>
      <c r="E4613">
        <v>2387999</v>
      </c>
      <c r="F4613" t="s">
        <v>1831</v>
      </c>
      <c r="G4613">
        <v>184659</v>
      </c>
      <c r="H4613" t="s">
        <v>4236</v>
      </c>
      <c r="I4613">
        <v>123</v>
      </c>
      <c r="J4613">
        <v>223</v>
      </c>
      <c r="K4613" s="172">
        <v>55</v>
      </c>
      <c r="L4613" t="s">
        <v>4764</v>
      </c>
      <c r="M4613" t="s">
        <v>4701</v>
      </c>
      <c r="N4613" s="178"/>
      <c r="O4613" s="178"/>
    </row>
    <row r="4614" spans="1:15" ht="15" x14ac:dyDescent="0.25">
      <c r="A4614">
        <v>292740</v>
      </c>
      <c r="B4614" t="s">
        <v>26</v>
      </c>
      <c r="C4614" t="s">
        <v>195</v>
      </c>
      <c r="D4614" t="s">
        <v>644</v>
      </c>
      <c r="E4614">
        <v>3325830</v>
      </c>
      <c r="F4614" t="s">
        <v>2053</v>
      </c>
      <c r="G4614">
        <v>211869</v>
      </c>
      <c r="H4614" t="s">
        <v>4236</v>
      </c>
      <c r="I4614">
        <v>80</v>
      </c>
      <c r="J4614">
        <v>157</v>
      </c>
      <c r="K4614" s="172">
        <v>51</v>
      </c>
      <c r="L4614" t="s">
        <v>4764</v>
      </c>
      <c r="M4614" t="s">
        <v>4701</v>
      </c>
      <c r="N4614" s="178"/>
      <c r="O4614" s="178"/>
    </row>
    <row r="4615" spans="1:15" ht="15" x14ac:dyDescent="0.25">
      <c r="A4615">
        <v>290100</v>
      </c>
      <c r="B4615" t="s">
        <v>26</v>
      </c>
      <c r="C4615" t="s">
        <v>205</v>
      </c>
      <c r="D4615" t="s">
        <v>650</v>
      </c>
      <c r="E4615">
        <v>5437318</v>
      </c>
      <c r="F4615" t="s">
        <v>2178</v>
      </c>
      <c r="G4615">
        <v>179817</v>
      </c>
      <c r="H4615" t="s">
        <v>4236</v>
      </c>
      <c r="I4615">
        <v>51</v>
      </c>
      <c r="J4615">
        <v>402</v>
      </c>
      <c r="K4615" s="172">
        <v>13</v>
      </c>
      <c r="L4615" t="s">
        <v>4764</v>
      </c>
      <c r="M4615" t="s">
        <v>4701</v>
      </c>
      <c r="N4615" s="178"/>
      <c r="O4615" s="178"/>
    </row>
    <row r="4616" spans="1:15" ht="15" x14ac:dyDescent="0.25">
      <c r="A4616">
        <v>290290</v>
      </c>
      <c r="B4616" t="s">
        <v>30</v>
      </c>
      <c r="C4616" t="s">
        <v>333</v>
      </c>
      <c r="D4616" t="s">
        <v>825</v>
      </c>
      <c r="E4616">
        <v>3656543</v>
      </c>
      <c r="F4616" t="s">
        <v>3227</v>
      </c>
      <c r="G4616">
        <v>181544</v>
      </c>
      <c r="H4616" t="s">
        <v>4236</v>
      </c>
      <c r="I4616">
        <v>182</v>
      </c>
      <c r="J4616">
        <v>408</v>
      </c>
      <c r="K4616" s="172">
        <v>45</v>
      </c>
      <c r="L4616" t="s">
        <v>4764</v>
      </c>
      <c r="M4616" t="s">
        <v>4701</v>
      </c>
      <c r="N4616" s="178"/>
      <c r="O4616" s="178"/>
    </row>
    <row r="4617" spans="1:15" ht="15" x14ac:dyDescent="0.25">
      <c r="A4617">
        <v>290570</v>
      </c>
      <c r="B4617" t="s">
        <v>26</v>
      </c>
      <c r="C4617" t="s">
        <v>177</v>
      </c>
      <c r="D4617" t="s">
        <v>625</v>
      </c>
      <c r="E4617">
        <v>2387905</v>
      </c>
      <c r="F4617" t="s">
        <v>1826</v>
      </c>
      <c r="G4617">
        <v>1586513</v>
      </c>
      <c r="H4617" t="s">
        <v>4236</v>
      </c>
      <c r="I4617">
        <v>36</v>
      </c>
      <c r="J4617">
        <v>295</v>
      </c>
      <c r="K4617" s="172">
        <v>12</v>
      </c>
      <c r="L4617" t="s">
        <v>4764</v>
      </c>
      <c r="M4617" t="s">
        <v>4701</v>
      </c>
    </row>
    <row r="4618" spans="1:15" ht="15" x14ac:dyDescent="0.25">
      <c r="A4618">
        <v>290850</v>
      </c>
      <c r="B4618" t="s">
        <v>23</v>
      </c>
      <c r="C4618" t="s">
        <v>37</v>
      </c>
      <c r="D4618" t="s">
        <v>500</v>
      </c>
      <c r="E4618">
        <v>7779682</v>
      </c>
      <c r="F4618" t="s">
        <v>952</v>
      </c>
      <c r="G4618">
        <v>1615122</v>
      </c>
      <c r="H4618" t="s">
        <v>4236</v>
      </c>
      <c r="I4618">
        <v>279</v>
      </c>
      <c r="J4618">
        <v>449</v>
      </c>
      <c r="K4618" s="172">
        <v>62</v>
      </c>
      <c r="L4618" t="s">
        <v>4764</v>
      </c>
      <c r="M4618" t="s">
        <v>4701</v>
      </c>
    </row>
    <row r="4619" spans="1:15" ht="15" x14ac:dyDescent="0.25">
      <c r="A4619">
        <v>291770</v>
      </c>
      <c r="B4619" t="s">
        <v>28</v>
      </c>
      <c r="C4619" t="s">
        <v>283</v>
      </c>
      <c r="D4619" t="s">
        <v>729</v>
      </c>
      <c r="E4619">
        <v>9033793</v>
      </c>
      <c r="F4619" t="s">
        <v>4133</v>
      </c>
      <c r="G4619">
        <v>1608649</v>
      </c>
      <c r="H4619" t="s">
        <v>4236</v>
      </c>
      <c r="I4619">
        <v>221</v>
      </c>
      <c r="J4619">
        <v>338</v>
      </c>
      <c r="K4619" s="172">
        <v>65</v>
      </c>
      <c r="L4619" t="s">
        <v>4764</v>
      </c>
      <c r="M4619" t="s">
        <v>4701</v>
      </c>
    </row>
    <row r="4620" spans="1:15" ht="15" x14ac:dyDescent="0.25">
      <c r="A4620">
        <v>290640</v>
      </c>
      <c r="B4620" t="s">
        <v>23</v>
      </c>
      <c r="C4620" t="s">
        <v>37</v>
      </c>
      <c r="D4620" t="s">
        <v>498</v>
      </c>
      <c r="E4620">
        <v>2601036</v>
      </c>
      <c r="F4620" t="s">
        <v>938</v>
      </c>
      <c r="G4620">
        <v>185701</v>
      </c>
      <c r="H4620" t="s">
        <v>4236</v>
      </c>
      <c r="I4620">
        <v>181</v>
      </c>
      <c r="J4620">
        <v>390</v>
      </c>
      <c r="K4620" s="172">
        <v>46</v>
      </c>
      <c r="L4620" t="s">
        <v>4764</v>
      </c>
      <c r="M4620" t="s">
        <v>4701</v>
      </c>
    </row>
    <row r="4621" spans="1:15" ht="15" x14ac:dyDescent="0.25">
      <c r="A4621">
        <v>292920</v>
      </c>
      <c r="B4621" t="s">
        <v>26</v>
      </c>
      <c r="C4621" t="s">
        <v>195</v>
      </c>
      <c r="D4621" t="s">
        <v>646</v>
      </c>
      <c r="E4621">
        <v>3257258</v>
      </c>
      <c r="F4621" t="s">
        <v>2130</v>
      </c>
      <c r="G4621">
        <v>214698</v>
      </c>
      <c r="H4621" t="s">
        <v>4236</v>
      </c>
      <c r="I4621">
        <v>12</v>
      </c>
      <c r="J4621">
        <v>507</v>
      </c>
      <c r="K4621" s="172">
        <v>2</v>
      </c>
      <c r="L4621" t="s">
        <v>4764</v>
      </c>
      <c r="M4621" t="s">
        <v>4701</v>
      </c>
    </row>
    <row r="4622" spans="1:15" ht="15" x14ac:dyDescent="0.25">
      <c r="A4622">
        <v>292740</v>
      </c>
      <c r="B4622" t="s">
        <v>26</v>
      </c>
      <c r="C4622" t="s">
        <v>195</v>
      </c>
      <c r="D4622" t="s">
        <v>644</v>
      </c>
      <c r="E4622">
        <v>3850153</v>
      </c>
      <c r="F4622" t="s">
        <v>2058</v>
      </c>
      <c r="G4622">
        <v>212040</v>
      </c>
      <c r="H4622" t="s">
        <v>4236</v>
      </c>
      <c r="I4622">
        <v>59</v>
      </c>
      <c r="J4622">
        <v>175</v>
      </c>
      <c r="K4622" s="172">
        <v>34</v>
      </c>
      <c r="L4622" t="s">
        <v>4764</v>
      </c>
      <c r="M4622" t="s">
        <v>4701</v>
      </c>
    </row>
    <row r="4623" spans="1:15" ht="15" x14ac:dyDescent="0.25">
      <c r="A4623">
        <v>292740</v>
      </c>
      <c r="B4623" t="s">
        <v>26</v>
      </c>
      <c r="C4623" t="s">
        <v>195</v>
      </c>
      <c r="D4623" t="s">
        <v>644</v>
      </c>
      <c r="E4623">
        <v>9622861</v>
      </c>
      <c r="F4623" t="s">
        <v>2094</v>
      </c>
      <c r="G4623">
        <v>1671995</v>
      </c>
      <c r="H4623" t="s">
        <v>4236</v>
      </c>
      <c r="I4623">
        <v>97</v>
      </c>
      <c r="J4623">
        <v>299</v>
      </c>
      <c r="K4623" s="172">
        <v>32</v>
      </c>
      <c r="L4623" t="s">
        <v>4764</v>
      </c>
      <c r="M4623" t="s">
        <v>4701</v>
      </c>
    </row>
    <row r="4624" spans="1:15" ht="15" x14ac:dyDescent="0.25">
      <c r="A4624">
        <v>292400</v>
      </c>
      <c r="B4624" t="s">
        <v>28</v>
      </c>
      <c r="C4624" t="s">
        <v>274</v>
      </c>
      <c r="D4624" t="s">
        <v>720</v>
      </c>
      <c r="E4624">
        <v>6738621</v>
      </c>
      <c r="F4624" t="s">
        <v>2659</v>
      </c>
      <c r="G4624">
        <v>206407</v>
      </c>
      <c r="H4624" t="s">
        <v>4236</v>
      </c>
      <c r="I4624">
        <v>11</v>
      </c>
      <c r="J4624">
        <v>334</v>
      </c>
      <c r="K4624" s="172">
        <v>3</v>
      </c>
      <c r="L4624" t="s">
        <v>4764</v>
      </c>
      <c r="M4624" t="s">
        <v>4701</v>
      </c>
    </row>
    <row r="4625" spans="1:13" ht="15" x14ac:dyDescent="0.25">
      <c r="A4625">
        <v>292740</v>
      </c>
      <c r="B4625" t="s">
        <v>26</v>
      </c>
      <c r="C4625" t="s">
        <v>195</v>
      </c>
      <c r="D4625" t="s">
        <v>644</v>
      </c>
      <c r="E4625">
        <v>2653575</v>
      </c>
      <c r="F4625" t="s">
        <v>2047</v>
      </c>
      <c r="G4625">
        <v>211664</v>
      </c>
      <c r="H4625" t="s">
        <v>4236</v>
      </c>
      <c r="I4625">
        <v>92</v>
      </c>
      <c r="J4625">
        <v>267</v>
      </c>
      <c r="K4625" s="172">
        <v>34</v>
      </c>
      <c r="L4625" t="s">
        <v>4764</v>
      </c>
      <c r="M4625" t="s">
        <v>4701</v>
      </c>
    </row>
    <row r="4626" spans="1:13" ht="15" x14ac:dyDescent="0.25">
      <c r="A4626">
        <v>292740</v>
      </c>
      <c r="B4626" t="s">
        <v>26</v>
      </c>
      <c r="C4626" t="s">
        <v>195</v>
      </c>
      <c r="D4626" t="s">
        <v>644</v>
      </c>
      <c r="E4626">
        <v>9694501</v>
      </c>
      <c r="F4626" t="s">
        <v>2100</v>
      </c>
      <c r="G4626">
        <v>1676938</v>
      </c>
      <c r="H4626" t="s">
        <v>4236</v>
      </c>
      <c r="I4626">
        <v>78</v>
      </c>
      <c r="J4626">
        <v>254</v>
      </c>
      <c r="K4626" s="172">
        <v>31</v>
      </c>
      <c r="L4626" t="s">
        <v>4764</v>
      </c>
      <c r="M4626" t="s">
        <v>4701</v>
      </c>
    </row>
    <row r="4627" spans="1:13" ht="15" x14ac:dyDescent="0.25">
      <c r="A4627">
        <v>290080</v>
      </c>
      <c r="B4627" t="s">
        <v>25</v>
      </c>
      <c r="C4627" t="s">
        <v>164</v>
      </c>
      <c r="D4627" t="s">
        <v>612</v>
      </c>
      <c r="E4627">
        <v>2304449</v>
      </c>
      <c r="F4627" t="s">
        <v>1705</v>
      </c>
      <c r="G4627">
        <v>2231522</v>
      </c>
      <c r="H4627" t="s">
        <v>4001</v>
      </c>
      <c r="I4627">
        <v>3</v>
      </c>
      <c r="J4627">
        <v>39</v>
      </c>
      <c r="K4627" s="172">
        <v>8</v>
      </c>
      <c r="L4627" t="s">
        <v>4702</v>
      </c>
      <c r="M4627" t="s">
        <v>4613</v>
      </c>
    </row>
    <row r="4628" spans="1:13" ht="15" x14ac:dyDescent="0.25">
      <c r="A4628">
        <v>290290</v>
      </c>
      <c r="B4628" t="s">
        <v>30</v>
      </c>
      <c r="C4628" t="s">
        <v>333</v>
      </c>
      <c r="D4628" t="s">
        <v>825</v>
      </c>
      <c r="E4628">
        <v>2402718</v>
      </c>
      <c r="F4628" t="s">
        <v>3220</v>
      </c>
      <c r="G4628">
        <v>181439</v>
      </c>
      <c r="H4628" t="s">
        <v>4236</v>
      </c>
      <c r="I4628">
        <v>107</v>
      </c>
      <c r="J4628">
        <v>237</v>
      </c>
      <c r="K4628" s="172">
        <v>45</v>
      </c>
      <c r="L4628" t="s">
        <v>4764</v>
      </c>
      <c r="M4628" t="s">
        <v>4701</v>
      </c>
    </row>
    <row r="4629" spans="1:13" ht="15" x14ac:dyDescent="0.25">
      <c r="A4629">
        <v>292430</v>
      </c>
      <c r="B4629" t="s">
        <v>23</v>
      </c>
      <c r="C4629" t="s">
        <v>84</v>
      </c>
      <c r="D4629" t="s">
        <v>544</v>
      </c>
      <c r="E4629">
        <v>2508621</v>
      </c>
      <c r="F4629" t="s">
        <v>1208</v>
      </c>
      <c r="G4629">
        <v>206571</v>
      </c>
      <c r="H4629" t="s">
        <v>4236</v>
      </c>
      <c r="I4629">
        <v>148</v>
      </c>
      <c r="J4629">
        <v>566</v>
      </c>
      <c r="K4629" s="172">
        <v>26</v>
      </c>
      <c r="L4629" t="s">
        <v>4764</v>
      </c>
      <c r="M4629" t="s">
        <v>4701</v>
      </c>
    </row>
    <row r="4630" spans="1:13" ht="15" x14ac:dyDescent="0.25">
      <c r="A4630">
        <v>292510</v>
      </c>
      <c r="B4630" t="s">
        <v>30</v>
      </c>
      <c r="C4630" t="s">
        <v>333</v>
      </c>
      <c r="D4630" t="s">
        <v>838</v>
      </c>
      <c r="E4630">
        <v>5848822</v>
      </c>
      <c r="F4630" t="s">
        <v>3295</v>
      </c>
      <c r="G4630">
        <v>207330</v>
      </c>
      <c r="H4630" t="s">
        <v>4236</v>
      </c>
      <c r="I4630">
        <v>24</v>
      </c>
      <c r="J4630">
        <v>361</v>
      </c>
      <c r="K4630" s="172">
        <v>7</v>
      </c>
      <c r="L4630" t="s">
        <v>4764</v>
      </c>
      <c r="M4630" t="s">
        <v>4701</v>
      </c>
    </row>
    <row r="4631" spans="1:13" ht="15" x14ac:dyDescent="0.25">
      <c r="A4631">
        <v>290570</v>
      </c>
      <c r="B4631" t="s">
        <v>26</v>
      </c>
      <c r="C4631" t="s">
        <v>177</v>
      </c>
      <c r="D4631" t="s">
        <v>625</v>
      </c>
      <c r="E4631">
        <v>2647028</v>
      </c>
      <c r="F4631" t="s">
        <v>1842</v>
      </c>
      <c r="G4631">
        <v>184861</v>
      </c>
      <c r="H4631" t="s">
        <v>4236</v>
      </c>
      <c r="I4631">
        <v>98</v>
      </c>
      <c r="J4631">
        <v>358</v>
      </c>
      <c r="K4631" s="172">
        <v>27</v>
      </c>
      <c r="L4631" t="s">
        <v>4764</v>
      </c>
      <c r="M4631" t="s">
        <v>4701</v>
      </c>
    </row>
    <row r="4632" spans="1:13" ht="15" x14ac:dyDescent="0.25">
      <c r="A4632">
        <v>290990</v>
      </c>
      <c r="B4632" t="s">
        <v>28</v>
      </c>
      <c r="C4632" t="s">
        <v>263</v>
      </c>
      <c r="D4632" t="s">
        <v>708</v>
      </c>
      <c r="E4632">
        <v>2400871</v>
      </c>
      <c r="F4632" t="s">
        <v>2531</v>
      </c>
      <c r="G4632">
        <v>188964</v>
      </c>
      <c r="H4632" t="s">
        <v>4236</v>
      </c>
      <c r="I4632">
        <v>176</v>
      </c>
      <c r="J4632">
        <v>302</v>
      </c>
      <c r="K4632" s="172">
        <v>58</v>
      </c>
      <c r="L4632" t="s">
        <v>4764</v>
      </c>
      <c r="M4632" t="s">
        <v>4701</v>
      </c>
    </row>
    <row r="4633" spans="1:13" ht="15" x14ac:dyDescent="0.25">
      <c r="A4633">
        <v>293360</v>
      </c>
      <c r="B4633" t="s">
        <v>24</v>
      </c>
      <c r="C4633" t="s">
        <v>115</v>
      </c>
      <c r="D4633" t="s">
        <v>584</v>
      </c>
      <c r="E4633">
        <v>2526360</v>
      </c>
      <c r="F4633" t="s">
        <v>1410</v>
      </c>
      <c r="G4633">
        <v>220361</v>
      </c>
      <c r="H4633" t="s">
        <v>4236</v>
      </c>
      <c r="I4633">
        <v>99</v>
      </c>
      <c r="J4633">
        <v>440</v>
      </c>
      <c r="K4633" s="172">
        <v>23</v>
      </c>
      <c r="L4633" t="s">
        <v>4764</v>
      </c>
      <c r="M4633" t="s">
        <v>4701</v>
      </c>
    </row>
    <row r="4634" spans="1:13" ht="15" x14ac:dyDescent="0.25">
      <c r="A4634">
        <v>292740</v>
      </c>
      <c r="B4634" t="s">
        <v>26</v>
      </c>
      <c r="C4634" t="s">
        <v>195</v>
      </c>
      <c r="D4634" t="s">
        <v>644</v>
      </c>
      <c r="E4634">
        <v>6339166</v>
      </c>
      <c r="F4634" t="s">
        <v>2066</v>
      </c>
      <c r="G4634">
        <v>212474</v>
      </c>
      <c r="H4634" t="s">
        <v>4236</v>
      </c>
      <c r="I4634">
        <v>68</v>
      </c>
      <c r="J4634">
        <v>228</v>
      </c>
      <c r="K4634" s="172">
        <v>30</v>
      </c>
      <c r="L4634" t="s">
        <v>4764</v>
      </c>
      <c r="M4634" t="s">
        <v>4701</v>
      </c>
    </row>
    <row r="4635" spans="1:13" ht="15" x14ac:dyDescent="0.25">
      <c r="A4635">
        <v>291810</v>
      </c>
      <c r="B4635" t="s">
        <v>28</v>
      </c>
      <c r="C4635" t="s">
        <v>274</v>
      </c>
      <c r="D4635" t="s">
        <v>718</v>
      </c>
      <c r="E4635">
        <v>2469855</v>
      </c>
      <c r="F4635" t="s">
        <v>2624</v>
      </c>
      <c r="G4635">
        <v>199524</v>
      </c>
      <c r="H4635" t="s">
        <v>4236</v>
      </c>
      <c r="I4635">
        <v>110</v>
      </c>
      <c r="J4635">
        <v>410</v>
      </c>
      <c r="K4635" s="172">
        <v>27</v>
      </c>
      <c r="L4635" t="s">
        <v>4764</v>
      </c>
      <c r="M4635" t="s">
        <v>4701</v>
      </c>
    </row>
    <row r="4636" spans="1:13" ht="15" x14ac:dyDescent="0.25">
      <c r="A4636">
        <v>293330</v>
      </c>
      <c r="B4636" t="s">
        <v>30</v>
      </c>
      <c r="C4636" t="s">
        <v>333</v>
      </c>
      <c r="D4636" t="s">
        <v>842</v>
      </c>
      <c r="E4636">
        <v>2486431</v>
      </c>
      <c r="F4636" t="s">
        <v>3320</v>
      </c>
      <c r="G4636">
        <v>219584</v>
      </c>
      <c r="H4636" t="s">
        <v>4236</v>
      </c>
      <c r="I4636">
        <v>114</v>
      </c>
      <c r="J4636">
        <v>417</v>
      </c>
      <c r="K4636" s="172">
        <v>27</v>
      </c>
      <c r="L4636" t="s">
        <v>4764</v>
      </c>
      <c r="M4636" t="s">
        <v>4701</v>
      </c>
    </row>
    <row r="4637" spans="1:13" ht="15" x14ac:dyDescent="0.25">
      <c r="A4637" s="84">
        <v>292740</v>
      </c>
      <c r="B4637" s="84" t="s">
        <v>26</v>
      </c>
      <c r="C4637" s="84" t="s">
        <v>195</v>
      </c>
      <c r="D4637" s="84" t="s">
        <v>644</v>
      </c>
      <c r="E4637" s="84">
        <v>28444</v>
      </c>
      <c r="F4637" s="84" t="s">
        <v>2036</v>
      </c>
      <c r="G4637" s="84">
        <v>211281</v>
      </c>
      <c r="H4637" s="84" t="s">
        <v>4236</v>
      </c>
      <c r="I4637" s="84">
        <v>64</v>
      </c>
      <c r="J4637" s="84">
        <v>233</v>
      </c>
      <c r="K4637" s="172">
        <v>27</v>
      </c>
      <c r="L4637" t="s">
        <v>4764</v>
      </c>
      <c r="M4637" t="s">
        <v>4701</v>
      </c>
    </row>
    <row r="4638" spans="1:13" x14ac:dyDescent="0.2">
      <c r="A4638" s="84">
        <v>291800</v>
      </c>
      <c r="B4638" s="84" t="s">
        <v>31</v>
      </c>
      <c r="C4638" s="84" t="s">
        <v>440</v>
      </c>
      <c r="D4638" s="84" t="s">
        <v>890</v>
      </c>
      <c r="E4638" s="84">
        <v>2569019</v>
      </c>
      <c r="F4638" s="84" t="s">
        <v>3604</v>
      </c>
      <c r="G4638" s="84">
        <v>199346</v>
      </c>
      <c r="H4638" s="84" t="s">
        <v>4236</v>
      </c>
      <c r="I4638" s="84">
        <v>68</v>
      </c>
      <c r="J4638" s="84">
        <v>414</v>
      </c>
      <c r="K4638" s="172">
        <v>16</v>
      </c>
      <c r="L4638" s="84" t="s">
        <v>4764</v>
      </c>
      <c r="M4638" s="84" t="s">
        <v>4701</v>
      </c>
    </row>
    <row r="4639" spans="1:13" x14ac:dyDescent="0.2">
      <c r="A4639" s="84">
        <v>293290</v>
      </c>
      <c r="B4639" s="84" t="s">
        <v>31</v>
      </c>
      <c r="C4639" s="84" t="s">
        <v>465</v>
      </c>
      <c r="D4639" s="84" t="s">
        <v>909</v>
      </c>
      <c r="E4639" s="84">
        <v>2525194</v>
      </c>
      <c r="F4639" s="84" t="s">
        <v>3703</v>
      </c>
      <c r="G4639" s="84">
        <v>218812</v>
      </c>
      <c r="H4639" s="84" t="s">
        <v>4236</v>
      </c>
      <c r="I4639" s="84">
        <v>66</v>
      </c>
      <c r="J4639" s="84">
        <v>404</v>
      </c>
      <c r="K4639" s="172">
        <v>16</v>
      </c>
      <c r="L4639" s="84" t="s">
        <v>4764</v>
      </c>
      <c r="M4639" s="84" t="s">
        <v>4701</v>
      </c>
    </row>
    <row r="4640" spans="1:13" x14ac:dyDescent="0.2">
      <c r="A4640" s="84">
        <v>292990</v>
      </c>
      <c r="B4640" s="84" t="s">
        <v>23</v>
      </c>
      <c r="C4640" s="84" t="s">
        <v>84</v>
      </c>
      <c r="D4640" s="84" t="s">
        <v>545</v>
      </c>
      <c r="E4640" s="84">
        <v>6565182</v>
      </c>
      <c r="F4640" s="84" t="s">
        <v>1215</v>
      </c>
      <c r="G4640" s="84">
        <v>1669540</v>
      </c>
      <c r="H4640" s="84" t="s">
        <v>4236</v>
      </c>
      <c r="I4640" s="84">
        <v>34</v>
      </c>
      <c r="J4640" s="84">
        <v>230</v>
      </c>
      <c r="K4640" s="172">
        <v>15</v>
      </c>
      <c r="L4640" s="84" t="s">
        <v>4764</v>
      </c>
      <c r="M4640" s="84" t="s">
        <v>4701</v>
      </c>
    </row>
    <row r="4641" spans="1:13" x14ac:dyDescent="0.2">
      <c r="A4641" s="84">
        <v>292740</v>
      </c>
      <c r="B4641" s="84" t="s">
        <v>26</v>
      </c>
      <c r="C4641" s="84" t="s">
        <v>195</v>
      </c>
      <c r="D4641" s="84" t="s">
        <v>644</v>
      </c>
      <c r="E4641" s="84">
        <v>2845180</v>
      </c>
      <c r="F4641" s="84" t="s">
        <v>4255</v>
      </c>
      <c r="G4641" s="84">
        <v>211818</v>
      </c>
      <c r="H4641" s="84" t="s">
        <v>4236</v>
      </c>
      <c r="I4641" s="84">
        <v>48</v>
      </c>
      <c r="J4641" s="84">
        <v>255</v>
      </c>
      <c r="K4641" s="172">
        <v>19</v>
      </c>
      <c r="L4641" s="84" t="s">
        <v>4764</v>
      </c>
      <c r="M4641" s="84" t="s">
        <v>4701</v>
      </c>
    </row>
    <row r="4642" spans="1:13" x14ac:dyDescent="0.2">
      <c r="A4642" s="84">
        <v>293330</v>
      </c>
      <c r="B4642" s="84" t="s">
        <v>30</v>
      </c>
      <c r="C4642" s="84" t="s">
        <v>333</v>
      </c>
      <c r="D4642" s="84" t="s">
        <v>842</v>
      </c>
      <c r="E4642" s="84">
        <v>2487632</v>
      </c>
      <c r="F4642" s="84" t="s">
        <v>3996</v>
      </c>
      <c r="G4642" s="84">
        <v>219800</v>
      </c>
      <c r="H4642" s="84" t="s">
        <v>4236</v>
      </c>
      <c r="I4642" s="84">
        <v>119</v>
      </c>
      <c r="J4642" s="84">
        <v>350</v>
      </c>
      <c r="K4642" s="172">
        <v>34</v>
      </c>
      <c r="L4642" s="84" t="s">
        <v>4764</v>
      </c>
      <c r="M4642" s="84" t="s">
        <v>4701</v>
      </c>
    </row>
    <row r="4643" spans="1:13" x14ac:dyDescent="0.2">
      <c r="A4643" s="84">
        <v>293015</v>
      </c>
      <c r="B4643" s="84" t="s">
        <v>29</v>
      </c>
      <c r="C4643" s="84" t="s">
        <v>319</v>
      </c>
      <c r="D4643" s="84" t="s">
        <v>766</v>
      </c>
      <c r="E4643" s="84">
        <v>5435900</v>
      </c>
      <c r="F4643" s="84" t="s">
        <v>2920</v>
      </c>
      <c r="G4643" s="84">
        <v>215821</v>
      </c>
      <c r="H4643" s="84" t="s">
        <v>4236</v>
      </c>
      <c r="I4643" s="84">
        <v>90</v>
      </c>
      <c r="J4643" s="84">
        <v>226</v>
      </c>
      <c r="K4643" s="172">
        <v>40</v>
      </c>
      <c r="L4643" s="84" t="s">
        <v>4764</v>
      </c>
      <c r="M4643" s="84" t="s">
        <v>4701</v>
      </c>
    </row>
    <row r="4644" spans="1:13" x14ac:dyDescent="0.2">
      <c r="A4644" s="84">
        <v>290320</v>
      </c>
      <c r="B4644" s="84" t="s">
        <v>29</v>
      </c>
      <c r="C4644" s="84" t="s">
        <v>292</v>
      </c>
      <c r="D4644" s="84" t="s">
        <v>735</v>
      </c>
      <c r="E4644" s="84">
        <v>2505274</v>
      </c>
      <c r="F4644" s="84" t="s">
        <v>4190</v>
      </c>
      <c r="G4644" s="84">
        <v>181714</v>
      </c>
      <c r="H4644" s="84" t="s">
        <v>4236</v>
      </c>
      <c r="I4644" s="84">
        <v>13</v>
      </c>
      <c r="J4644" s="84">
        <v>285</v>
      </c>
      <c r="K4644" s="172">
        <v>5</v>
      </c>
      <c r="L4644" s="84" t="s">
        <v>4764</v>
      </c>
      <c r="M4644" s="84" t="s">
        <v>4701</v>
      </c>
    </row>
    <row r="4645" spans="1:13" x14ac:dyDescent="0.2">
      <c r="A4645" s="84">
        <v>290570</v>
      </c>
      <c r="B4645" s="84" t="s">
        <v>26</v>
      </c>
      <c r="C4645" s="84" t="s">
        <v>177</v>
      </c>
      <c r="D4645" s="84" t="s">
        <v>625</v>
      </c>
      <c r="E4645" s="84">
        <v>2387832</v>
      </c>
      <c r="F4645" s="84" t="s">
        <v>3773</v>
      </c>
      <c r="G4645" s="84">
        <v>2207532</v>
      </c>
      <c r="H4645" s="84" t="s">
        <v>4237</v>
      </c>
      <c r="I4645" s="84">
        <v>96</v>
      </c>
      <c r="J4645" s="84">
        <v>329</v>
      </c>
      <c r="K4645" s="172">
        <v>29</v>
      </c>
      <c r="L4645" s="84" t="s">
        <v>4764</v>
      </c>
      <c r="M4645" s="84" t="s">
        <v>4701</v>
      </c>
    </row>
    <row r="4646" spans="1:13" x14ac:dyDescent="0.2">
      <c r="A4646" s="84">
        <v>292700</v>
      </c>
      <c r="B4646" s="84" t="s">
        <v>27</v>
      </c>
      <c r="C4646" s="84" t="s">
        <v>230</v>
      </c>
      <c r="D4646" s="84" t="s">
        <v>688</v>
      </c>
      <c r="E4646" s="84">
        <v>2653265</v>
      </c>
      <c r="F4646" s="84" t="s">
        <v>2399</v>
      </c>
      <c r="G4646" s="84">
        <v>209821</v>
      </c>
      <c r="H4646" s="84" t="s">
        <v>4236</v>
      </c>
      <c r="I4646" s="84">
        <v>157</v>
      </c>
      <c r="J4646" s="84">
        <v>419</v>
      </c>
      <c r="K4646" s="172">
        <v>37</v>
      </c>
      <c r="L4646" s="84" t="s">
        <v>4764</v>
      </c>
      <c r="M4646" s="84" t="s">
        <v>4701</v>
      </c>
    </row>
    <row r="4647" spans="1:13" x14ac:dyDescent="0.2">
      <c r="A4647" s="84">
        <v>292530</v>
      </c>
      <c r="B4647" s="84" t="s">
        <v>25</v>
      </c>
      <c r="C4647" s="84" t="s">
        <v>155</v>
      </c>
      <c r="D4647" s="84" t="s">
        <v>610</v>
      </c>
      <c r="E4647" s="84">
        <v>2510510</v>
      </c>
      <c r="F4647" s="84" t="s">
        <v>1657</v>
      </c>
      <c r="G4647" s="84">
        <v>207616</v>
      </c>
      <c r="H4647" s="84" t="s">
        <v>4236</v>
      </c>
      <c r="I4647" s="84">
        <v>60</v>
      </c>
      <c r="J4647" s="84">
        <v>474</v>
      </c>
      <c r="K4647" s="172">
        <v>13</v>
      </c>
      <c r="L4647" s="84" t="s">
        <v>4764</v>
      </c>
      <c r="M4647" s="84" t="s">
        <v>4701</v>
      </c>
    </row>
    <row r="4648" spans="1:13" x14ac:dyDescent="0.2">
      <c r="A4648" s="84">
        <v>292305</v>
      </c>
      <c r="B4648" s="84" t="s">
        <v>27</v>
      </c>
      <c r="C4648" s="84" t="s">
        <v>248</v>
      </c>
      <c r="D4648" s="84" t="s">
        <v>699</v>
      </c>
      <c r="E4648" s="84">
        <v>9427716</v>
      </c>
      <c r="F4648" s="84" t="s">
        <v>3871</v>
      </c>
      <c r="G4648" s="84">
        <v>1655078</v>
      </c>
      <c r="H4648" s="84" t="s">
        <v>4236</v>
      </c>
      <c r="I4648" s="84">
        <v>37</v>
      </c>
      <c r="J4648" s="84">
        <v>59</v>
      </c>
      <c r="K4648" s="172">
        <v>63</v>
      </c>
      <c r="L4648" s="84" t="s">
        <v>4764</v>
      </c>
      <c r="M4648" s="84" t="s">
        <v>4701</v>
      </c>
    </row>
    <row r="4649" spans="1:13" x14ac:dyDescent="0.2">
      <c r="A4649" s="84">
        <v>290350</v>
      </c>
      <c r="B4649" s="84" t="s">
        <v>30</v>
      </c>
      <c r="C4649" s="84" t="s">
        <v>333</v>
      </c>
      <c r="D4649" s="84" t="s">
        <v>826</v>
      </c>
      <c r="E4649" s="84">
        <v>3924440</v>
      </c>
      <c r="F4649" s="84" t="s">
        <v>3233</v>
      </c>
      <c r="G4649" s="84">
        <v>2424533</v>
      </c>
      <c r="H4649" s="84" t="s">
        <v>4236</v>
      </c>
      <c r="I4649" s="84">
        <v>4</v>
      </c>
      <c r="J4649" s="84">
        <v>6</v>
      </c>
      <c r="K4649" s="172">
        <v>67</v>
      </c>
      <c r="L4649" s="84" t="s">
        <v>4764</v>
      </c>
      <c r="M4649" s="84" t="s">
        <v>4613</v>
      </c>
    </row>
    <row r="4650" spans="1:13" x14ac:dyDescent="0.2">
      <c r="A4650" s="84">
        <v>292860</v>
      </c>
      <c r="B4650" s="84" t="s">
        <v>26</v>
      </c>
      <c r="C4650" s="84" t="s">
        <v>195</v>
      </c>
      <c r="D4650" s="84" t="s">
        <v>645</v>
      </c>
      <c r="E4650" s="84">
        <v>2514540</v>
      </c>
      <c r="F4650" s="84" t="s">
        <v>2113</v>
      </c>
      <c r="G4650" s="84">
        <v>213713</v>
      </c>
      <c r="H4650" s="84" t="s">
        <v>4236</v>
      </c>
      <c r="I4650" s="84">
        <v>54</v>
      </c>
      <c r="J4650" s="84">
        <v>494</v>
      </c>
      <c r="K4650" s="172">
        <v>11</v>
      </c>
      <c r="L4650" s="84" t="s">
        <v>4764</v>
      </c>
      <c r="M4650" s="84" t="s">
        <v>4701</v>
      </c>
    </row>
    <row r="4651" spans="1:13" x14ac:dyDescent="0.2">
      <c r="A4651" s="84">
        <v>291005</v>
      </c>
      <c r="B4651" s="84" t="s">
        <v>26</v>
      </c>
      <c r="C4651" s="84" t="s">
        <v>177</v>
      </c>
      <c r="D4651" s="84" t="s">
        <v>627</v>
      </c>
      <c r="E4651" s="84">
        <v>9081100</v>
      </c>
      <c r="F4651" s="84" t="s">
        <v>3800</v>
      </c>
      <c r="G4651" s="84">
        <v>1615335</v>
      </c>
      <c r="H4651" s="84" t="s">
        <v>4236</v>
      </c>
      <c r="I4651" s="84">
        <v>63</v>
      </c>
      <c r="J4651" s="84">
        <v>254</v>
      </c>
      <c r="K4651" s="172">
        <v>25</v>
      </c>
      <c r="L4651" s="84" t="s">
        <v>4764</v>
      </c>
      <c r="M4651" s="84" t="s">
        <v>4701</v>
      </c>
    </row>
    <row r="4652" spans="1:13" x14ac:dyDescent="0.2">
      <c r="A4652" s="84">
        <v>293330</v>
      </c>
      <c r="B4652" s="84" t="s">
        <v>30</v>
      </c>
      <c r="C4652" s="84" t="s">
        <v>333</v>
      </c>
      <c r="D4652" s="84" t="s">
        <v>842</v>
      </c>
      <c r="E4652" s="84">
        <v>2487713</v>
      </c>
      <c r="F4652" s="84" t="s">
        <v>3335</v>
      </c>
      <c r="G4652" s="84">
        <v>219932</v>
      </c>
      <c r="H4652" s="84" t="s">
        <v>4236</v>
      </c>
      <c r="I4652" s="84">
        <v>83</v>
      </c>
      <c r="J4652" s="84">
        <v>201</v>
      </c>
      <c r="K4652" s="172">
        <v>41</v>
      </c>
      <c r="L4652" s="84" t="s">
        <v>4764</v>
      </c>
      <c r="M4652" s="84" t="s">
        <v>4701</v>
      </c>
    </row>
    <row r="4653" spans="1:13" x14ac:dyDescent="0.2">
      <c r="A4653" s="84">
        <v>290570</v>
      </c>
      <c r="B4653" s="84" t="s">
        <v>26</v>
      </c>
      <c r="C4653" s="84" t="s">
        <v>177</v>
      </c>
      <c r="D4653" s="84" t="s">
        <v>625</v>
      </c>
      <c r="E4653" s="84">
        <v>2387972</v>
      </c>
      <c r="F4653" s="84" t="s">
        <v>1830</v>
      </c>
      <c r="G4653" s="84">
        <v>184632</v>
      </c>
      <c r="H4653" s="84" t="s">
        <v>4236</v>
      </c>
      <c r="I4653" s="84">
        <v>109</v>
      </c>
      <c r="J4653" s="84">
        <v>269</v>
      </c>
      <c r="K4653" s="172">
        <v>41</v>
      </c>
      <c r="L4653" s="84" t="s">
        <v>4764</v>
      </c>
      <c r="M4653" s="84" t="s">
        <v>4701</v>
      </c>
    </row>
    <row r="4654" spans="1:13" x14ac:dyDescent="0.2">
      <c r="A4654" s="84">
        <v>293070</v>
      </c>
      <c r="B4654" s="84" t="s">
        <v>26</v>
      </c>
      <c r="C4654" s="84" t="s">
        <v>177</v>
      </c>
      <c r="D4654" s="84" t="s">
        <v>630</v>
      </c>
      <c r="E4654" s="84">
        <v>2532395</v>
      </c>
      <c r="F4654" s="84" t="s">
        <v>3976</v>
      </c>
      <c r="G4654" s="84">
        <v>216399</v>
      </c>
      <c r="H4654" s="84" t="s">
        <v>4001</v>
      </c>
      <c r="I4654" s="84">
        <v>0</v>
      </c>
      <c r="J4654" s="84">
        <v>169</v>
      </c>
      <c r="K4654" s="172">
        <v>0</v>
      </c>
      <c r="L4654" s="84" t="s">
        <v>4702</v>
      </c>
      <c r="M4654" s="84" t="s">
        <v>4613</v>
      </c>
    </row>
    <row r="4655" spans="1:13" x14ac:dyDescent="0.2">
      <c r="A4655" s="84">
        <v>292400</v>
      </c>
      <c r="B4655" s="84" t="s">
        <v>28</v>
      </c>
      <c r="C4655" s="84" t="s">
        <v>274</v>
      </c>
      <c r="D4655" s="84" t="s">
        <v>720</v>
      </c>
      <c r="E4655" s="84">
        <v>3516202</v>
      </c>
      <c r="F4655" s="84" t="s">
        <v>2654</v>
      </c>
      <c r="G4655" s="84">
        <v>206318</v>
      </c>
      <c r="H4655" s="84" t="s">
        <v>4236</v>
      </c>
      <c r="I4655" s="84">
        <v>4</v>
      </c>
      <c r="J4655" s="84">
        <v>590</v>
      </c>
      <c r="K4655" s="172">
        <v>1</v>
      </c>
      <c r="L4655" s="84" t="s">
        <v>4764</v>
      </c>
      <c r="M4655" s="84" t="s">
        <v>4701</v>
      </c>
    </row>
    <row r="4656" spans="1:13" x14ac:dyDescent="0.2">
      <c r="A4656" s="84">
        <v>293330</v>
      </c>
      <c r="B4656" s="84" t="s">
        <v>30</v>
      </c>
      <c r="C4656" s="84" t="s">
        <v>333</v>
      </c>
      <c r="D4656" s="84" t="s">
        <v>842</v>
      </c>
      <c r="E4656" s="84">
        <v>2487683</v>
      </c>
      <c r="F4656" s="84" t="s">
        <v>3333</v>
      </c>
      <c r="G4656" s="84">
        <v>219916</v>
      </c>
      <c r="H4656" s="84" t="s">
        <v>4236</v>
      </c>
      <c r="I4656" s="84">
        <v>224</v>
      </c>
      <c r="J4656" s="84">
        <v>459</v>
      </c>
      <c r="K4656" s="172">
        <v>49</v>
      </c>
      <c r="L4656" s="84" t="s">
        <v>4764</v>
      </c>
      <c r="M4656" s="84" t="s">
        <v>4701</v>
      </c>
    </row>
    <row r="4657" spans="1:13" x14ac:dyDescent="0.2">
      <c r="A4657" s="84">
        <v>290080</v>
      </c>
      <c r="B4657" s="84" t="s">
        <v>25</v>
      </c>
      <c r="C4657" s="84" t="s">
        <v>164</v>
      </c>
      <c r="D4657" s="84" t="s">
        <v>612</v>
      </c>
      <c r="E4657" s="84">
        <v>2772582</v>
      </c>
      <c r="F4657" s="84" t="s">
        <v>1711</v>
      </c>
      <c r="G4657" s="84">
        <v>179671</v>
      </c>
      <c r="H4657" s="84" t="s">
        <v>4236</v>
      </c>
      <c r="I4657" s="84">
        <v>72</v>
      </c>
      <c r="J4657" s="84">
        <v>416</v>
      </c>
      <c r="K4657" s="172">
        <v>17</v>
      </c>
      <c r="L4657" s="84" t="s">
        <v>4764</v>
      </c>
      <c r="M4657" s="84" t="s">
        <v>4701</v>
      </c>
    </row>
    <row r="4658" spans="1:13" x14ac:dyDescent="0.2">
      <c r="A4658" s="84">
        <v>292930</v>
      </c>
      <c r="B4658" s="84" t="s">
        <v>23</v>
      </c>
      <c r="C4658" s="84" t="s">
        <v>37</v>
      </c>
      <c r="D4658" s="84" t="s">
        <v>517</v>
      </c>
      <c r="E4658" s="84">
        <v>2523205</v>
      </c>
      <c r="F4658" s="84" t="s">
        <v>1061</v>
      </c>
      <c r="G4658" s="84">
        <v>214884</v>
      </c>
      <c r="H4658" s="84" t="s">
        <v>4236</v>
      </c>
      <c r="I4658" s="84">
        <v>14</v>
      </c>
      <c r="J4658" s="84">
        <v>345</v>
      </c>
      <c r="K4658" s="172">
        <v>4</v>
      </c>
      <c r="L4658" s="84" t="s">
        <v>4764</v>
      </c>
      <c r="M4658" s="84" t="s">
        <v>4701</v>
      </c>
    </row>
    <row r="4659" spans="1:13" x14ac:dyDescent="0.2">
      <c r="A4659" s="84">
        <v>290870</v>
      </c>
      <c r="B4659" s="84" t="s">
        <v>30</v>
      </c>
      <c r="C4659" s="84" t="s">
        <v>333</v>
      </c>
      <c r="D4659" s="84" t="s">
        <v>831</v>
      </c>
      <c r="E4659" s="84">
        <v>3522547</v>
      </c>
      <c r="F4659" s="84" t="s">
        <v>3252</v>
      </c>
      <c r="G4659" s="84">
        <v>188158</v>
      </c>
      <c r="H4659" s="84" t="s">
        <v>4236</v>
      </c>
      <c r="I4659" s="84">
        <v>83</v>
      </c>
      <c r="J4659" s="84">
        <v>535</v>
      </c>
      <c r="K4659" s="172">
        <v>16</v>
      </c>
      <c r="L4659" s="84" t="s">
        <v>4764</v>
      </c>
      <c r="M4659" s="84" t="s">
        <v>4701</v>
      </c>
    </row>
    <row r="4660" spans="1:13" x14ac:dyDescent="0.2">
      <c r="A4660" s="84">
        <v>291920</v>
      </c>
      <c r="B4660" s="84" t="s">
        <v>26</v>
      </c>
      <c r="C4660" s="84" t="s">
        <v>195</v>
      </c>
      <c r="D4660" s="84" t="s">
        <v>642</v>
      </c>
      <c r="E4660" s="84">
        <v>3044866</v>
      </c>
      <c r="F4660" s="84" t="s">
        <v>1999</v>
      </c>
      <c r="G4660" s="84">
        <v>201243</v>
      </c>
      <c r="H4660" s="84" t="s">
        <v>4236</v>
      </c>
      <c r="I4660" s="84">
        <v>83</v>
      </c>
      <c r="J4660" s="84">
        <v>376</v>
      </c>
      <c r="K4660" s="172">
        <v>22</v>
      </c>
      <c r="L4660" s="84" t="s">
        <v>4764</v>
      </c>
      <c r="M4660" s="84" t="s">
        <v>4701</v>
      </c>
    </row>
    <row r="4661" spans="1:13" x14ac:dyDescent="0.2">
      <c r="A4661" s="84">
        <v>293050</v>
      </c>
      <c r="B4661" s="84" t="s">
        <v>23</v>
      </c>
      <c r="C4661" s="84" t="s">
        <v>95</v>
      </c>
      <c r="D4661" s="84" t="s">
        <v>562</v>
      </c>
      <c r="E4661" s="84">
        <v>4269225</v>
      </c>
      <c r="F4661" s="84" t="s">
        <v>4652</v>
      </c>
      <c r="G4661" s="84">
        <v>2423405</v>
      </c>
      <c r="H4661" s="84" t="s">
        <v>4001</v>
      </c>
      <c r="I4661" s="84">
        <v>1</v>
      </c>
      <c r="J4661" s="84">
        <v>2</v>
      </c>
      <c r="K4661" s="172">
        <v>50</v>
      </c>
      <c r="L4661" s="84" t="s">
        <v>4702</v>
      </c>
      <c r="M4661" s="84" t="s">
        <v>4613</v>
      </c>
    </row>
    <row r="4662" spans="1:13" x14ac:dyDescent="0.2">
      <c r="A4662" s="84">
        <v>291955</v>
      </c>
      <c r="B4662" s="84" t="s">
        <v>29</v>
      </c>
      <c r="C4662" s="84" t="s">
        <v>292</v>
      </c>
      <c r="D4662" s="84" t="s">
        <v>741</v>
      </c>
      <c r="E4662" s="84">
        <v>7187505</v>
      </c>
      <c r="F4662" s="84" t="s">
        <v>3850</v>
      </c>
      <c r="G4662" s="84">
        <v>2268582</v>
      </c>
      <c r="H4662" s="84" t="s">
        <v>4236</v>
      </c>
      <c r="I4662" s="84">
        <v>0</v>
      </c>
      <c r="J4662" s="84">
        <v>25</v>
      </c>
      <c r="K4662" s="172">
        <v>0</v>
      </c>
      <c r="L4662" s="84" t="s">
        <v>4764</v>
      </c>
      <c r="M4662" s="84" t="s">
        <v>4701</v>
      </c>
    </row>
    <row r="4663" spans="1:13" x14ac:dyDescent="0.2">
      <c r="A4663" s="84">
        <v>292530</v>
      </c>
      <c r="B4663" s="84" t="s">
        <v>25</v>
      </c>
      <c r="C4663" s="84" t="s">
        <v>155</v>
      </c>
      <c r="D4663" s="84" t="s">
        <v>610</v>
      </c>
      <c r="E4663" s="84">
        <v>2510669</v>
      </c>
      <c r="F4663" s="84" t="s">
        <v>1665</v>
      </c>
      <c r="G4663" s="84">
        <v>207748</v>
      </c>
      <c r="H4663" s="84" t="s">
        <v>4236</v>
      </c>
      <c r="I4663" s="84">
        <v>136</v>
      </c>
      <c r="J4663" s="84">
        <v>439</v>
      </c>
      <c r="K4663" s="172">
        <v>31</v>
      </c>
      <c r="L4663" s="84" t="s">
        <v>4764</v>
      </c>
      <c r="M4663" s="84" t="s">
        <v>4701</v>
      </c>
    </row>
    <row r="4664" spans="1:13" x14ac:dyDescent="0.2">
      <c r="A4664" s="84">
        <v>290930</v>
      </c>
      <c r="B4664" s="84" t="s">
        <v>29</v>
      </c>
      <c r="C4664" s="84" t="s">
        <v>319</v>
      </c>
      <c r="D4664" s="84" t="s">
        <v>761</v>
      </c>
      <c r="E4664" s="84">
        <v>4024966</v>
      </c>
      <c r="F4664" s="84" t="s">
        <v>3794</v>
      </c>
      <c r="G4664" s="84">
        <v>188565</v>
      </c>
      <c r="H4664" s="84" t="s">
        <v>4236</v>
      </c>
      <c r="I4664" s="84">
        <v>46</v>
      </c>
      <c r="J4664" s="84">
        <v>481</v>
      </c>
      <c r="K4664" s="172">
        <v>10</v>
      </c>
      <c r="L4664" s="84" t="s">
        <v>4764</v>
      </c>
      <c r="M4664" s="84" t="s">
        <v>4701</v>
      </c>
    </row>
    <row r="4665" spans="1:13" x14ac:dyDescent="0.2">
      <c r="A4665" s="84">
        <v>290570</v>
      </c>
      <c r="B4665" s="84" t="s">
        <v>26</v>
      </c>
      <c r="C4665" s="84" t="s">
        <v>177</v>
      </c>
      <c r="D4665" s="84" t="s">
        <v>625</v>
      </c>
      <c r="E4665" s="84">
        <v>6636373</v>
      </c>
      <c r="F4665" s="84" t="s">
        <v>1847</v>
      </c>
      <c r="G4665" s="84">
        <v>184934</v>
      </c>
      <c r="H4665" s="84" t="s">
        <v>4236</v>
      </c>
      <c r="I4665" s="84">
        <v>123</v>
      </c>
      <c r="J4665" s="84">
        <v>206</v>
      </c>
      <c r="K4665" s="172">
        <v>60</v>
      </c>
      <c r="L4665" s="84" t="s">
        <v>4764</v>
      </c>
      <c r="M4665" s="84" t="s">
        <v>4701</v>
      </c>
    </row>
    <row r="4666" spans="1:13" x14ac:dyDescent="0.2">
      <c r="A4666" s="84">
        <v>291840</v>
      </c>
      <c r="B4666" s="84" t="s">
        <v>28</v>
      </c>
      <c r="C4666" s="84" t="s">
        <v>263</v>
      </c>
      <c r="D4666" s="84" t="s">
        <v>709</v>
      </c>
      <c r="E4666" s="84">
        <v>5887046</v>
      </c>
      <c r="F4666" s="84" t="s">
        <v>2579</v>
      </c>
      <c r="G4666" s="84">
        <v>200476</v>
      </c>
      <c r="H4666" s="84" t="s">
        <v>4236</v>
      </c>
      <c r="I4666" s="84">
        <v>181</v>
      </c>
      <c r="J4666" s="84">
        <v>349</v>
      </c>
      <c r="K4666" s="172">
        <v>52</v>
      </c>
      <c r="L4666" s="84" t="s">
        <v>4764</v>
      </c>
      <c r="M4666" s="84" t="s">
        <v>4701</v>
      </c>
    </row>
    <row r="4667" spans="1:13" x14ac:dyDescent="0.2">
      <c r="A4667" s="84">
        <v>293135</v>
      </c>
      <c r="B4667" s="84" t="s">
        <v>25</v>
      </c>
      <c r="C4667" s="84" t="s">
        <v>164</v>
      </c>
      <c r="D4667" s="84" t="s">
        <v>623</v>
      </c>
      <c r="E4667" s="84">
        <v>2301156</v>
      </c>
      <c r="F4667" s="84" t="s">
        <v>1785</v>
      </c>
      <c r="G4667" s="84">
        <v>217344</v>
      </c>
      <c r="H4667" s="84" t="s">
        <v>4236</v>
      </c>
      <c r="I4667" s="84">
        <v>109</v>
      </c>
      <c r="J4667" s="84">
        <v>496</v>
      </c>
      <c r="K4667" s="172">
        <v>22</v>
      </c>
      <c r="L4667" s="84" t="s">
        <v>4764</v>
      </c>
      <c r="M4667" s="84" t="s">
        <v>4701</v>
      </c>
    </row>
    <row r="4668" spans="1:13" x14ac:dyDescent="0.2">
      <c r="A4668" s="84">
        <v>292530</v>
      </c>
      <c r="B4668" s="84" t="s">
        <v>25</v>
      </c>
      <c r="C4668" s="84" t="s">
        <v>155</v>
      </c>
      <c r="D4668" s="84" t="s">
        <v>610</v>
      </c>
      <c r="E4668" s="84">
        <v>9364382</v>
      </c>
      <c r="F4668" s="84" t="s">
        <v>1691</v>
      </c>
      <c r="G4668" s="84">
        <v>1636480</v>
      </c>
      <c r="H4668" s="84" t="s">
        <v>4236</v>
      </c>
      <c r="I4668" s="84">
        <v>17</v>
      </c>
      <c r="J4668" s="84">
        <v>388</v>
      </c>
      <c r="K4668" s="172">
        <v>4</v>
      </c>
      <c r="L4668" s="84" t="s">
        <v>4764</v>
      </c>
      <c r="M4668" s="84" t="s">
        <v>4701</v>
      </c>
    </row>
    <row r="4669" spans="1:13" x14ac:dyDescent="0.2">
      <c r="A4669" s="84">
        <v>291460</v>
      </c>
      <c r="B4669" s="84" t="s">
        <v>24</v>
      </c>
      <c r="C4669" s="84" t="s">
        <v>115</v>
      </c>
      <c r="D4669" s="84" t="s">
        <v>575</v>
      </c>
      <c r="E4669" s="84">
        <v>3653692</v>
      </c>
      <c r="F4669" s="84" t="s">
        <v>1430</v>
      </c>
      <c r="G4669" s="84">
        <v>195367</v>
      </c>
      <c r="H4669" s="84" t="s">
        <v>4236</v>
      </c>
      <c r="I4669" s="84">
        <v>183</v>
      </c>
      <c r="J4669" s="84">
        <v>358</v>
      </c>
      <c r="K4669" s="172">
        <v>51</v>
      </c>
      <c r="L4669" s="84" t="s">
        <v>4764</v>
      </c>
      <c r="M4669" s="84" t="s">
        <v>4701</v>
      </c>
    </row>
    <row r="4670" spans="1:13" x14ac:dyDescent="0.2">
      <c r="A4670" s="84">
        <v>290920</v>
      </c>
      <c r="B4670" s="84" t="s">
        <v>27</v>
      </c>
      <c r="C4670" s="84" t="s">
        <v>248</v>
      </c>
      <c r="D4670" s="84" t="s">
        <v>695</v>
      </c>
      <c r="E4670" s="84">
        <v>5305470</v>
      </c>
      <c r="F4670" s="84" t="s">
        <v>2447</v>
      </c>
      <c r="G4670" s="84">
        <v>188514</v>
      </c>
      <c r="H4670" s="84" t="s">
        <v>4236</v>
      </c>
      <c r="I4670" s="84">
        <v>184</v>
      </c>
      <c r="J4670" s="84">
        <v>346</v>
      </c>
      <c r="K4670" s="172">
        <v>53</v>
      </c>
      <c r="L4670" s="84" t="s">
        <v>4764</v>
      </c>
      <c r="M4670" s="84" t="s">
        <v>4701</v>
      </c>
    </row>
    <row r="4671" spans="1:13" x14ac:dyDescent="0.2">
      <c r="A4671" s="84">
        <v>292740</v>
      </c>
      <c r="B4671" s="84" t="s">
        <v>26</v>
      </c>
      <c r="C4671" s="84" t="s">
        <v>195</v>
      </c>
      <c r="D4671" s="84" t="s">
        <v>644</v>
      </c>
      <c r="E4671" s="84">
        <v>6793</v>
      </c>
      <c r="F4671" s="84" t="s">
        <v>2027</v>
      </c>
      <c r="G4671" s="84">
        <v>210870</v>
      </c>
      <c r="H4671" s="84" t="s">
        <v>4236</v>
      </c>
      <c r="I4671" s="84">
        <v>81</v>
      </c>
      <c r="J4671" s="84">
        <v>282</v>
      </c>
      <c r="K4671" s="172">
        <v>29</v>
      </c>
      <c r="L4671" s="84" t="s">
        <v>4764</v>
      </c>
      <c r="M4671" s="84" t="s">
        <v>4701</v>
      </c>
    </row>
    <row r="4672" spans="1:13" x14ac:dyDescent="0.2">
      <c r="A4672" s="84">
        <v>291080</v>
      </c>
      <c r="B4672" s="84" t="s">
        <v>23</v>
      </c>
      <c r="C4672" s="84" t="s">
        <v>37</v>
      </c>
      <c r="D4672" s="84" t="s">
        <v>502</v>
      </c>
      <c r="E4672" s="84">
        <v>6390447</v>
      </c>
      <c r="F4672" s="84" t="s">
        <v>4012</v>
      </c>
      <c r="G4672" s="84">
        <v>191698</v>
      </c>
      <c r="H4672" s="84" t="s">
        <v>4236</v>
      </c>
      <c r="I4672" s="84">
        <v>64</v>
      </c>
      <c r="J4672" s="84">
        <v>378</v>
      </c>
      <c r="K4672" s="172">
        <v>17</v>
      </c>
      <c r="L4672" s="84" t="s">
        <v>4764</v>
      </c>
      <c r="M4672" s="84" t="s">
        <v>4701</v>
      </c>
    </row>
    <row r="4673" spans="1:13" x14ac:dyDescent="0.2">
      <c r="A4673" s="84">
        <v>291360</v>
      </c>
      <c r="B4673" s="84" t="s">
        <v>31</v>
      </c>
      <c r="C4673" s="84" t="s">
        <v>408</v>
      </c>
      <c r="D4673" s="84" t="s">
        <v>845</v>
      </c>
      <c r="E4673" s="84">
        <v>2416220</v>
      </c>
      <c r="F4673" s="84" t="s">
        <v>3822</v>
      </c>
      <c r="G4673" s="84">
        <v>2106132</v>
      </c>
      <c r="H4673" s="84" t="s">
        <v>4237</v>
      </c>
      <c r="I4673" s="84">
        <v>1</v>
      </c>
      <c r="J4673" s="84">
        <v>18</v>
      </c>
      <c r="K4673" s="172">
        <v>6</v>
      </c>
      <c r="L4673" s="84" t="s">
        <v>4764</v>
      </c>
      <c r="M4673" s="84" t="s">
        <v>4701</v>
      </c>
    </row>
    <row r="4674" spans="1:13" x14ac:dyDescent="0.2">
      <c r="A4674" s="84">
        <v>291950</v>
      </c>
      <c r="B4674" s="84" t="s">
        <v>30</v>
      </c>
      <c r="C4674" s="84" t="s">
        <v>332</v>
      </c>
      <c r="D4674" s="84" t="s">
        <v>783</v>
      </c>
      <c r="E4674" s="84">
        <v>2490234</v>
      </c>
      <c r="F4674" s="84" t="s">
        <v>4762</v>
      </c>
      <c r="G4674" s="84">
        <v>201669</v>
      </c>
      <c r="H4674" s="84" t="s">
        <v>4236</v>
      </c>
      <c r="I4674" s="84">
        <v>80</v>
      </c>
      <c r="J4674" s="84">
        <v>392</v>
      </c>
      <c r="K4674" s="172">
        <v>20</v>
      </c>
      <c r="L4674" s="84" t="s">
        <v>4764</v>
      </c>
      <c r="M4674" s="84" t="s">
        <v>4701</v>
      </c>
    </row>
    <row r="4675" spans="1:13" x14ac:dyDescent="0.2">
      <c r="A4675" s="84">
        <v>292060</v>
      </c>
      <c r="B4675" s="84" t="s">
        <v>26</v>
      </c>
      <c r="C4675" s="84" t="s">
        <v>185</v>
      </c>
      <c r="D4675" s="84" t="s">
        <v>636</v>
      </c>
      <c r="E4675" s="84">
        <v>3912035</v>
      </c>
      <c r="F4675" s="84" t="s">
        <v>1963</v>
      </c>
      <c r="G4675" s="84">
        <v>202797</v>
      </c>
      <c r="H4675" s="84" t="s">
        <v>4236</v>
      </c>
      <c r="I4675" s="84">
        <v>155</v>
      </c>
      <c r="J4675" s="84">
        <v>489</v>
      </c>
      <c r="K4675" s="172">
        <v>32</v>
      </c>
      <c r="L4675" s="84" t="s">
        <v>4764</v>
      </c>
      <c r="M4675" s="84" t="s">
        <v>4701</v>
      </c>
    </row>
    <row r="4676" spans="1:13" x14ac:dyDescent="0.2">
      <c r="A4676" s="84">
        <v>292740</v>
      </c>
      <c r="B4676" s="84" t="s">
        <v>26</v>
      </c>
      <c r="C4676" s="84" t="s">
        <v>195</v>
      </c>
      <c r="D4676" s="84" t="s">
        <v>644</v>
      </c>
      <c r="E4676" s="84">
        <v>7034083</v>
      </c>
      <c r="F4676" s="84" t="s">
        <v>2077</v>
      </c>
      <c r="G4676" s="84">
        <v>1466232</v>
      </c>
      <c r="H4676" s="84" t="s">
        <v>4236</v>
      </c>
      <c r="I4676" s="84">
        <v>75</v>
      </c>
      <c r="J4676" s="84">
        <v>241</v>
      </c>
      <c r="K4676" s="172">
        <v>31</v>
      </c>
      <c r="L4676" s="84" t="s">
        <v>4764</v>
      </c>
      <c r="M4676" s="84" t="s">
        <v>4701</v>
      </c>
    </row>
    <row r="4677" spans="1:13" x14ac:dyDescent="0.2">
      <c r="A4677" s="84">
        <v>292400</v>
      </c>
      <c r="B4677" s="84" t="s">
        <v>28</v>
      </c>
      <c r="C4677" s="84" t="s">
        <v>274</v>
      </c>
      <c r="D4677" s="84" t="s">
        <v>720</v>
      </c>
      <c r="E4677" s="84">
        <v>3059103</v>
      </c>
      <c r="F4677" s="84" t="s">
        <v>2651</v>
      </c>
      <c r="G4677" s="84">
        <v>206253</v>
      </c>
      <c r="H4677" s="84" t="s">
        <v>4236</v>
      </c>
      <c r="I4677" s="84">
        <v>53</v>
      </c>
      <c r="J4677" s="84">
        <v>465</v>
      </c>
      <c r="K4677" s="172">
        <v>11</v>
      </c>
      <c r="L4677" s="84" t="s">
        <v>4764</v>
      </c>
      <c r="M4677" s="84" t="s">
        <v>4701</v>
      </c>
    </row>
    <row r="4678" spans="1:13" x14ac:dyDescent="0.2">
      <c r="A4678" s="84">
        <v>292740</v>
      </c>
      <c r="B4678" s="84" t="s">
        <v>26</v>
      </c>
      <c r="C4678" s="84" t="s">
        <v>195</v>
      </c>
      <c r="D4678" s="84" t="s">
        <v>644</v>
      </c>
      <c r="E4678" s="84">
        <v>9536256</v>
      </c>
      <c r="F4678" s="84" t="s">
        <v>2092</v>
      </c>
      <c r="G4678" s="84">
        <v>1664646</v>
      </c>
      <c r="H4678" s="84" t="s">
        <v>4236</v>
      </c>
      <c r="I4678" s="84">
        <v>107</v>
      </c>
      <c r="J4678" s="84">
        <v>255</v>
      </c>
      <c r="K4678" s="172">
        <v>42</v>
      </c>
      <c r="L4678" s="84" t="s">
        <v>4764</v>
      </c>
      <c r="M4678" s="84" t="s">
        <v>4701</v>
      </c>
    </row>
    <row r="4679" spans="1:13" x14ac:dyDescent="0.2">
      <c r="A4679" s="84">
        <v>291390</v>
      </c>
      <c r="B4679" s="84" t="s">
        <v>31</v>
      </c>
      <c r="C4679" s="84" t="s">
        <v>440</v>
      </c>
      <c r="D4679" s="84" t="s">
        <v>881</v>
      </c>
      <c r="E4679" s="84">
        <v>6105610</v>
      </c>
      <c r="F4679" s="84" t="s">
        <v>3551</v>
      </c>
      <c r="G4679" s="84">
        <v>194840</v>
      </c>
      <c r="H4679" s="84" t="s">
        <v>4236</v>
      </c>
      <c r="I4679" s="84">
        <v>118</v>
      </c>
      <c r="J4679" s="84">
        <v>442</v>
      </c>
      <c r="K4679" s="172">
        <v>27</v>
      </c>
      <c r="L4679" s="84" t="s">
        <v>4764</v>
      </c>
      <c r="M4679" s="84" t="s">
        <v>4701</v>
      </c>
    </row>
    <row r="4680" spans="1:13" x14ac:dyDescent="0.2">
      <c r="A4680" s="84">
        <v>293020</v>
      </c>
      <c r="B4680" s="84" t="s">
        <v>28</v>
      </c>
      <c r="C4680" s="84" t="s">
        <v>263</v>
      </c>
      <c r="D4680" s="84" t="s">
        <v>712</v>
      </c>
      <c r="E4680" s="84">
        <v>2523302</v>
      </c>
      <c r="F4680" s="84" t="s">
        <v>2598</v>
      </c>
      <c r="G4680" s="84">
        <v>215910</v>
      </c>
      <c r="H4680" s="84" t="s">
        <v>4236</v>
      </c>
      <c r="I4680" s="84">
        <v>98</v>
      </c>
      <c r="J4680" s="84">
        <v>333</v>
      </c>
      <c r="K4680" s="172">
        <v>29</v>
      </c>
      <c r="L4680" s="84" t="s">
        <v>4764</v>
      </c>
      <c r="M4680" s="84" t="s">
        <v>4701</v>
      </c>
    </row>
    <row r="4681" spans="1:13" x14ac:dyDescent="0.2">
      <c r="A4681" s="84">
        <v>292050</v>
      </c>
      <c r="B4681" s="84" t="s">
        <v>31</v>
      </c>
      <c r="C4681" s="84" t="s">
        <v>440</v>
      </c>
      <c r="D4681" s="84" t="s">
        <v>895</v>
      </c>
      <c r="E4681" s="84">
        <v>4028619</v>
      </c>
      <c r="F4681" s="84" t="s">
        <v>3634</v>
      </c>
      <c r="G4681" s="84">
        <v>202649</v>
      </c>
      <c r="H4681" s="84" t="s">
        <v>4236</v>
      </c>
      <c r="I4681" s="84">
        <v>206</v>
      </c>
      <c r="J4681" s="84">
        <v>365</v>
      </c>
      <c r="K4681" s="172">
        <v>56</v>
      </c>
      <c r="L4681" s="84" t="s">
        <v>4764</v>
      </c>
      <c r="M4681" s="84" t="s">
        <v>4701</v>
      </c>
    </row>
    <row r="4682" spans="1:13" x14ac:dyDescent="0.2">
      <c r="A4682" s="84">
        <v>290280</v>
      </c>
      <c r="B4682" s="84" t="s">
        <v>30</v>
      </c>
      <c r="C4682" s="84" t="s">
        <v>332</v>
      </c>
      <c r="D4682" s="84" t="s">
        <v>770</v>
      </c>
      <c r="E4682" s="84">
        <v>5139392</v>
      </c>
      <c r="F4682" s="84" t="s">
        <v>2941</v>
      </c>
      <c r="G4682" s="84">
        <v>181412</v>
      </c>
      <c r="H4682" s="84" t="s">
        <v>4236</v>
      </c>
      <c r="I4682" s="84">
        <v>104</v>
      </c>
      <c r="J4682" s="84">
        <v>379</v>
      </c>
      <c r="K4682" s="172">
        <v>27</v>
      </c>
      <c r="L4682" s="84" t="s">
        <v>4764</v>
      </c>
      <c r="M4682" s="84" t="s">
        <v>4701</v>
      </c>
    </row>
    <row r="4683" spans="1:13" x14ac:dyDescent="0.2">
      <c r="A4683" s="84">
        <v>292020</v>
      </c>
      <c r="B4683" s="84" t="s">
        <v>30</v>
      </c>
      <c r="C4683" s="84" t="s">
        <v>356</v>
      </c>
      <c r="D4683" s="84" t="s">
        <v>802</v>
      </c>
      <c r="E4683" s="84">
        <v>2493691</v>
      </c>
      <c r="F4683" s="84" t="s">
        <v>3864</v>
      </c>
      <c r="G4683" s="84">
        <v>202428</v>
      </c>
      <c r="H4683" s="84" t="s">
        <v>4236</v>
      </c>
      <c r="I4683" s="84">
        <v>92</v>
      </c>
      <c r="J4683" s="84">
        <v>305</v>
      </c>
      <c r="K4683" s="172">
        <v>30</v>
      </c>
      <c r="L4683" s="84" t="s">
        <v>4764</v>
      </c>
      <c r="M4683" s="84" t="s">
        <v>4701</v>
      </c>
    </row>
    <row r="4684" spans="1:13" x14ac:dyDescent="0.2">
      <c r="A4684" s="84">
        <v>292060</v>
      </c>
      <c r="B4684" s="84" t="s">
        <v>26</v>
      </c>
      <c r="C4684" s="84" t="s">
        <v>185</v>
      </c>
      <c r="D4684" s="84" t="s">
        <v>636</v>
      </c>
      <c r="E4684" s="84">
        <v>7209649</v>
      </c>
      <c r="F4684" s="84" t="s">
        <v>1966</v>
      </c>
      <c r="G4684" s="84">
        <v>202827</v>
      </c>
      <c r="H4684" s="84" t="s">
        <v>4236</v>
      </c>
      <c r="I4684" s="84">
        <v>7</v>
      </c>
      <c r="J4684" s="84">
        <v>550</v>
      </c>
      <c r="K4684" s="172">
        <v>1</v>
      </c>
      <c r="L4684" s="84" t="s">
        <v>4764</v>
      </c>
      <c r="M4684" s="84" t="s">
        <v>4701</v>
      </c>
    </row>
    <row r="4685" spans="1:13" x14ac:dyDescent="0.2">
      <c r="A4685" s="84">
        <v>293290</v>
      </c>
      <c r="B4685" s="84" t="s">
        <v>31</v>
      </c>
      <c r="C4685" s="84" t="s">
        <v>465</v>
      </c>
      <c r="D4685" s="84" t="s">
        <v>909</v>
      </c>
      <c r="E4685" s="84">
        <v>5923239</v>
      </c>
      <c r="F4685" s="84" t="s">
        <v>3713</v>
      </c>
      <c r="G4685" s="84">
        <v>218987</v>
      </c>
      <c r="H4685" s="84" t="s">
        <v>4236</v>
      </c>
      <c r="I4685" s="84">
        <v>295</v>
      </c>
      <c r="J4685" s="84">
        <v>578</v>
      </c>
      <c r="K4685" s="172">
        <v>51</v>
      </c>
      <c r="L4685" s="84" t="s">
        <v>4764</v>
      </c>
      <c r="M4685" s="84" t="s">
        <v>4701</v>
      </c>
    </row>
    <row r="4686" spans="1:13" x14ac:dyDescent="0.2">
      <c r="A4686" s="84">
        <v>292740</v>
      </c>
      <c r="B4686" s="84" t="s">
        <v>26</v>
      </c>
      <c r="C4686" s="84" t="s">
        <v>195</v>
      </c>
      <c r="D4686" s="84" t="s">
        <v>644</v>
      </c>
      <c r="E4686" s="84">
        <v>5231</v>
      </c>
      <c r="F4686" s="84" t="s">
        <v>2020</v>
      </c>
      <c r="G4686" s="84">
        <v>210641</v>
      </c>
      <c r="H4686" s="84" t="s">
        <v>4236</v>
      </c>
      <c r="I4686" s="84">
        <v>62</v>
      </c>
      <c r="J4686" s="84">
        <v>266</v>
      </c>
      <c r="K4686" s="172">
        <v>23</v>
      </c>
      <c r="L4686" s="84" t="s">
        <v>4764</v>
      </c>
      <c r="M4686" s="84" t="s">
        <v>4701</v>
      </c>
    </row>
    <row r="4687" spans="1:13" x14ac:dyDescent="0.2">
      <c r="A4687" s="84">
        <v>291080</v>
      </c>
      <c r="B4687" s="84" t="s">
        <v>23</v>
      </c>
      <c r="C4687" s="84" t="s">
        <v>37</v>
      </c>
      <c r="D4687" s="84" t="s">
        <v>502</v>
      </c>
      <c r="E4687" s="84">
        <v>3994732</v>
      </c>
      <c r="F4687" s="84" t="s">
        <v>4283</v>
      </c>
      <c r="G4687" s="84">
        <v>191159</v>
      </c>
      <c r="H4687" s="84" t="s">
        <v>4236</v>
      </c>
      <c r="I4687" s="84">
        <v>119</v>
      </c>
      <c r="J4687" s="84">
        <v>398</v>
      </c>
      <c r="K4687" s="172">
        <v>30</v>
      </c>
      <c r="L4687" s="84" t="s">
        <v>4764</v>
      </c>
      <c r="M4687" s="84" t="s">
        <v>4701</v>
      </c>
    </row>
    <row r="4688" spans="1:13" x14ac:dyDescent="0.2">
      <c r="A4688" s="84">
        <v>291080</v>
      </c>
      <c r="B4688" s="84" t="s">
        <v>23</v>
      </c>
      <c r="C4688" s="84" t="s">
        <v>37</v>
      </c>
      <c r="D4688" s="84" t="s">
        <v>502</v>
      </c>
      <c r="E4688" s="84">
        <v>7581750</v>
      </c>
      <c r="F4688" s="84" t="s">
        <v>4078</v>
      </c>
      <c r="G4688" s="84">
        <v>1596020</v>
      </c>
      <c r="H4688" s="84" t="s">
        <v>4249</v>
      </c>
      <c r="I4688" s="84">
        <v>2</v>
      </c>
      <c r="J4688" s="84">
        <v>28</v>
      </c>
      <c r="K4688" s="172">
        <v>7</v>
      </c>
      <c r="L4688" s="84" t="s">
        <v>4702</v>
      </c>
      <c r="M4688" s="84" t="s">
        <v>4613</v>
      </c>
    </row>
    <row r="4689" spans="1:13" x14ac:dyDescent="0.2">
      <c r="A4689" s="84">
        <v>291995</v>
      </c>
      <c r="B4689" s="84" t="s">
        <v>30</v>
      </c>
      <c r="C4689" s="84" t="s">
        <v>333</v>
      </c>
      <c r="D4689" s="84" t="s">
        <v>834</v>
      </c>
      <c r="E4689" s="84">
        <v>7175205</v>
      </c>
      <c r="F4689" s="84" t="s">
        <v>4221</v>
      </c>
      <c r="G4689" s="84">
        <v>202290</v>
      </c>
      <c r="H4689" s="84" t="s">
        <v>4236</v>
      </c>
      <c r="I4689" s="84">
        <v>32</v>
      </c>
      <c r="J4689" s="84">
        <v>54</v>
      </c>
      <c r="K4689" s="172">
        <v>59</v>
      </c>
      <c r="L4689" s="84" t="s">
        <v>4764</v>
      </c>
      <c r="M4689" s="84" t="s">
        <v>4701</v>
      </c>
    </row>
    <row r="4690" spans="1:13" x14ac:dyDescent="0.2">
      <c r="A4690" s="84">
        <v>292400</v>
      </c>
      <c r="B4690" s="84" t="s">
        <v>28</v>
      </c>
      <c r="C4690" s="84" t="s">
        <v>274</v>
      </c>
      <c r="D4690" s="84" t="s">
        <v>720</v>
      </c>
      <c r="E4690" s="84">
        <v>2533227</v>
      </c>
      <c r="F4690" s="84" t="s">
        <v>2640</v>
      </c>
      <c r="G4690" s="84">
        <v>206113</v>
      </c>
      <c r="H4690" s="84" t="s">
        <v>4236</v>
      </c>
      <c r="I4690" s="84">
        <v>13</v>
      </c>
      <c r="J4690" s="84">
        <v>644</v>
      </c>
      <c r="K4690" s="172">
        <v>2</v>
      </c>
      <c r="L4690" s="84" t="s">
        <v>4764</v>
      </c>
      <c r="M4690" s="84" t="s">
        <v>4701</v>
      </c>
    </row>
    <row r="4691" spans="1:13" x14ac:dyDescent="0.2">
      <c r="A4691" s="84">
        <v>292730</v>
      </c>
      <c r="B4691" s="84" t="s">
        <v>26</v>
      </c>
      <c r="C4691" s="84" t="s">
        <v>205</v>
      </c>
      <c r="D4691" s="84" t="s">
        <v>665</v>
      </c>
      <c r="E4691" s="84">
        <v>2510472</v>
      </c>
      <c r="F4691" s="84" t="s">
        <v>2253</v>
      </c>
      <c r="G4691" s="84">
        <v>210110</v>
      </c>
      <c r="H4691" s="84" t="s">
        <v>4236</v>
      </c>
      <c r="I4691" s="84">
        <v>58</v>
      </c>
      <c r="J4691" s="84">
        <v>527</v>
      </c>
      <c r="K4691" s="172">
        <v>11</v>
      </c>
      <c r="L4691" s="84" t="s">
        <v>4764</v>
      </c>
      <c r="M4691" s="84" t="s">
        <v>4701</v>
      </c>
    </row>
    <row r="4692" spans="1:13" x14ac:dyDescent="0.2">
      <c r="A4692" s="84">
        <v>291480</v>
      </c>
      <c r="B4692" s="84" t="s">
        <v>31</v>
      </c>
      <c r="C4692" s="84" t="s">
        <v>417</v>
      </c>
      <c r="D4692" s="84" t="s">
        <v>861</v>
      </c>
      <c r="E4692" s="84">
        <v>5492424</v>
      </c>
      <c r="F4692" s="84" t="s">
        <v>3468</v>
      </c>
      <c r="G4692" s="84">
        <v>1466925</v>
      </c>
      <c r="H4692" s="84" t="s">
        <v>4236</v>
      </c>
      <c r="I4692" s="84">
        <v>83</v>
      </c>
      <c r="J4692" s="84">
        <v>812</v>
      </c>
      <c r="K4692" s="172">
        <v>10</v>
      </c>
      <c r="L4692" s="84" t="s">
        <v>4764</v>
      </c>
      <c r="M4692" s="84" t="s">
        <v>4701</v>
      </c>
    </row>
    <row r="4693" spans="1:13" x14ac:dyDescent="0.2">
      <c r="A4693" s="84">
        <v>290890</v>
      </c>
      <c r="B4693" s="84" t="s">
        <v>23</v>
      </c>
      <c r="C4693" s="84" t="s">
        <v>37</v>
      </c>
      <c r="D4693" s="84" t="s">
        <v>501</v>
      </c>
      <c r="E4693" s="84">
        <v>7227787</v>
      </c>
      <c r="F4693" s="84" t="s">
        <v>963</v>
      </c>
      <c r="G4693" s="84">
        <v>1468502</v>
      </c>
      <c r="H4693" s="84" t="s">
        <v>4236</v>
      </c>
      <c r="I4693" s="84">
        <v>234</v>
      </c>
      <c r="J4693" s="84">
        <v>499</v>
      </c>
      <c r="K4693" s="172">
        <v>47</v>
      </c>
      <c r="L4693" s="84" t="s">
        <v>4764</v>
      </c>
      <c r="M4693" s="84" t="s">
        <v>4701</v>
      </c>
    </row>
    <row r="4694" spans="1:13" x14ac:dyDescent="0.2">
      <c r="A4694" s="84">
        <v>293330</v>
      </c>
      <c r="B4694" s="84" t="s">
        <v>30</v>
      </c>
      <c r="C4694" s="84" t="s">
        <v>333</v>
      </c>
      <c r="D4694" s="84" t="s">
        <v>842</v>
      </c>
      <c r="E4694" s="84">
        <v>3477916</v>
      </c>
      <c r="F4694" s="84" t="s">
        <v>3344</v>
      </c>
      <c r="G4694" s="84">
        <v>220019</v>
      </c>
      <c r="H4694" s="84" t="s">
        <v>4236</v>
      </c>
      <c r="I4694" s="84">
        <v>117</v>
      </c>
      <c r="J4694" s="84">
        <v>328</v>
      </c>
      <c r="K4694" s="172">
        <v>36</v>
      </c>
      <c r="L4694" s="84" t="s">
        <v>4764</v>
      </c>
      <c r="M4694" s="84" t="s">
        <v>4701</v>
      </c>
    </row>
    <row r="4695" spans="1:13" x14ac:dyDescent="0.2">
      <c r="A4695" s="84">
        <v>291840</v>
      </c>
      <c r="B4695" s="84" t="s">
        <v>28</v>
      </c>
      <c r="C4695" s="84" t="s">
        <v>263</v>
      </c>
      <c r="D4695" s="84" t="s">
        <v>709</v>
      </c>
      <c r="E4695" s="84">
        <v>2770652</v>
      </c>
      <c r="F4695" s="84" t="s">
        <v>2555</v>
      </c>
      <c r="G4695" s="84">
        <v>200123</v>
      </c>
      <c r="H4695" s="84" t="s">
        <v>4236</v>
      </c>
      <c r="I4695" s="84">
        <v>156</v>
      </c>
      <c r="J4695" s="84">
        <v>326</v>
      </c>
      <c r="K4695" s="172">
        <v>48</v>
      </c>
      <c r="L4695" s="84" t="s">
        <v>4764</v>
      </c>
      <c r="M4695" s="84" t="s">
        <v>4701</v>
      </c>
    </row>
    <row r="4696" spans="1:13" x14ac:dyDescent="0.2">
      <c r="A4696" s="84">
        <v>290570</v>
      </c>
      <c r="B4696" s="84" t="s">
        <v>26</v>
      </c>
      <c r="C4696" s="84" t="s">
        <v>177</v>
      </c>
      <c r="D4696" s="84" t="s">
        <v>625</v>
      </c>
      <c r="E4696" s="84">
        <v>2388049</v>
      </c>
      <c r="F4696" s="84" t="s">
        <v>1834</v>
      </c>
      <c r="G4696" s="84">
        <v>1469630</v>
      </c>
      <c r="H4696" s="84" t="s">
        <v>4236</v>
      </c>
      <c r="I4696" s="84">
        <v>60</v>
      </c>
      <c r="J4696" s="84">
        <v>268</v>
      </c>
      <c r="K4696" s="172">
        <v>22</v>
      </c>
      <c r="L4696" s="84" t="s">
        <v>4764</v>
      </c>
      <c r="M4696" s="84" t="s">
        <v>4701</v>
      </c>
    </row>
    <row r="4697" spans="1:13" x14ac:dyDescent="0.2">
      <c r="A4697" s="84">
        <v>291480</v>
      </c>
      <c r="B4697" s="84" t="s">
        <v>31</v>
      </c>
      <c r="C4697" s="84" t="s">
        <v>417</v>
      </c>
      <c r="D4697" s="84" t="s">
        <v>861</v>
      </c>
      <c r="E4697" s="84">
        <v>2510820</v>
      </c>
      <c r="F4697" s="84" t="s">
        <v>3450</v>
      </c>
      <c r="G4697" s="84">
        <v>195995</v>
      </c>
      <c r="H4697" s="84" t="s">
        <v>4236</v>
      </c>
      <c r="I4697" s="84">
        <v>143</v>
      </c>
      <c r="J4697" s="84">
        <v>547</v>
      </c>
      <c r="K4697" s="172">
        <v>26</v>
      </c>
      <c r="L4697" s="84" t="s">
        <v>4764</v>
      </c>
      <c r="M4697" s="84" t="s">
        <v>4701</v>
      </c>
    </row>
    <row r="4698" spans="1:13" x14ac:dyDescent="0.2">
      <c r="A4698" s="84">
        <v>292740</v>
      </c>
      <c r="B4698" s="84" t="s">
        <v>26</v>
      </c>
      <c r="C4698" s="84" t="s">
        <v>195</v>
      </c>
      <c r="D4698" s="84" t="s">
        <v>644</v>
      </c>
      <c r="E4698" s="84">
        <v>2653400</v>
      </c>
      <c r="F4698" s="84" t="s">
        <v>2045</v>
      </c>
      <c r="G4698" s="84">
        <v>211575</v>
      </c>
      <c r="H4698" s="84" t="s">
        <v>4236</v>
      </c>
      <c r="I4698" s="84">
        <v>89</v>
      </c>
      <c r="J4698" s="84">
        <v>243</v>
      </c>
      <c r="K4698" s="172">
        <v>37</v>
      </c>
      <c r="L4698" s="84" t="s">
        <v>4764</v>
      </c>
      <c r="M4698" s="84" t="s">
        <v>4701</v>
      </c>
    </row>
    <row r="4699" spans="1:13" x14ac:dyDescent="0.2">
      <c r="A4699" s="84">
        <v>292740</v>
      </c>
      <c r="B4699" s="84" t="s">
        <v>26</v>
      </c>
      <c r="C4699" s="84" t="s">
        <v>195</v>
      </c>
      <c r="D4699" s="84" t="s">
        <v>644</v>
      </c>
      <c r="E4699" s="84">
        <v>3368882</v>
      </c>
      <c r="F4699" s="84" t="s">
        <v>2056</v>
      </c>
      <c r="G4699" s="84">
        <v>211958</v>
      </c>
      <c r="H4699" s="84" t="s">
        <v>4236</v>
      </c>
      <c r="I4699" s="84">
        <v>106</v>
      </c>
      <c r="J4699" s="84">
        <v>218</v>
      </c>
      <c r="K4699" s="172">
        <v>49</v>
      </c>
      <c r="L4699" s="84" t="s">
        <v>4764</v>
      </c>
      <c r="M4699" s="84" t="s">
        <v>4701</v>
      </c>
    </row>
    <row r="4700" spans="1:13" x14ac:dyDescent="0.2">
      <c r="A4700" s="84">
        <v>291460</v>
      </c>
      <c r="B4700" s="84" t="s">
        <v>24</v>
      </c>
      <c r="C4700" s="84" t="s">
        <v>115</v>
      </c>
      <c r="D4700" s="84" t="s">
        <v>575</v>
      </c>
      <c r="E4700" s="84">
        <v>3749827</v>
      </c>
      <c r="F4700" s="84" t="s">
        <v>1435</v>
      </c>
      <c r="G4700" s="84">
        <v>195413</v>
      </c>
      <c r="H4700" s="84" t="s">
        <v>4236</v>
      </c>
      <c r="I4700" s="84">
        <v>243</v>
      </c>
      <c r="J4700" s="84">
        <v>446</v>
      </c>
      <c r="K4700" s="172">
        <v>54</v>
      </c>
      <c r="L4700" s="84" t="s">
        <v>4764</v>
      </c>
      <c r="M4700" s="84" t="s">
        <v>4701</v>
      </c>
    </row>
    <row r="4701" spans="1:13" x14ac:dyDescent="0.2">
      <c r="A4701" s="84">
        <v>292660</v>
      </c>
      <c r="B4701" s="84" t="s">
        <v>27</v>
      </c>
      <c r="C4701" s="84" t="s">
        <v>248</v>
      </c>
      <c r="D4701" s="84" t="s">
        <v>703</v>
      </c>
      <c r="E4701" s="84">
        <v>2509520</v>
      </c>
      <c r="F4701" s="84" t="s">
        <v>3909</v>
      </c>
      <c r="G4701" s="84">
        <v>2324202</v>
      </c>
      <c r="H4701" s="84" t="s">
        <v>4001</v>
      </c>
      <c r="I4701" s="84">
        <v>54</v>
      </c>
      <c r="J4701" s="84">
        <v>57</v>
      </c>
      <c r="K4701" s="172">
        <v>95</v>
      </c>
      <c r="L4701" s="84" t="s">
        <v>4702</v>
      </c>
      <c r="M4701" s="84" t="s">
        <v>4613</v>
      </c>
    </row>
    <row r="4702" spans="1:13" x14ac:dyDescent="0.2">
      <c r="A4702" s="84">
        <v>291080</v>
      </c>
      <c r="B4702" s="84" t="s">
        <v>23</v>
      </c>
      <c r="C4702" s="84" t="s">
        <v>37</v>
      </c>
      <c r="D4702" s="84" t="s">
        <v>502</v>
      </c>
      <c r="E4702" s="84">
        <v>2505649</v>
      </c>
      <c r="F4702" s="84" t="s">
        <v>4376</v>
      </c>
      <c r="G4702" s="84">
        <v>190691</v>
      </c>
      <c r="H4702" s="84" t="s">
        <v>4236</v>
      </c>
      <c r="I4702" s="84">
        <v>69</v>
      </c>
      <c r="J4702" s="84">
        <v>371</v>
      </c>
      <c r="K4702" s="172">
        <v>19</v>
      </c>
      <c r="L4702" s="84" t="s">
        <v>4764</v>
      </c>
      <c r="M4702" s="84" t="s">
        <v>4701</v>
      </c>
    </row>
    <row r="4703" spans="1:13" x14ac:dyDescent="0.2">
      <c r="A4703" s="84">
        <v>291470</v>
      </c>
      <c r="B4703" s="84" t="s">
        <v>23</v>
      </c>
      <c r="C4703" s="84" t="s">
        <v>69</v>
      </c>
      <c r="D4703" s="84" t="s">
        <v>527</v>
      </c>
      <c r="E4703" s="84">
        <v>4026993</v>
      </c>
      <c r="F4703" s="84" t="s">
        <v>1123</v>
      </c>
      <c r="G4703" s="84">
        <v>195723</v>
      </c>
      <c r="H4703" s="84" t="s">
        <v>4236</v>
      </c>
      <c r="I4703" s="84">
        <v>36</v>
      </c>
      <c r="J4703" s="84">
        <v>312</v>
      </c>
      <c r="K4703" s="172">
        <v>12</v>
      </c>
      <c r="L4703" s="84" t="s">
        <v>4764</v>
      </c>
      <c r="M4703" s="84" t="s">
        <v>4701</v>
      </c>
    </row>
    <row r="4704" spans="1:13" x14ac:dyDescent="0.2">
      <c r="A4704" s="84">
        <v>290980</v>
      </c>
      <c r="B4704" s="84" t="s">
        <v>26</v>
      </c>
      <c r="C4704" s="84" t="s">
        <v>185</v>
      </c>
      <c r="D4704" s="84" t="s">
        <v>634</v>
      </c>
      <c r="E4704" s="84">
        <v>7204167</v>
      </c>
      <c r="F4704" s="84" t="s">
        <v>3796</v>
      </c>
      <c r="G4704" s="84">
        <v>188956</v>
      </c>
      <c r="H4704" s="84" t="s">
        <v>4236</v>
      </c>
      <c r="I4704" s="84">
        <v>394</v>
      </c>
      <c r="J4704" s="84">
        <v>705</v>
      </c>
      <c r="K4704" s="172">
        <v>56</v>
      </c>
      <c r="L4704" s="84" t="s">
        <v>4764</v>
      </c>
      <c r="M4704" s="84" t="s">
        <v>4701</v>
      </c>
    </row>
    <row r="4705" spans="1:13" x14ac:dyDescent="0.2">
      <c r="A4705" s="84">
        <v>292740</v>
      </c>
      <c r="B4705" s="84" t="s">
        <v>26</v>
      </c>
      <c r="C4705" s="84" t="s">
        <v>195</v>
      </c>
      <c r="D4705" s="84" t="s">
        <v>644</v>
      </c>
      <c r="E4705" s="84">
        <v>4561</v>
      </c>
      <c r="F4705" s="84" t="s">
        <v>2015</v>
      </c>
      <c r="G4705" s="84">
        <v>210366</v>
      </c>
      <c r="H4705" s="84" t="s">
        <v>4236</v>
      </c>
      <c r="I4705" s="84">
        <v>35</v>
      </c>
      <c r="J4705" s="84">
        <v>200</v>
      </c>
      <c r="K4705" s="172">
        <v>18</v>
      </c>
      <c r="L4705" s="84" t="s">
        <v>4764</v>
      </c>
      <c r="M4705" s="84" t="s">
        <v>4701</v>
      </c>
    </row>
    <row r="4706" spans="1:13" x14ac:dyDescent="0.2">
      <c r="A4706" s="84">
        <v>292240</v>
      </c>
      <c r="B4706" s="84" t="s">
        <v>26</v>
      </c>
      <c r="C4706" s="84" t="s">
        <v>205</v>
      </c>
      <c r="D4706" s="84" t="s">
        <v>662</v>
      </c>
      <c r="E4706" s="84">
        <v>2800063</v>
      </c>
      <c r="F4706" s="84" t="s">
        <v>4761</v>
      </c>
      <c r="G4706" s="84">
        <v>2390000</v>
      </c>
      <c r="H4706" s="84" t="s">
        <v>4237</v>
      </c>
      <c r="I4706" s="84">
        <v>14</v>
      </c>
      <c r="J4706" s="84">
        <v>30</v>
      </c>
      <c r="K4706" s="172">
        <v>47</v>
      </c>
      <c r="L4706" s="84" t="s">
        <v>4764</v>
      </c>
      <c r="M4706" s="84" t="s">
        <v>4613</v>
      </c>
    </row>
    <row r="4707" spans="1:13" x14ac:dyDescent="0.2">
      <c r="A4707" s="84">
        <v>291980</v>
      </c>
      <c r="B4707" s="84" t="s">
        <v>30</v>
      </c>
      <c r="C4707" s="84" t="s">
        <v>332</v>
      </c>
      <c r="D4707" s="84" t="s">
        <v>784</v>
      </c>
      <c r="E4707" s="84">
        <v>3846237</v>
      </c>
      <c r="F4707" s="84" t="s">
        <v>3003</v>
      </c>
      <c r="G4707" s="84">
        <v>202088</v>
      </c>
      <c r="H4707" s="84" t="s">
        <v>4236</v>
      </c>
      <c r="I4707" s="84">
        <v>105</v>
      </c>
      <c r="J4707" s="84">
        <v>296</v>
      </c>
      <c r="K4707" s="172">
        <v>35</v>
      </c>
      <c r="L4707" s="84" t="s">
        <v>4764</v>
      </c>
      <c r="M4707" s="84" t="s">
        <v>4701</v>
      </c>
    </row>
    <row r="4708" spans="1:13" x14ac:dyDescent="0.2">
      <c r="A4708" s="84">
        <v>292740</v>
      </c>
      <c r="B4708" s="84" t="s">
        <v>26</v>
      </c>
      <c r="C4708" s="84" t="s">
        <v>195</v>
      </c>
      <c r="D4708" s="84" t="s">
        <v>644</v>
      </c>
      <c r="E4708" s="84">
        <v>6429947</v>
      </c>
      <c r="F4708" s="84" t="s">
        <v>2075</v>
      </c>
      <c r="G4708" s="84">
        <v>212725</v>
      </c>
      <c r="H4708" s="84" t="s">
        <v>4236</v>
      </c>
      <c r="I4708" s="84">
        <v>138</v>
      </c>
      <c r="J4708" s="84">
        <v>302</v>
      </c>
      <c r="K4708" s="172">
        <v>46</v>
      </c>
      <c r="L4708" s="84" t="s">
        <v>4764</v>
      </c>
      <c r="M4708" s="84" t="s">
        <v>4701</v>
      </c>
    </row>
    <row r="4709" spans="1:13" x14ac:dyDescent="0.2">
      <c r="A4709" s="84">
        <v>293070</v>
      </c>
      <c r="B4709" s="84" t="s">
        <v>26</v>
      </c>
      <c r="C4709" s="84" t="s">
        <v>177</v>
      </c>
      <c r="D4709" s="84" t="s">
        <v>630</v>
      </c>
      <c r="E4709" s="84">
        <v>9971874</v>
      </c>
      <c r="F4709" s="84" t="s">
        <v>1914</v>
      </c>
      <c r="G4709" s="84">
        <v>1694030</v>
      </c>
      <c r="H4709" s="84" t="s">
        <v>4236</v>
      </c>
      <c r="I4709" s="84">
        <v>253</v>
      </c>
      <c r="J4709" s="84">
        <v>475</v>
      </c>
      <c r="K4709" s="172">
        <v>53</v>
      </c>
      <c r="L4709" s="84" t="s">
        <v>4764</v>
      </c>
      <c r="M4709" s="84" t="s">
        <v>4701</v>
      </c>
    </row>
    <row r="4710" spans="1:13" x14ac:dyDescent="0.2">
      <c r="A4710" s="84">
        <v>290070</v>
      </c>
      <c r="B4710" s="84" t="s">
        <v>27</v>
      </c>
      <c r="C4710" s="84" t="s">
        <v>230</v>
      </c>
      <c r="D4710" s="84" t="s">
        <v>673</v>
      </c>
      <c r="E4710" s="84">
        <v>644064</v>
      </c>
      <c r="F4710" s="84" t="s">
        <v>4810</v>
      </c>
      <c r="G4710" s="84">
        <v>2177676</v>
      </c>
      <c r="H4710" s="84" t="s">
        <v>4237</v>
      </c>
      <c r="I4710" s="84">
        <v>48</v>
      </c>
      <c r="J4710" s="84">
        <v>80</v>
      </c>
      <c r="K4710" s="172">
        <v>60</v>
      </c>
      <c r="L4710" s="84" t="s">
        <v>4764</v>
      </c>
      <c r="M4710" s="84" t="s">
        <v>4701</v>
      </c>
    </row>
    <row r="4711" spans="1:13" x14ac:dyDescent="0.2">
      <c r="A4711" s="84">
        <v>291005</v>
      </c>
      <c r="B4711" s="84" t="s">
        <v>26</v>
      </c>
      <c r="C4711" s="84" t="s">
        <v>177</v>
      </c>
      <c r="D4711" s="84" t="s">
        <v>627</v>
      </c>
      <c r="E4711" s="84">
        <v>9755845</v>
      </c>
      <c r="F4711" s="84" t="s">
        <v>1876</v>
      </c>
      <c r="G4711" s="84">
        <v>189243</v>
      </c>
      <c r="H4711" s="84" t="s">
        <v>4236</v>
      </c>
      <c r="I4711" s="84">
        <v>153</v>
      </c>
      <c r="J4711" s="84">
        <v>373</v>
      </c>
      <c r="K4711" s="172">
        <v>41</v>
      </c>
      <c r="L4711" s="84" t="s">
        <v>4764</v>
      </c>
      <c r="M4711" s="84" t="s">
        <v>4701</v>
      </c>
    </row>
    <row r="4712" spans="1:13" x14ac:dyDescent="0.2">
      <c r="A4712" s="84">
        <v>291980</v>
      </c>
      <c r="B4712" s="84" t="s">
        <v>30</v>
      </c>
      <c r="C4712" s="84" t="s">
        <v>332</v>
      </c>
      <c r="D4712" s="84" t="s">
        <v>784</v>
      </c>
      <c r="E4712" s="84">
        <v>2490153</v>
      </c>
      <c r="F4712" s="84" t="s">
        <v>3863</v>
      </c>
      <c r="G4712" s="84">
        <v>201995</v>
      </c>
      <c r="H4712" s="84" t="s">
        <v>4236</v>
      </c>
      <c r="I4712" s="84">
        <v>114</v>
      </c>
      <c r="J4712" s="84">
        <v>388</v>
      </c>
      <c r="K4712" s="172">
        <v>29</v>
      </c>
      <c r="L4712" s="84" t="s">
        <v>4764</v>
      </c>
      <c r="M4712" s="84" t="s">
        <v>4701</v>
      </c>
    </row>
    <row r="4713" spans="1:13" x14ac:dyDescent="0.2">
      <c r="A4713" s="84">
        <v>291760</v>
      </c>
      <c r="B4713" s="84" t="s">
        <v>31</v>
      </c>
      <c r="C4713" s="84" t="s">
        <v>440</v>
      </c>
      <c r="D4713" s="84" t="s">
        <v>889</v>
      </c>
      <c r="E4713" s="84">
        <v>4027809</v>
      </c>
      <c r="F4713" s="84" t="s">
        <v>4697</v>
      </c>
      <c r="G4713" s="84">
        <v>198757</v>
      </c>
      <c r="H4713" s="84" t="s">
        <v>4236</v>
      </c>
      <c r="I4713" s="84">
        <v>35</v>
      </c>
      <c r="J4713" s="84">
        <v>419</v>
      </c>
      <c r="K4713" s="172">
        <v>8</v>
      </c>
      <c r="L4713" s="84" t="s">
        <v>4764</v>
      </c>
      <c r="M4713" s="84" t="s">
        <v>4701</v>
      </c>
    </row>
    <row r="4714" spans="1:13" x14ac:dyDescent="0.2">
      <c r="A4714" s="84">
        <v>292740</v>
      </c>
      <c r="B4714" s="84" t="s">
        <v>26</v>
      </c>
      <c r="C4714" s="84" t="s">
        <v>195</v>
      </c>
      <c r="D4714" s="84" t="s">
        <v>644</v>
      </c>
      <c r="E4714" s="84">
        <v>9694501</v>
      </c>
      <c r="F4714" s="84" t="s">
        <v>2100</v>
      </c>
      <c r="G4714" s="84">
        <v>1676857</v>
      </c>
      <c r="H4714" s="84" t="s">
        <v>4236</v>
      </c>
      <c r="I4714" s="84">
        <v>113</v>
      </c>
      <c r="J4714" s="84">
        <v>368</v>
      </c>
      <c r="K4714" s="172">
        <v>31</v>
      </c>
      <c r="L4714" s="84" t="s">
        <v>4764</v>
      </c>
      <c r="M4714" s="84" t="s">
        <v>4701</v>
      </c>
    </row>
    <row r="4715" spans="1:13" x14ac:dyDescent="0.2">
      <c r="A4715" s="84">
        <v>292890</v>
      </c>
      <c r="B4715" s="84" t="s">
        <v>29</v>
      </c>
      <c r="C4715" s="84" t="s">
        <v>292</v>
      </c>
      <c r="D4715" s="84" t="s">
        <v>745</v>
      </c>
      <c r="E4715" s="84">
        <v>2933357</v>
      </c>
      <c r="F4715" s="84" t="s">
        <v>4432</v>
      </c>
      <c r="G4715" s="84">
        <v>2263947</v>
      </c>
      <c r="H4715" s="84" t="s">
        <v>4001</v>
      </c>
      <c r="I4715" s="84">
        <v>1</v>
      </c>
      <c r="J4715" s="84">
        <v>40</v>
      </c>
      <c r="K4715" s="172">
        <v>3</v>
      </c>
      <c r="L4715" s="84" t="s">
        <v>4702</v>
      </c>
      <c r="M4715" s="84" t="s">
        <v>4613</v>
      </c>
    </row>
    <row r="4716" spans="1:13" x14ac:dyDescent="0.2">
      <c r="A4716" s="84">
        <v>291750</v>
      </c>
      <c r="B4716" s="84" t="s">
        <v>24</v>
      </c>
      <c r="C4716" s="84" t="s">
        <v>134</v>
      </c>
      <c r="D4716" s="84" t="s">
        <v>588</v>
      </c>
      <c r="E4716" s="84">
        <v>2466724</v>
      </c>
      <c r="F4716" s="84" t="s">
        <v>1514</v>
      </c>
      <c r="G4716" s="84">
        <v>2363569</v>
      </c>
      <c r="H4716" s="84" t="s">
        <v>4236</v>
      </c>
      <c r="I4716" s="84">
        <v>31</v>
      </c>
      <c r="J4716" s="84">
        <v>46</v>
      </c>
      <c r="K4716" s="172">
        <v>67</v>
      </c>
      <c r="L4716" s="84" t="s">
        <v>4764</v>
      </c>
      <c r="M4716" s="84" t="s">
        <v>4701</v>
      </c>
    </row>
    <row r="4717" spans="1:13" x14ac:dyDescent="0.2">
      <c r="A4717" s="84">
        <v>293330</v>
      </c>
      <c r="B4717" s="84" t="s">
        <v>30</v>
      </c>
      <c r="C4717" s="84" t="s">
        <v>333</v>
      </c>
      <c r="D4717" s="84" t="s">
        <v>842</v>
      </c>
      <c r="E4717" s="84">
        <v>2486431</v>
      </c>
      <c r="F4717" s="84" t="s">
        <v>3320</v>
      </c>
      <c r="G4717" s="84">
        <v>219592</v>
      </c>
      <c r="H4717" s="84" t="s">
        <v>4236</v>
      </c>
      <c r="I4717" s="84">
        <v>73</v>
      </c>
      <c r="J4717" s="84">
        <v>472</v>
      </c>
      <c r="K4717" s="172">
        <v>15</v>
      </c>
      <c r="L4717" s="84" t="s">
        <v>4764</v>
      </c>
      <c r="M4717" s="84" t="s">
        <v>4701</v>
      </c>
    </row>
    <row r="4718" spans="1:13" x14ac:dyDescent="0.2">
      <c r="A4718" s="84">
        <v>290135</v>
      </c>
      <c r="B4718" s="84" t="s">
        <v>28</v>
      </c>
      <c r="C4718" s="84" t="s">
        <v>283</v>
      </c>
      <c r="D4718" s="84" t="s">
        <v>724</v>
      </c>
      <c r="E4718" s="84">
        <v>7683383</v>
      </c>
      <c r="F4718" s="84" t="s">
        <v>2673</v>
      </c>
      <c r="G4718" s="84">
        <v>1616951</v>
      </c>
      <c r="H4718" s="84" t="s">
        <v>4236</v>
      </c>
      <c r="I4718" s="84">
        <v>29</v>
      </c>
      <c r="J4718" s="84">
        <v>475</v>
      </c>
      <c r="K4718" s="172">
        <v>6</v>
      </c>
      <c r="L4718" s="84" t="s">
        <v>4764</v>
      </c>
      <c r="M4718" s="84" t="s">
        <v>4701</v>
      </c>
    </row>
    <row r="4719" spans="1:13" x14ac:dyDescent="0.2">
      <c r="A4719" s="84">
        <v>292740</v>
      </c>
      <c r="B4719" s="84" t="s">
        <v>26</v>
      </c>
      <c r="C4719" s="84" t="s">
        <v>195</v>
      </c>
      <c r="D4719" s="84" t="s">
        <v>644</v>
      </c>
      <c r="E4719" s="84">
        <v>4618</v>
      </c>
      <c r="F4719" s="84" t="s">
        <v>2016</v>
      </c>
      <c r="G4719" s="84">
        <v>210439</v>
      </c>
      <c r="H4719" s="84" t="s">
        <v>4236</v>
      </c>
      <c r="I4719" s="84">
        <v>67</v>
      </c>
      <c r="J4719" s="84">
        <v>266</v>
      </c>
      <c r="K4719" s="172">
        <v>25</v>
      </c>
      <c r="L4719" s="84" t="s">
        <v>4764</v>
      </c>
      <c r="M4719" s="84" t="s">
        <v>4701</v>
      </c>
    </row>
    <row r="4720" spans="1:13" x14ac:dyDescent="0.2">
      <c r="A4720" s="84">
        <v>290600</v>
      </c>
      <c r="B4720" s="84" t="s">
        <v>28</v>
      </c>
      <c r="C4720" s="84" t="s">
        <v>283</v>
      </c>
      <c r="D4720" s="84" t="s">
        <v>726</v>
      </c>
      <c r="E4720" s="84">
        <v>3285340</v>
      </c>
      <c r="F4720" s="84" t="s">
        <v>2680</v>
      </c>
      <c r="G4720" s="84">
        <v>2360233</v>
      </c>
      <c r="H4720" s="84" t="s">
        <v>4236</v>
      </c>
      <c r="I4720" s="84">
        <v>0</v>
      </c>
      <c r="J4720" s="84">
        <v>0</v>
      </c>
      <c r="K4720" s="172">
        <v>0</v>
      </c>
      <c r="L4720" s="84" t="s">
        <v>4764</v>
      </c>
      <c r="M4720" s="84" t="s">
        <v>4701</v>
      </c>
    </row>
    <row r="4721" spans="1:13" x14ac:dyDescent="0.2">
      <c r="A4721" s="84">
        <v>293040</v>
      </c>
      <c r="B4721" s="84" t="s">
        <v>23</v>
      </c>
      <c r="C4721" s="84" t="s">
        <v>37</v>
      </c>
      <c r="D4721" s="84" t="s">
        <v>518</v>
      </c>
      <c r="E4721" s="84">
        <v>2524112</v>
      </c>
      <c r="F4721" s="84" t="s">
        <v>1073</v>
      </c>
      <c r="G4721" s="84">
        <v>216127</v>
      </c>
      <c r="H4721" s="84" t="s">
        <v>4236</v>
      </c>
      <c r="I4721" s="84">
        <v>230</v>
      </c>
      <c r="J4721" s="84">
        <v>565</v>
      </c>
      <c r="K4721" s="172">
        <v>41</v>
      </c>
      <c r="L4721" s="84" t="s">
        <v>4764</v>
      </c>
      <c r="M4721" s="84" t="s">
        <v>4701</v>
      </c>
    </row>
    <row r="4722" spans="1:13" x14ac:dyDescent="0.2">
      <c r="A4722" s="84">
        <v>291955</v>
      </c>
      <c r="B4722" s="84" t="s">
        <v>29</v>
      </c>
      <c r="C4722" s="84" t="s">
        <v>292</v>
      </c>
      <c r="D4722" s="84" t="s">
        <v>741</v>
      </c>
      <c r="E4722" s="84">
        <v>6285163</v>
      </c>
      <c r="F4722" s="84" t="s">
        <v>3855</v>
      </c>
      <c r="G4722" s="84">
        <v>201774</v>
      </c>
      <c r="H4722" s="84" t="s">
        <v>4236</v>
      </c>
      <c r="I4722" s="84">
        <v>53</v>
      </c>
      <c r="J4722" s="84">
        <v>395</v>
      </c>
      <c r="K4722" s="172">
        <v>13</v>
      </c>
      <c r="L4722" s="84" t="s">
        <v>4764</v>
      </c>
      <c r="M4722" s="84" t="s">
        <v>4701</v>
      </c>
    </row>
    <row r="4723" spans="1:13" x14ac:dyDescent="0.2">
      <c r="A4723" s="84">
        <v>292740</v>
      </c>
      <c r="B4723" s="84" t="s">
        <v>26</v>
      </c>
      <c r="C4723" s="84" t="s">
        <v>195</v>
      </c>
      <c r="D4723" s="84" t="s">
        <v>644</v>
      </c>
      <c r="E4723" s="84">
        <v>4359</v>
      </c>
      <c r="F4723" s="84" t="s">
        <v>3929</v>
      </c>
      <c r="G4723" s="84">
        <v>1757946</v>
      </c>
      <c r="H4723" s="84" t="s">
        <v>4237</v>
      </c>
      <c r="I4723" s="84">
        <v>20</v>
      </c>
      <c r="J4723" s="84">
        <v>115</v>
      </c>
      <c r="K4723" s="172">
        <v>17</v>
      </c>
      <c r="L4723" s="84" t="s">
        <v>4764</v>
      </c>
      <c r="M4723" s="84" t="s">
        <v>4701</v>
      </c>
    </row>
    <row r="4724" spans="1:13" x14ac:dyDescent="0.2">
      <c r="A4724" s="84">
        <v>292740</v>
      </c>
      <c r="B4724" s="84" t="s">
        <v>26</v>
      </c>
      <c r="C4724" s="84" t="s">
        <v>195</v>
      </c>
      <c r="D4724" s="84" t="s">
        <v>644</v>
      </c>
      <c r="E4724" s="84">
        <v>3152820</v>
      </c>
      <c r="F4724" s="84" t="s">
        <v>2051</v>
      </c>
      <c r="G4724" s="84">
        <v>211753</v>
      </c>
      <c r="H4724" s="84" t="s">
        <v>4236</v>
      </c>
      <c r="I4724" s="84">
        <v>56</v>
      </c>
      <c r="J4724" s="84">
        <v>230</v>
      </c>
      <c r="K4724" s="172">
        <v>24</v>
      </c>
      <c r="L4724" s="84" t="s">
        <v>4764</v>
      </c>
      <c r="M4724" s="84" t="s">
        <v>4701</v>
      </c>
    </row>
    <row r="4725" spans="1:13" x14ac:dyDescent="0.2">
      <c r="A4725" s="84">
        <v>292890</v>
      </c>
      <c r="B4725" s="84" t="s">
        <v>29</v>
      </c>
      <c r="C4725" s="84" t="s">
        <v>292</v>
      </c>
      <c r="D4725" s="84" t="s">
        <v>745</v>
      </c>
      <c r="E4725" s="84">
        <v>4032055</v>
      </c>
      <c r="F4725" s="84" t="s">
        <v>4811</v>
      </c>
      <c r="G4725" s="84">
        <v>214329</v>
      </c>
      <c r="H4725" s="84" t="s">
        <v>4236</v>
      </c>
      <c r="I4725" s="84">
        <v>8</v>
      </c>
      <c r="J4725" s="84">
        <v>142</v>
      </c>
      <c r="K4725" s="172">
        <v>6</v>
      </c>
      <c r="L4725" s="84" t="s">
        <v>4764</v>
      </c>
      <c r="M4725" s="84" t="s">
        <v>4701</v>
      </c>
    </row>
    <row r="4726" spans="1:13" x14ac:dyDescent="0.2">
      <c r="A4726" s="84">
        <v>290840</v>
      </c>
      <c r="B4726" s="84" t="s">
        <v>23</v>
      </c>
      <c r="C4726" s="84" t="s">
        <v>95</v>
      </c>
      <c r="D4726" s="84" t="s">
        <v>552</v>
      </c>
      <c r="E4726" s="84">
        <v>2823659</v>
      </c>
      <c r="F4726" s="84" t="s">
        <v>4610</v>
      </c>
      <c r="G4726" s="84">
        <v>187879</v>
      </c>
      <c r="H4726" s="84" t="s">
        <v>4236</v>
      </c>
      <c r="I4726" s="84">
        <v>476</v>
      </c>
      <c r="J4726" s="84">
        <v>618</v>
      </c>
      <c r="K4726" s="172">
        <v>77</v>
      </c>
      <c r="L4726" s="84" t="s">
        <v>4764</v>
      </c>
      <c r="M4726" s="84" t="s">
        <v>4701</v>
      </c>
    </row>
    <row r="4727" spans="1:13" x14ac:dyDescent="0.2">
      <c r="A4727" s="84">
        <v>291660</v>
      </c>
      <c r="B4727" s="84" t="s">
        <v>31</v>
      </c>
      <c r="C4727" s="84" t="s">
        <v>417</v>
      </c>
      <c r="D4727" s="84" t="s">
        <v>865</v>
      </c>
      <c r="E4727" s="84">
        <v>2649586</v>
      </c>
      <c r="F4727" s="84" t="s">
        <v>3485</v>
      </c>
      <c r="G4727" s="84">
        <v>197785</v>
      </c>
      <c r="H4727" s="84" t="s">
        <v>4236</v>
      </c>
      <c r="I4727" s="84">
        <v>26</v>
      </c>
      <c r="J4727" s="84">
        <v>87</v>
      </c>
      <c r="K4727" s="172">
        <v>30</v>
      </c>
      <c r="L4727" s="84" t="s">
        <v>4764</v>
      </c>
      <c r="M4727" s="84" t="s">
        <v>4701</v>
      </c>
    </row>
    <row r="4728" spans="1:13" x14ac:dyDescent="0.2">
      <c r="A4728" s="84">
        <v>293330</v>
      </c>
      <c r="B4728" s="84" t="s">
        <v>30</v>
      </c>
      <c r="C4728" s="84" t="s">
        <v>333</v>
      </c>
      <c r="D4728" s="84" t="s">
        <v>842</v>
      </c>
      <c r="E4728" s="84">
        <v>2486490</v>
      </c>
      <c r="F4728" s="84" t="s">
        <v>3322</v>
      </c>
      <c r="G4728" s="84">
        <v>219614</v>
      </c>
      <c r="H4728" s="84" t="s">
        <v>4236</v>
      </c>
      <c r="I4728" s="84">
        <v>172</v>
      </c>
      <c r="J4728" s="84">
        <v>445</v>
      </c>
      <c r="K4728" s="172">
        <v>39</v>
      </c>
      <c r="L4728" s="84" t="s">
        <v>4764</v>
      </c>
      <c r="M4728" s="84" t="s">
        <v>4701</v>
      </c>
    </row>
    <row r="4729" spans="1:13" x14ac:dyDescent="0.2">
      <c r="A4729" s="84">
        <v>290515</v>
      </c>
      <c r="B4729" s="84" t="s">
        <v>30</v>
      </c>
      <c r="C4729" s="84" t="s">
        <v>333</v>
      </c>
      <c r="D4729" s="84" t="s">
        <v>828</v>
      </c>
      <c r="E4729" s="84">
        <v>9426353</v>
      </c>
      <c r="F4729" s="84" t="s">
        <v>3244</v>
      </c>
      <c r="G4729" s="84">
        <v>1654624</v>
      </c>
      <c r="H4729" s="84" t="s">
        <v>4236</v>
      </c>
      <c r="I4729" s="84">
        <v>31</v>
      </c>
      <c r="J4729" s="84">
        <v>59</v>
      </c>
      <c r="K4729" s="172">
        <v>53</v>
      </c>
      <c r="L4729" s="84" t="s">
        <v>4764</v>
      </c>
      <c r="M4729" s="84" t="s">
        <v>4701</v>
      </c>
    </row>
    <row r="4730" spans="1:13" x14ac:dyDescent="0.2">
      <c r="A4730" s="84">
        <v>293290</v>
      </c>
      <c r="B4730" s="84" t="s">
        <v>31</v>
      </c>
      <c r="C4730" s="84" t="s">
        <v>465</v>
      </c>
      <c r="D4730" s="84" t="s">
        <v>909</v>
      </c>
      <c r="E4730" s="84">
        <v>2525763</v>
      </c>
      <c r="F4730" s="84" t="s">
        <v>3989</v>
      </c>
      <c r="G4730" s="84">
        <v>2172038</v>
      </c>
      <c r="H4730" s="84" t="s">
        <v>4237</v>
      </c>
      <c r="I4730" s="84">
        <v>10</v>
      </c>
      <c r="J4730" s="84">
        <v>95</v>
      </c>
      <c r="K4730" s="172">
        <v>11</v>
      </c>
      <c r="L4730" s="84" t="s">
        <v>4764</v>
      </c>
      <c r="M4730" s="84" t="s">
        <v>4701</v>
      </c>
    </row>
    <row r="4731" spans="1:13" x14ac:dyDescent="0.2">
      <c r="A4731" s="84">
        <v>293320</v>
      </c>
      <c r="B4731" s="84" t="s">
        <v>26</v>
      </c>
      <c r="C4731" s="84" t="s">
        <v>195</v>
      </c>
      <c r="D4731" s="84" t="s">
        <v>649</v>
      </c>
      <c r="E4731" s="84">
        <v>2532344</v>
      </c>
      <c r="F4731" s="84" t="s">
        <v>2164</v>
      </c>
      <c r="G4731" s="84">
        <v>219347</v>
      </c>
      <c r="H4731" s="84" t="s">
        <v>4236</v>
      </c>
      <c r="I4731" s="84">
        <v>67</v>
      </c>
      <c r="J4731" s="84">
        <v>373</v>
      </c>
      <c r="K4731" s="172">
        <v>18</v>
      </c>
      <c r="L4731" s="84" t="s">
        <v>4764</v>
      </c>
      <c r="M4731" s="84" t="s">
        <v>4701</v>
      </c>
    </row>
    <row r="4732" spans="1:13" x14ac:dyDescent="0.2">
      <c r="A4732" s="84">
        <v>292590</v>
      </c>
      <c r="B4732" s="84" t="s">
        <v>23</v>
      </c>
      <c r="C4732" s="84" t="s">
        <v>95</v>
      </c>
      <c r="D4732" s="84" t="s">
        <v>558</v>
      </c>
      <c r="E4732" s="84">
        <v>5149789</v>
      </c>
      <c r="F4732" s="84" t="s">
        <v>1317</v>
      </c>
      <c r="G4732" s="84">
        <v>208663</v>
      </c>
      <c r="H4732" s="84" t="s">
        <v>4236</v>
      </c>
      <c r="I4732" s="84">
        <v>7</v>
      </c>
      <c r="J4732" s="84">
        <v>61</v>
      </c>
      <c r="K4732" s="172">
        <v>11</v>
      </c>
      <c r="L4732" s="84" t="s">
        <v>4764</v>
      </c>
      <c r="M4732" s="84" t="s">
        <v>4701</v>
      </c>
    </row>
    <row r="4733" spans="1:13" x14ac:dyDescent="0.2">
      <c r="A4733" s="84">
        <v>291100</v>
      </c>
      <c r="B4733" s="84" t="s">
        <v>31</v>
      </c>
      <c r="C4733" s="84" t="s">
        <v>417</v>
      </c>
      <c r="D4733" s="84" t="s">
        <v>857</v>
      </c>
      <c r="E4733" s="84">
        <v>3406695</v>
      </c>
      <c r="F4733" s="84" t="s">
        <v>4574</v>
      </c>
      <c r="G4733" s="84">
        <v>2302748</v>
      </c>
      <c r="H4733" s="84" t="s">
        <v>4236</v>
      </c>
      <c r="I4733" s="84">
        <v>35</v>
      </c>
      <c r="J4733" s="84">
        <v>57</v>
      </c>
      <c r="K4733" s="172">
        <v>61</v>
      </c>
      <c r="L4733" s="84" t="s">
        <v>4764</v>
      </c>
      <c r="M4733" s="84" t="s">
        <v>4701</v>
      </c>
    </row>
    <row r="4734" spans="1:13" x14ac:dyDescent="0.2">
      <c r="A4734" s="84">
        <v>292690</v>
      </c>
      <c r="B4734" s="84" t="s">
        <v>30</v>
      </c>
      <c r="C4734" s="84" t="s">
        <v>332</v>
      </c>
      <c r="D4734" s="84" t="s">
        <v>788</v>
      </c>
      <c r="E4734" s="84">
        <v>7454333</v>
      </c>
      <c r="F4734" s="84" t="s">
        <v>3033</v>
      </c>
      <c r="G4734" s="84">
        <v>1637177</v>
      </c>
      <c r="H4734" s="84" t="s">
        <v>4236</v>
      </c>
      <c r="I4734" s="84">
        <v>6</v>
      </c>
      <c r="J4734" s="84">
        <v>105</v>
      </c>
      <c r="K4734" s="172">
        <v>6</v>
      </c>
      <c r="L4734" s="84" t="s">
        <v>4764</v>
      </c>
      <c r="M4734" s="84" t="s">
        <v>4701</v>
      </c>
    </row>
    <row r="4735" spans="1:13" x14ac:dyDescent="0.2">
      <c r="A4735" s="84">
        <v>291360</v>
      </c>
      <c r="B4735" s="84" t="s">
        <v>31</v>
      </c>
      <c r="C4735" s="84" t="s">
        <v>408</v>
      </c>
      <c r="D4735" s="84" t="s">
        <v>845</v>
      </c>
      <c r="E4735" s="84">
        <v>2416220</v>
      </c>
      <c r="F4735" s="84" t="s">
        <v>3822</v>
      </c>
      <c r="G4735" s="84">
        <v>2395347</v>
      </c>
      <c r="H4735" s="84" t="s">
        <v>4236</v>
      </c>
      <c r="I4735" s="84">
        <v>8</v>
      </c>
      <c r="J4735" s="84">
        <v>112</v>
      </c>
      <c r="K4735" s="172">
        <v>7</v>
      </c>
      <c r="L4735" s="84" t="s">
        <v>4764</v>
      </c>
      <c r="M4735" s="84" t="s">
        <v>4613</v>
      </c>
    </row>
    <row r="4736" spans="1:13" x14ac:dyDescent="0.2">
      <c r="A4736" s="84">
        <v>292740</v>
      </c>
      <c r="B4736" s="84" t="s">
        <v>26</v>
      </c>
      <c r="C4736" s="84" t="s">
        <v>195</v>
      </c>
      <c r="D4736" s="84" t="s">
        <v>644</v>
      </c>
      <c r="E4736" s="84">
        <v>5193</v>
      </c>
      <c r="F4736" s="84" t="s">
        <v>2018</v>
      </c>
      <c r="G4736" s="84">
        <v>210617</v>
      </c>
      <c r="H4736" s="84" t="s">
        <v>4236</v>
      </c>
      <c r="I4736" s="84">
        <v>93</v>
      </c>
      <c r="J4736" s="84">
        <v>289</v>
      </c>
      <c r="K4736" s="172">
        <v>32</v>
      </c>
      <c r="L4736" s="84" t="s">
        <v>4764</v>
      </c>
      <c r="M4736" s="84" t="s">
        <v>4701</v>
      </c>
    </row>
    <row r="4737" spans="1:13" x14ac:dyDescent="0.2">
      <c r="A4737" s="84">
        <v>290980</v>
      </c>
      <c r="B4737" s="84" t="s">
        <v>26</v>
      </c>
      <c r="C4737" s="84" t="s">
        <v>185</v>
      </c>
      <c r="D4737" s="84" t="s">
        <v>634</v>
      </c>
      <c r="E4737" s="84">
        <v>2400820</v>
      </c>
      <c r="F4737" s="84" t="s">
        <v>4677</v>
      </c>
      <c r="G4737" s="84">
        <v>2358980</v>
      </c>
      <c r="H4737" s="84" t="s">
        <v>4237</v>
      </c>
      <c r="I4737" s="84">
        <v>34</v>
      </c>
      <c r="J4737" s="84">
        <v>77</v>
      </c>
      <c r="K4737" s="172">
        <v>44</v>
      </c>
      <c r="L4737" s="84" t="s">
        <v>4764</v>
      </c>
      <c r="M4737" s="84" t="s">
        <v>4701</v>
      </c>
    </row>
    <row r="4738" spans="1:13" x14ac:dyDescent="0.2">
      <c r="A4738" s="84">
        <v>292740</v>
      </c>
      <c r="B4738" s="84" t="s">
        <v>26</v>
      </c>
      <c r="C4738" s="84" t="s">
        <v>195</v>
      </c>
      <c r="D4738" s="84" t="s">
        <v>644</v>
      </c>
      <c r="E4738" s="84">
        <v>3292207</v>
      </c>
      <c r="F4738" s="84" t="s">
        <v>4483</v>
      </c>
      <c r="G4738" s="84">
        <v>2279452</v>
      </c>
      <c r="H4738" s="84" t="s">
        <v>4236</v>
      </c>
      <c r="I4738" s="84">
        <v>37</v>
      </c>
      <c r="J4738" s="84">
        <v>68</v>
      </c>
      <c r="K4738" s="172">
        <v>54</v>
      </c>
      <c r="L4738" s="84" t="s">
        <v>4764</v>
      </c>
      <c r="M4738" s="84" t="s">
        <v>4701</v>
      </c>
    </row>
    <row r="4739" spans="1:13" x14ac:dyDescent="0.2">
      <c r="A4739" s="84">
        <v>291370</v>
      </c>
      <c r="B4739" s="84" t="s">
        <v>27</v>
      </c>
      <c r="C4739" s="84" t="s">
        <v>230</v>
      </c>
      <c r="D4739" s="84" t="s">
        <v>682</v>
      </c>
      <c r="E4739" s="84">
        <v>6187765</v>
      </c>
      <c r="F4739" s="84" t="s">
        <v>4593</v>
      </c>
      <c r="G4739" s="84">
        <v>2238586</v>
      </c>
      <c r="H4739" s="84" t="s">
        <v>4236</v>
      </c>
      <c r="I4739" s="84">
        <v>54</v>
      </c>
      <c r="J4739" s="84">
        <v>84</v>
      </c>
      <c r="K4739" s="172">
        <v>64</v>
      </c>
      <c r="L4739" s="84" t="s">
        <v>4764</v>
      </c>
      <c r="M4739" s="84" t="s">
        <v>4701</v>
      </c>
    </row>
    <row r="4740" spans="1:13" x14ac:dyDescent="0.2">
      <c r="A4740" s="84">
        <v>290710</v>
      </c>
      <c r="B4740" s="84" t="s">
        <v>30</v>
      </c>
      <c r="C4740" s="84" t="s">
        <v>356</v>
      </c>
      <c r="D4740" s="84" t="s">
        <v>793</v>
      </c>
      <c r="E4740" s="84">
        <v>2388839</v>
      </c>
      <c r="F4740" s="84" t="s">
        <v>4695</v>
      </c>
      <c r="G4740" s="84">
        <v>2369826</v>
      </c>
      <c r="H4740" s="84" t="s">
        <v>4236</v>
      </c>
      <c r="I4740" s="84">
        <v>23</v>
      </c>
      <c r="J4740" s="84">
        <v>42</v>
      </c>
      <c r="K4740" s="172">
        <v>55</v>
      </c>
      <c r="L4740" s="84" t="s">
        <v>4764</v>
      </c>
      <c r="M4740" s="84" t="s">
        <v>4613</v>
      </c>
    </row>
    <row r="4741" spans="1:13" x14ac:dyDescent="0.2">
      <c r="A4741" s="84">
        <v>291150</v>
      </c>
      <c r="B4741" s="84" t="s">
        <v>31</v>
      </c>
      <c r="C4741" s="84" t="s">
        <v>417</v>
      </c>
      <c r="D4741" s="84" t="s">
        <v>858</v>
      </c>
      <c r="E4741" s="84">
        <v>3885313</v>
      </c>
      <c r="F4741" s="84" t="s">
        <v>3424</v>
      </c>
      <c r="G4741" s="84">
        <v>1617087</v>
      </c>
      <c r="H4741" s="84" t="s">
        <v>4236</v>
      </c>
      <c r="I4741" s="84">
        <v>24</v>
      </c>
      <c r="J4741" s="84">
        <v>72</v>
      </c>
      <c r="K4741" s="172">
        <v>33</v>
      </c>
      <c r="L4741" s="84" t="s">
        <v>4764</v>
      </c>
      <c r="M4741" s="84" t="s">
        <v>4701</v>
      </c>
    </row>
    <row r="4742" spans="1:13" x14ac:dyDescent="0.2">
      <c r="A4742" s="84">
        <v>292305</v>
      </c>
      <c r="B4742" s="84" t="s">
        <v>27</v>
      </c>
      <c r="C4742" s="84" t="s">
        <v>248</v>
      </c>
      <c r="D4742" s="84" t="s">
        <v>699</v>
      </c>
      <c r="E4742" s="84">
        <v>3078663</v>
      </c>
      <c r="F4742" s="84" t="s">
        <v>2465</v>
      </c>
      <c r="G4742" s="84">
        <v>205419</v>
      </c>
      <c r="H4742" s="84" t="s">
        <v>4236</v>
      </c>
      <c r="I4742" s="84">
        <v>22</v>
      </c>
      <c r="J4742" s="84">
        <v>50</v>
      </c>
      <c r="K4742" s="172">
        <v>44</v>
      </c>
      <c r="L4742" s="84" t="s">
        <v>4764</v>
      </c>
      <c r="M4742" s="84" t="s">
        <v>4701</v>
      </c>
    </row>
    <row r="4743" spans="1:13" x14ac:dyDescent="0.2">
      <c r="A4743" s="84">
        <v>290135</v>
      </c>
      <c r="B4743" s="84" t="s">
        <v>28</v>
      </c>
      <c r="C4743" s="84" t="s">
        <v>283</v>
      </c>
      <c r="D4743" s="84" t="s">
        <v>724</v>
      </c>
      <c r="E4743" s="84">
        <v>5086361</v>
      </c>
      <c r="F4743" s="84" t="s">
        <v>2670</v>
      </c>
      <c r="G4743" s="84">
        <v>1488368</v>
      </c>
      <c r="H4743" s="84" t="s">
        <v>4236</v>
      </c>
      <c r="I4743" s="84">
        <v>7</v>
      </c>
      <c r="J4743" s="84">
        <v>63</v>
      </c>
      <c r="K4743" s="172">
        <v>11</v>
      </c>
      <c r="L4743" s="84" t="s">
        <v>4764</v>
      </c>
      <c r="M4743" s="84" t="s">
        <v>4701</v>
      </c>
    </row>
    <row r="4744" spans="1:13" x14ac:dyDescent="0.2">
      <c r="A4744" s="84">
        <v>291005</v>
      </c>
      <c r="B4744" s="84" t="s">
        <v>26</v>
      </c>
      <c r="C4744" s="84" t="s">
        <v>177</v>
      </c>
      <c r="D4744" s="84" t="s">
        <v>627</v>
      </c>
      <c r="E4744" s="84">
        <v>7885024</v>
      </c>
      <c r="F4744" s="84" t="s">
        <v>1875</v>
      </c>
      <c r="G4744" s="84">
        <v>1597264</v>
      </c>
      <c r="H4744" s="84" t="s">
        <v>4236</v>
      </c>
      <c r="I4744" s="84">
        <v>67</v>
      </c>
      <c r="J4744" s="84">
        <v>390</v>
      </c>
      <c r="K4744" s="172">
        <v>17</v>
      </c>
      <c r="L4744" s="84" t="s">
        <v>4764</v>
      </c>
      <c r="M4744" s="84" t="s">
        <v>4701</v>
      </c>
    </row>
    <row r="4745" spans="1:13" x14ac:dyDescent="0.2">
      <c r="A4745" s="84">
        <v>292740</v>
      </c>
      <c r="B4745" s="84" t="s">
        <v>26</v>
      </c>
      <c r="C4745" s="84" t="s">
        <v>195</v>
      </c>
      <c r="D4745" s="84" t="s">
        <v>644</v>
      </c>
      <c r="E4745" s="84">
        <v>6769</v>
      </c>
      <c r="F4745" s="84" t="s">
        <v>2025</v>
      </c>
      <c r="G4745" s="84">
        <v>210781</v>
      </c>
      <c r="H4745" s="84" t="s">
        <v>4236</v>
      </c>
      <c r="I4745" s="84">
        <v>80</v>
      </c>
      <c r="J4745" s="84">
        <v>184</v>
      </c>
      <c r="K4745" s="172">
        <v>43</v>
      </c>
      <c r="L4745" s="84" t="s">
        <v>4764</v>
      </c>
      <c r="M4745" s="84" t="s">
        <v>4701</v>
      </c>
    </row>
    <row r="4746" spans="1:13" x14ac:dyDescent="0.2">
      <c r="A4746" s="84">
        <v>290850</v>
      </c>
      <c r="B4746" s="84" t="s">
        <v>23</v>
      </c>
      <c r="C4746" s="84" t="s">
        <v>37</v>
      </c>
      <c r="D4746" s="84" t="s">
        <v>500</v>
      </c>
      <c r="E4746" s="84">
        <v>3835332</v>
      </c>
      <c r="F4746" s="84" t="s">
        <v>4525</v>
      </c>
      <c r="G4746" s="84">
        <v>2287420</v>
      </c>
      <c r="H4746" s="84" t="s">
        <v>4236</v>
      </c>
      <c r="I4746" s="84">
        <v>52</v>
      </c>
      <c r="J4746" s="84">
        <v>101</v>
      </c>
      <c r="K4746" s="172">
        <v>51</v>
      </c>
      <c r="L4746" s="84" t="s">
        <v>4764</v>
      </c>
      <c r="M4746" s="84" t="s">
        <v>4701</v>
      </c>
    </row>
    <row r="4747" spans="1:13" x14ac:dyDescent="0.2">
      <c r="A4747" s="84">
        <v>292740</v>
      </c>
      <c r="B4747" s="84" t="s">
        <v>26</v>
      </c>
      <c r="C4747" s="84" t="s">
        <v>195</v>
      </c>
      <c r="D4747" s="84" t="s">
        <v>644</v>
      </c>
      <c r="E4747" s="84">
        <v>3909611</v>
      </c>
      <c r="F4747" s="84" t="s">
        <v>2059</v>
      </c>
      <c r="G4747" s="84">
        <v>212091</v>
      </c>
      <c r="H4747" s="84" t="s">
        <v>4236</v>
      </c>
      <c r="I4747" s="84">
        <v>76</v>
      </c>
      <c r="J4747" s="84">
        <v>204</v>
      </c>
      <c r="K4747" s="172">
        <v>37</v>
      </c>
      <c r="L4747" s="84" t="s">
        <v>4764</v>
      </c>
      <c r="M4747" s="84" t="s">
        <v>4701</v>
      </c>
    </row>
    <row r="4748" spans="1:13" x14ac:dyDescent="0.2">
      <c r="A4748" s="84">
        <v>290580</v>
      </c>
      <c r="B4748" s="84" t="s">
        <v>31</v>
      </c>
      <c r="C4748" s="84" t="s">
        <v>465</v>
      </c>
      <c r="D4748" s="84" t="s">
        <v>900</v>
      </c>
      <c r="E4748" s="84">
        <v>4433742</v>
      </c>
      <c r="F4748" s="84" t="s">
        <v>4757</v>
      </c>
      <c r="G4748" s="84">
        <v>2419068</v>
      </c>
      <c r="H4748" s="84" t="s">
        <v>4236</v>
      </c>
      <c r="I4748" s="84">
        <v>27</v>
      </c>
      <c r="J4748" s="84">
        <v>44</v>
      </c>
      <c r="K4748" s="172">
        <v>61</v>
      </c>
      <c r="L4748" s="84" t="s">
        <v>4764</v>
      </c>
      <c r="M4748" s="84" t="s">
        <v>4613</v>
      </c>
    </row>
    <row r="4749" spans="1:13" x14ac:dyDescent="0.2">
      <c r="A4749" s="84">
        <v>291800</v>
      </c>
      <c r="B4749" s="84" t="s">
        <v>31</v>
      </c>
      <c r="C4749" s="84" t="s">
        <v>440</v>
      </c>
      <c r="D4749" s="84" t="s">
        <v>890</v>
      </c>
      <c r="E4749" s="84">
        <v>5891647</v>
      </c>
      <c r="F4749" s="84" t="s">
        <v>4023</v>
      </c>
      <c r="G4749" s="84">
        <v>199486</v>
      </c>
      <c r="H4749" s="84" t="s">
        <v>4256</v>
      </c>
      <c r="I4749" s="84">
        <v>1</v>
      </c>
      <c r="J4749" s="84">
        <v>63</v>
      </c>
      <c r="K4749" s="172">
        <v>2</v>
      </c>
      <c r="L4749" s="84" t="s">
        <v>4702</v>
      </c>
      <c r="M4749" s="84" t="s">
        <v>4613</v>
      </c>
    </row>
    <row r="4750" spans="1:13" x14ac:dyDescent="0.2">
      <c r="A4750" s="84">
        <v>292870</v>
      </c>
      <c r="B4750" s="84" t="s">
        <v>26</v>
      </c>
      <c r="C4750" s="84" t="s">
        <v>205</v>
      </c>
      <c r="D4750" s="84" t="s">
        <v>667</v>
      </c>
      <c r="E4750" s="84">
        <v>3521877</v>
      </c>
      <c r="F4750" s="84" t="s">
        <v>4660</v>
      </c>
      <c r="G4750" s="84">
        <v>2333570</v>
      </c>
      <c r="H4750" s="84" t="s">
        <v>4237</v>
      </c>
      <c r="I4750" s="84">
        <v>1</v>
      </c>
      <c r="J4750" s="84">
        <v>7</v>
      </c>
      <c r="K4750" s="172">
        <v>14</v>
      </c>
      <c r="L4750" s="84" t="s">
        <v>4764</v>
      </c>
      <c r="M4750" s="84" t="s">
        <v>4701</v>
      </c>
    </row>
    <row r="4751" spans="1:13" x14ac:dyDescent="0.2">
      <c r="A4751" s="84">
        <v>291360</v>
      </c>
      <c r="B4751" s="84" t="s">
        <v>31</v>
      </c>
      <c r="C4751" s="84" t="s">
        <v>408</v>
      </c>
      <c r="D4751" s="84" t="s">
        <v>845</v>
      </c>
      <c r="E4751" s="84">
        <v>2523167</v>
      </c>
      <c r="F4751" s="84" t="s">
        <v>4540</v>
      </c>
      <c r="G4751" s="84">
        <v>2300516</v>
      </c>
      <c r="H4751" s="84" t="s">
        <v>4237</v>
      </c>
      <c r="I4751" s="84">
        <v>2</v>
      </c>
      <c r="J4751" s="84">
        <v>13</v>
      </c>
      <c r="K4751" s="172">
        <v>15</v>
      </c>
      <c r="L4751" s="84" t="s">
        <v>4764</v>
      </c>
      <c r="M4751" s="84" t="s">
        <v>4701</v>
      </c>
    </row>
    <row r="4752" spans="1:13" x14ac:dyDescent="0.2">
      <c r="A4752" s="84">
        <v>293290</v>
      </c>
      <c r="B4752" s="84" t="s">
        <v>31</v>
      </c>
      <c r="C4752" s="84" t="s">
        <v>465</v>
      </c>
      <c r="D4752" s="84" t="s">
        <v>909</v>
      </c>
      <c r="E4752" s="84">
        <v>7737033</v>
      </c>
      <c r="F4752" s="84" t="s">
        <v>4040</v>
      </c>
      <c r="G4752" s="84">
        <v>1578421</v>
      </c>
      <c r="H4752" s="84" t="s">
        <v>4256</v>
      </c>
      <c r="I4752" s="84">
        <v>0</v>
      </c>
      <c r="J4752" s="84">
        <v>3</v>
      </c>
      <c r="K4752" s="172">
        <v>0</v>
      </c>
      <c r="L4752" s="84" t="s">
        <v>4702</v>
      </c>
      <c r="M4752" s="84" t="s">
        <v>4613</v>
      </c>
    </row>
    <row r="4753" spans="1:13" x14ac:dyDescent="0.2">
      <c r="A4753" s="84">
        <v>292740</v>
      </c>
      <c r="B4753" s="84" t="s">
        <v>26</v>
      </c>
      <c r="C4753" s="84" t="s">
        <v>195</v>
      </c>
      <c r="D4753" s="84" t="s">
        <v>644</v>
      </c>
      <c r="E4753" s="84">
        <v>6998</v>
      </c>
      <c r="F4753" s="84" t="s">
        <v>3955</v>
      </c>
      <c r="G4753" s="84">
        <v>1731181</v>
      </c>
      <c r="H4753" s="84" t="s">
        <v>4237</v>
      </c>
      <c r="I4753" s="84">
        <v>206</v>
      </c>
      <c r="J4753" s="84">
        <v>469</v>
      </c>
      <c r="K4753" s="172">
        <v>44</v>
      </c>
      <c r="L4753" s="84" t="s">
        <v>4764</v>
      </c>
      <c r="M4753" s="84" t="s">
        <v>4701</v>
      </c>
    </row>
    <row r="4754" spans="1:13" x14ac:dyDescent="0.2">
      <c r="A4754" s="84">
        <v>292740</v>
      </c>
      <c r="B4754" s="84" t="s">
        <v>26</v>
      </c>
      <c r="C4754" s="84" t="s">
        <v>195</v>
      </c>
      <c r="D4754" s="84" t="s">
        <v>644</v>
      </c>
      <c r="E4754" s="84">
        <v>958905</v>
      </c>
      <c r="F4754" s="84" t="s">
        <v>4254</v>
      </c>
      <c r="G4754" s="84">
        <v>2235307</v>
      </c>
      <c r="H4754" s="84" t="s">
        <v>4236</v>
      </c>
      <c r="I4754" s="84">
        <v>29</v>
      </c>
      <c r="J4754" s="84">
        <v>79</v>
      </c>
      <c r="K4754" s="172">
        <v>37</v>
      </c>
      <c r="L4754" s="84" t="s">
        <v>4764</v>
      </c>
      <c r="M4754" s="84" t="s">
        <v>4701</v>
      </c>
    </row>
    <row r="4755" spans="1:13" x14ac:dyDescent="0.2">
      <c r="A4755" s="84">
        <v>292525</v>
      </c>
      <c r="B4755" s="84" t="s">
        <v>28</v>
      </c>
      <c r="C4755" s="84" t="s">
        <v>283</v>
      </c>
      <c r="D4755" s="84" t="s">
        <v>731</v>
      </c>
      <c r="E4755" s="84">
        <v>5674867</v>
      </c>
      <c r="F4755" s="84" t="s">
        <v>2719</v>
      </c>
      <c r="G4755" s="84">
        <v>207551</v>
      </c>
      <c r="H4755" s="84" t="s">
        <v>4236</v>
      </c>
      <c r="I4755" s="84">
        <v>67</v>
      </c>
      <c r="J4755" s="84">
        <v>105</v>
      </c>
      <c r="K4755" s="172">
        <v>64</v>
      </c>
      <c r="L4755" s="84" t="s">
        <v>4764</v>
      </c>
      <c r="M4755" s="84" t="s">
        <v>4701</v>
      </c>
    </row>
    <row r="4756" spans="1:13" x14ac:dyDescent="0.2">
      <c r="A4756" s="84">
        <v>290570</v>
      </c>
      <c r="B4756" s="84" t="s">
        <v>26</v>
      </c>
      <c r="C4756" s="84" t="s">
        <v>177</v>
      </c>
      <c r="D4756" s="84" t="s">
        <v>625</v>
      </c>
      <c r="E4756" s="84">
        <v>6636373</v>
      </c>
      <c r="F4756" s="84" t="s">
        <v>1847</v>
      </c>
      <c r="G4756" s="84">
        <v>2240300</v>
      </c>
      <c r="H4756" s="84" t="s">
        <v>4237</v>
      </c>
      <c r="I4756" s="84">
        <v>14</v>
      </c>
      <c r="J4756" s="84">
        <v>68</v>
      </c>
      <c r="K4756" s="172">
        <v>21</v>
      </c>
      <c r="L4756" s="84" t="s">
        <v>4764</v>
      </c>
      <c r="M4756" s="84" t="s">
        <v>4701</v>
      </c>
    </row>
    <row r="4757" spans="1:13" x14ac:dyDescent="0.2">
      <c r="A4757" s="84">
        <v>292740</v>
      </c>
      <c r="B4757" s="84" t="s">
        <v>26</v>
      </c>
      <c r="C4757" s="84" t="s">
        <v>195</v>
      </c>
      <c r="D4757" s="84" t="s">
        <v>644</v>
      </c>
      <c r="E4757" s="84">
        <v>2972093</v>
      </c>
      <c r="F4757" s="84" t="s">
        <v>4449</v>
      </c>
      <c r="G4757" s="84">
        <v>2273322</v>
      </c>
      <c r="H4757" s="84" t="s">
        <v>4236</v>
      </c>
      <c r="I4757" s="84">
        <v>35</v>
      </c>
      <c r="J4757" s="84">
        <v>75</v>
      </c>
      <c r="K4757" s="172">
        <v>47</v>
      </c>
      <c r="L4757" s="84" t="s">
        <v>4764</v>
      </c>
      <c r="M4757" s="84" t="s">
        <v>4701</v>
      </c>
    </row>
    <row r="4758" spans="1:13" x14ac:dyDescent="0.2">
      <c r="A4758" s="84">
        <v>291110</v>
      </c>
      <c r="B4758" s="84" t="s">
        <v>29</v>
      </c>
      <c r="C4758" s="84" t="s">
        <v>292</v>
      </c>
      <c r="D4758" s="84" t="s">
        <v>740</v>
      </c>
      <c r="E4758" s="84">
        <v>3666484</v>
      </c>
      <c r="F4758" s="84" t="s">
        <v>4543</v>
      </c>
      <c r="G4758" s="84">
        <v>1638610</v>
      </c>
      <c r="H4758" s="84" t="s">
        <v>4236</v>
      </c>
      <c r="I4758" s="84">
        <v>6</v>
      </c>
      <c r="J4758" s="84">
        <v>60</v>
      </c>
      <c r="K4758" s="172">
        <v>10</v>
      </c>
      <c r="L4758" s="84" t="s">
        <v>4764</v>
      </c>
      <c r="M4758" s="84" t="s">
        <v>4701</v>
      </c>
    </row>
    <row r="4759" spans="1:13" x14ac:dyDescent="0.2">
      <c r="A4759" s="84">
        <v>293350</v>
      </c>
      <c r="B4759" s="84" t="s">
        <v>31</v>
      </c>
      <c r="C4759" s="84" t="s">
        <v>465</v>
      </c>
      <c r="D4759" s="84" t="s">
        <v>910</v>
      </c>
      <c r="E4759" s="84">
        <v>5134528</v>
      </c>
      <c r="F4759" s="84" t="s">
        <v>3721</v>
      </c>
      <c r="G4759" s="84">
        <v>220299</v>
      </c>
      <c r="H4759" s="84" t="s">
        <v>4236</v>
      </c>
      <c r="I4759" s="84">
        <v>91</v>
      </c>
      <c r="J4759" s="84">
        <v>121</v>
      </c>
      <c r="K4759" s="172">
        <v>75</v>
      </c>
      <c r="L4759" s="84" t="s">
        <v>4764</v>
      </c>
      <c r="M4759" s="84" t="s">
        <v>4701</v>
      </c>
    </row>
    <row r="4760" spans="1:13" x14ac:dyDescent="0.2">
      <c r="A4760" s="84">
        <v>290930</v>
      </c>
      <c r="B4760" s="84" t="s">
        <v>29</v>
      </c>
      <c r="C4760" s="84" t="s">
        <v>319</v>
      </c>
      <c r="D4760" s="84" t="s">
        <v>761</v>
      </c>
      <c r="E4760" s="84">
        <v>394904</v>
      </c>
      <c r="F4760" s="84" t="s">
        <v>1009</v>
      </c>
      <c r="G4760" s="84">
        <v>2132613</v>
      </c>
      <c r="H4760" s="84" t="s">
        <v>4236</v>
      </c>
      <c r="I4760" s="84">
        <v>0</v>
      </c>
      <c r="J4760" s="84">
        <v>55</v>
      </c>
      <c r="K4760" s="172">
        <v>0</v>
      </c>
      <c r="L4760" s="84" t="s">
        <v>4764</v>
      </c>
      <c r="M4760" s="84" t="s">
        <v>4701</v>
      </c>
    </row>
    <row r="4761" spans="1:13" x14ac:dyDescent="0.2">
      <c r="A4761" s="84">
        <v>292000</v>
      </c>
      <c r="B4761" s="84" t="s">
        <v>30</v>
      </c>
      <c r="C4761" s="84" t="s">
        <v>377</v>
      </c>
      <c r="D4761" s="84" t="s">
        <v>821</v>
      </c>
      <c r="E4761" s="84">
        <v>4085450</v>
      </c>
      <c r="F4761" s="84" t="s">
        <v>4693</v>
      </c>
      <c r="G4761" s="84">
        <v>2334097</v>
      </c>
      <c r="H4761" s="84" t="s">
        <v>4236</v>
      </c>
      <c r="I4761" s="84">
        <v>13</v>
      </c>
      <c r="J4761" s="84">
        <v>59</v>
      </c>
      <c r="K4761" s="172">
        <v>22</v>
      </c>
      <c r="L4761" s="84" t="s">
        <v>4764</v>
      </c>
      <c r="M4761" s="84" t="s">
        <v>4701</v>
      </c>
    </row>
    <row r="4762" spans="1:13" x14ac:dyDescent="0.2">
      <c r="A4762" s="84">
        <v>291040</v>
      </c>
      <c r="B4762" s="84" t="s">
        <v>30</v>
      </c>
      <c r="C4762" s="84" t="s">
        <v>333</v>
      </c>
      <c r="D4762" s="84" t="s">
        <v>833</v>
      </c>
      <c r="E4762" s="84">
        <v>2600811</v>
      </c>
      <c r="F4762" s="84" t="s">
        <v>3263</v>
      </c>
      <c r="G4762" s="84">
        <v>189391</v>
      </c>
      <c r="H4762" s="84" t="s">
        <v>4236</v>
      </c>
      <c r="I4762" s="84">
        <v>26</v>
      </c>
      <c r="J4762" s="84">
        <v>80</v>
      </c>
      <c r="K4762" s="172">
        <v>33</v>
      </c>
      <c r="L4762" s="84" t="s">
        <v>4764</v>
      </c>
      <c r="M4762" s="84" t="s">
        <v>4701</v>
      </c>
    </row>
    <row r="4763" spans="1:13" x14ac:dyDescent="0.2">
      <c r="A4763" s="84">
        <v>292740</v>
      </c>
      <c r="B4763" s="84" t="s">
        <v>26</v>
      </c>
      <c r="C4763" s="84" t="s">
        <v>195</v>
      </c>
      <c r="D4763" s="84" t="s">
        <v>644</v>
      </c>
      <c r="E4763" s="84">
        <v>3408019</v>
      </c>
      <c r="F4763" s="84" t="s">
        <v>4487</v>
      </c>
      <c r="G4763" s="84">
        <v>2285541</v>
      </c>
      <c r="H4763" s="84" t="s">
        <v>4236</v>
      </c>
      <c r="I4763" s="84">
        <v>45</v>
      </c>
      <c r="J4763" s="84">
        <v>65</v>
      </c>
      <c r="K4763" s="172">
        <v>69</v>
      </c>
      <c r="L4763" s="84" t="s">
        <v>4764</v>
      </c>
      <c r="M4763" s="84" t="s">
        <v>4701</v>
      </c>
    </row>
    <row r="4764" spans="1:13" x14ac:dyDescent="0.2">
      <c r="A4764" s="84">
        <v>291360</v>
      </c>
      <c r="B4764" s="84" t="s">
        <v>31</v>
      </c>
      <c r="C4764" s="84" t="s">
        <v>408</v>
      </c>
      <c r="D4764" s="84" t="s">
        <v>845</v>
      </c>
      <c r="E4764" s="84">
        <v>6268099</v>
      </c>
      <c r="F4764" s="84" t="s">
        <v>3826</v>
      </c>
      <c r="G4764" s="84">
        <v>2175967</v>
      </c>
      <c r="H4764" s="84" t="s">
        <v>4237</v>
      </c>
      <c r="I4764" s="84">
        <v>3</v>
      </c>
      <c r="J4764" s="84">
        <v>73</v>
      </c>
      <c r="K4764" s="172">
        <v>4</v>
      </c>
      <c r="L4764" s="84" t="s">
        <v>4764</v>
      </c>
      <c r="M4764" s="84" t="s">
        <v>4701</v>
      </c>
    </row>
    <row r="4765" spans="1:13" x14ac:dyDescent="0.2">
      <c r="A4765" s="84">
        <v>291995</v>
      </c>
      <c r="B4765" s="84" t="s">
        <v>30</v>
      </c>
      <c r="C4765" s="84" t="s">
        <v>333</v>
      </c>
      <c r="D4765" s="84" t="s">
        <v>834</v>
      </c>
      <c r="E4765" s="84">
        <v>3357449</v>
      </c>
      <c r="F4765" s="84" t="s">
        <v>4060</v>
      </c>
      <c r="G4765" s="84">
        <v>202266</v>
      </c>
      <c r="H4765" s="84" t="s">
        <v>4236</v>
      </c>
      <c r="I4765" s="84">
        <v>50</v>
      </c>
      <c r="J4765" s="84">
        <v>119</v>
      </c>
      <c r="K4765" s="172">
        <v>42</v>
      </c>
      <c r="L4765" s="84" t="s">
        <v>4764</v>
      </c>
      <c r="M4765" s="84" t="s">
        <v>4701</v>
      </c>
    </row>
    <row r="4766" spans="1:13" x14ac:dyDescent="0.2">
      <c r="A4766" s="84">
        <v>293305</v>
      </c>
      <c r="B4766" s="84" t="s">
        <v>24</v>
      </c>
      <c r="C4766" s="84" t="s">
        <v>134</v>
      </c>
      <c r="D4766" s="84" t="s">
        <v>601</v>
      </c>
      <c r="E4766" s="84">
        <v>3037398</v>
      </c>
      <c r="F4766" s="84" t="s">
        <v>1598</v>
      </c>
      <c r="G4766" s="84">
        <v>219142</v>
      </c>
      <c r="H4766" s="84" t="s">
        <v>4236</v>
      </c>
      <c r="I4766" s="84">
        <v>10</v>
      </c>
      <c r="J4766" s="84">
        <v>79</v>
      </c>
      <c r="K4766" s="172">
        <v>13</v>
      </c>
      <c r="L4766" s="84" t="s">
        <v>4764</v>
      </c>
      <c r="M4766" s="84" t="s">
        <v>4701</v>
      </c>
    </row>
    <row r="4767" spans="1:13" x14ac:dyDescent="0.2">
      <c r="A4767" s="84">
        <v>293330</v>
      </c>
      <c r="B4767" s="84" t="s">
        <v>30</v>
      </c>
      <c r="C4767" s="84" t="s">
        <v>333</v>
      </c>
      <c r="D4767" s="84" t="s">
        <v>842</v>
      </c>
      <c r="E4767" s="84">
        <v>2402602</v>
      </c>
      <c r="F4767" s="84" t="s">
        <v>3997</v>
      </c>
      <c r="G4767" s="84">
        <v>2335069</v>
      </c>
      <c r="H4767" s="84" t="s">
        <v>4237</v>
      </c>
      <c r="I4767" s="84">
        <v>75</v>
      </c>
      <c r="J4767" s="84">
        <v>119</v>
      </c>
      <c r="K4767" s="172">
        <v>63</v>
      </c>
      <c r="L4767" s="84" t="s">
        <v>4764</v>
      </c>
      <c r="M4767" s="84" t="s">
        <v>4701</v>
      </c>
    </row>
    <row r="4768" spans="1:13" x14ac:dyDescent="0.2">
      <c r="A4768" s="84">
        <v>293330</v>
      </c>
      <c r="B4768" s="84" t="s">
        <v>30</v>
      </c>
      <c r="C4768" s="84" t="s">
        <v>333</v>
      </c>
      <c r="D4768" s="84" t="s">
        <v>842</v>
      </c>
      <c r="E4768" s="84">
        <v>2486563</v>
      </c>
      <c r="F4768" s="84" t="s">
        <v>3325</v>
      </c>
      <c r="G4768" s="84">
        <v>219746</v>
      </c>
      <c r="H4768" s="84" t="s">
        <v>4236</v>
      </c>
      <c r="I4768" s="84">
        <v>498</v>
      </c>
      <c r="J4768" s="84">
        <v>625</v>
      </c>
      <c r="K4768" s="172">
        <v>80</v>
      </c>
      <c r="L4768" s="84" t="s">
        <v>4764</v>
      </c>
      <c r="M4768" s="84" t="s">
        <v>4701</v>
      </c>
    </row>
    <row r="4769" spans="1:14" x14ac:dyDescent="0.2">
      <c r="A4769" s="84">
        <v>290380</v>
      </c>
      <c r="B4769" s="84" t="s">
        <v>23</v>
      </c>
      <c r="C4769" s="84" t="s">
        <v>69</v>
      </c>
      <c r="D4769" s="84" t="s">
        <v>523</v>
      </c>
      <c r="E4769" s="84">
        <v>2771888</v>
      </c>
      <c r="F4769" s="84" t="s">
        <v>1097</v>
      </c>
      <c r="G4769" s="84">
        <v>182567</v>
      </c>
      <c r="H4769" s="84" t="s">
        <v>4236</v>
      </c>
      <c r="I4769" s="84">
        <v>42</v>
      </c>
      <c r="J4769" s="84">
        <v>104</v>
      </c>
      <c r="K4769" s="172">
        <v>40</v>
      </c>
      <c r="L4769" s="84" t="s">
        <v>4764</v>
      </c>
      <c r="M4769" s="84" t="s">
        <v>4701</v>
      </c>
    </row>
    <row r="4770" spans="1:14" x14ac:dyDescent="0.2">
      <c r="A4770" s="84">
        <v>291730</v>
      </c>
      <c r="B4770" s="84" t="s">
        <v>31</v>
      </c>
      <c r="C4770" s="84" t="s">
        <v>465</v>
      </c>
      <c r="D4770" s="84" t="s">
        <v>903</v>
      </c>
      <c r="E4770" s="84">
        <v>2445301</v>
      </c>
      <c r="F4770" s="84" t="s">
        <v>3681</v>
      </c>
      <c r="G4770" s="84">
        <v>1589075</v>
      </c>
      <c r="H4770" s="84" t="s">
        <v>4236</v>
      </c>
      <c r="I4770" s="84">
        <v>105</v>
      </c>
      <c r="J4770" s="84">
        <v>177</v>
      </c>
      <c r="K4770" s="172">
        <v>59</v>
      </c>
      <c r="L4770" s="84" t="s">
        <v>4764</v>
      </c>
      <c r="M4770" s="84" t="s">
        <v>4701</v>
      </c>
    </row>
    <row r="4771" spans="1:14" x14ac:dyDescent="0.2">
      <c r="A4771" s="84">
        <v>291345</v>
      </c>
      <c r="B4771" s="84" t="s">
        <v>31</v>
      </c>
      <c r="C4771" s="84" t="s">
        <v>465</v>
      </c>
      <c r="D4771" s="84" t="s">
        <v>902</v>
      </c>
      <c r="E4771" s="84">
        <v>5407052</v>
      </c>
      <c r="F4771" s="84" t="s">
        <v>3679</v>
      </c>
      <c r="G4771" s="84">
        <v>194085</v>
      </c>
      <c r="H4771" s="84" t="s">
        <v>4236</v>
      </c>
      <c r="I4771" s="84">
        <v>40</v>
      </c>
      <c r="J4771" s="84">
        <v>95</v>
      </c>
      <c r="K4771" s="172">
        <v>42</v>
      </c>
      <c r="L4771" s="84" t="s">
        <v>4764</v>
      </c>
      <c r="M4771" s="84" t="s">
        <v>4701</v>
      </c>
    </row>
    <row r="4772" spans="1:14" x14ac:dyDescent="0.2">
      <c r="A4772" s="84">
        <v>292740</v>
      </c>
      <c r="B4772" s="84" t="s">
        <v>26</v>
      </c>
      <c r="C4772" s="84" t="s">
        <v>195</v>
      </c>
      <c r="D4772" s="84" t="s">
        <v>644</v>
      </c>
      <c r="E4772" s="84">
        <v>3292207</v>
      </c>
      <c r="F4772" s="84" t="s">
        <v>4483</v>
      </c>
      <c r="G4772" s="84">
        <v>2279460</v>
      </c>
      <c r="H4772" s="84" t="s">
        <v>4236</v>
      </c>
      <c r="I4772" s="84">
        <v>29</v>
      </c>
      <c r="J4772" s="84">
        <v>78</v>
      </c>
      <c r="K4772" s="172">
        <v>37</v>
      </c>
      <c r="L4772" s="84" t="s">
        <v>4764</v>
      </c>
      <c r="M4772" s="84" t="s">
        <v>4701</v>
      </c>
    </row>
    <row r="4773" spans="1:14" x14ac:dyDescent="0.2">
      <c r="A4773" s="84">
        <v>292740</v>
      </c>
      <c r="B4773" s="84" t="s">
        <v>26</v>
      </c>
      <c r="C4773" s="84" t="s">
        <v>195</v>
      </c>
      <c r="D4773" s="84" t="s">
        <v>644</v>
      </c>
      <c r="E4773" s="84">
        <v>9719458</v>
      </c>
      <c r="F4773" s="84" t="s">
        <v>2102</v>
      </c>
      <c r="G4773" s="84">
        <v>1694553</v>
      </c>
      <c r="H4773" s="84" t="s">
        <v>4236</v>
      </c>
      <c r="I4773" s="84">
        <v>17</v>
      </c>
      <c r="J4773" s="84">
        <v>79</v>
      </c>
      <c r="K4773" s="172">
        <v>22</v>
      </c>
      <c r="L4773" s="84" t="s">
        <v>4764</v>
      </c>
      <c r="M4773" s="84" t="s">
        <v>4701</v>
      </c>
    </row>
    <row r="4774" spans="1:14" x14ac:dyDescent="0.2">
      <c r="A4774" s="84">
        <v>290930</v>
      </c>
      <c r="B4774" s="84" t="s">
        <v>29</v>
      </c>
      <c r="C4774" s="84" t="s">
        <v>319</v>
      </c>
      <c r="D4774" s="84" t="s">
        <v>761</v>
      </c>
      <c r="E4774" s="84">
        <v>6260586</v>
      </c>
      <c r="F4774" s="84" t="s">
        <v>2885</v>
      </c>
      <c r="G4774" s="84">
        <v>188603</v>
      </c>
      <c r="H4774" s="84" t="s">
        <v>4236</v>
      </c>
      <c r="I4774" s="84">
        <v>1</v>
      </c>
      <c r="J4774" s="84">
        <v>61</v>
      </c>
      <c r="K4774" s="172">
        <v>2</v>
      </c>
      <c r="L4774" s="84" t="s">
        <v>4764</v>
      </c>
      <c r="M4774" s="84" t="s">
        <v>4701</v>
      </c>
    </row>
    <row r="4775" spans="1:14" x14ac:dyDescent="0.2">
      <c r="A4775" s="84">
        <v>293105</v>
      </c>
      <c r="B4775" s="84" t="s">
        <v>30</v>
      </c>
      <c r="C4775" s="84" t="s">
        <v>356</v>
      </c>
      <c r="D4775" s="84" t="s">
        <v>810</v>
      </c>
      <c r="E4775" s="84">
        <v>5991277</v>
      </c>
      <c r="F4775" s="84" t="s">
        <v>2703</v>
      </c>
      <c r="G4775" s="84">
        <v>217093</v>
      </c>
      <c r="H4775" s="84" t="s">
        <v>4236</v>
      </c>
      <c r="I4775" s="84">
        <v>30</v>
      </c>
      <c r="J4775" s="84">
        <v>58</v>
      </c>
      <c r="K4775" s="172">
        <v>52</v>
      </c>
      <c r="L4775" s="84" t="s">
        <v>4764</v>
      </c>
      <c r="M4775" s="84" t="s">
        <v>4701</v>
      </c>
    </row>
    <row r="4776" spans="1:14" x14ac:dyDescent="0.2">
      <c r="A4776" s="84">
        <v>292560</v>
      </c>
      <c r="B4776" s="84" t="s">
        <v>24</v>
      </c>
      <c r="C4776" s="84" t="s">
        <v>115</v>
      </c>
      <c r="D4776" s="84" t="s">
        <v>581</v>
      </c>
      <c r="E4776" s="84">
        <v>5832020</v>
      </c>
      <c r="F4776" s="84" t="s">
        <v>1474</v>
      </c>
      <c r="G4776" s="84">
        <v>208299</v>
      </c>
      <c r="H4776" s="84" t="s">
        <v>4236</v>
      </c>
      <c r="I4776" s="84">
        <v>81</v>
      </c>
      <c r="J4776" s="84">
        <v>131</v>
      </c>
      <c r="K4776" s="172">
        <v>62</v>
      </c>
      <c r="L4776" s="84" t="s">
        <v>4764</v>
      </c>
      <c r="M4776" s="84" t="s">
        <v>4701</v>
      </c>
    </row>
    <row r="4777" spans="1:14" x14ac:dyDescent="0.2">
      <c r="A4777" s="84">
        <v>290120</v>
      </c>
      <c r="B4777" s="84" t="s">
        <v>30</v>
      </c>
      <c r="C4777" s="84" t="s">
        <v>333</v>
      </c>
      <c r="D4777" s="84" t="s">
        <v>824</v>
      </c>
      <c r="E4777" s="84">
        <v>7457472</v>
      </c>
      <c r="F4777" s="84" t="s">
        <v>3218</v>
      </c>
      <c r="G4777" s="84">
        <v>1516663</v>
      </c>
      <c r="H4777" s="84" t="s">
        <v>4236</v>
      </c>
      <c r="I4777" s="84">
        <v>21</v>
      </c>
      <c r="J4777" s="84">
        <v>178</v>
      </c>
      <c r="K4777" s="172">
        <v>12</v>
      </c>
      <c r="L4777" s="84" t="s">
        <v>4764</v>
      </c>
      <c r="M4777" s="84" t="s">
        <v>4701</v>
      </c>
    </row>
    <row r="4778" spans="1:14" x14ac:dyDescent="0.2">
      <c r="A4778" s="199">
        <v>290390</v>
      </c>
      <c r="B4778" s="199" t="s">
        <v>29</v>
      </c>
      <c r="C4778" s="199" t="s">
        <v>319</v>
      </c>
      <c r="D4778" s="199" t="s">
        <v>757</v>
      </c>
      <c r="E4778" s="199">
        <v>9109609</v>
      </c>
      <c r="F4778" s="199" t="s">
        <v>2861</v>
      </c>
      <c r="G4778" s="199">
        <v>1673777</v>
      </c>
      <c r="H4778" s="199" t="s">
        <v>4236</v>
      </c>
      <c r="I4778" s="199">
        <v>50</v>
      </c>
      <c r="J4778" s="199">
        <v>70</v>
      </c>
      <c r="K4778" s="200">
        <v>71</v>
      </c>
      <c r="L4778" s="199" t="s">
        <v>4764</v>
      </c>
      <c r="M4778" s="199" t="s">
        <v>4701</v>
      </c>
      <c r="N4778" s="199"/>
    </row>
    <row r="4779" spans="1:14" x14ac:dyDescent="0.2">
      <c r="A4779" s="84">
        <v>292595</v>
      </c>
      <c r="B4779" s="84" t="s">
        <v>23</v>
      </c>
      <c r="C4779" s="84" t="s">
        <v>37</v>
      </c>
      <c r="D4779" s="84" t="s">
        <v>512</v>
      </c>
      <c r="E4779" s="84">
        <v>993441</v>
      </c>
      <c r="F4779" s="84" t="s">
        <v>4265</v>
      </c>
      <c r="G4779" s="84">
        <v>2251027</v>
      </c>
      <c r="H4779" s="84" t="s">
        <v>4001</v>
      </c>
      <c r="I4779" s="84">
        <v>4</v>
      </c>
      <c r="J4779" s="84">
        <v>201</v>
      </c>
      <c r="K4779" s="172">
        <v>2</v>
      </c>
      <c r="L4779" s="84" t="s">
        <v>4702</v>
      </c>
      <c r="M4779" s="84" t="s">
        <v>4613</v>
      </c>
    </row>
    <row r="4780" spans="1:14" x14ac:dyDescent="0.2">
      <c r="A4780" s="84">
        <v>290720</v>
      </c>
      <c r="B4780" s="84" t="s">
        <v>28</v>
      </c>
      <c r="C4780" s="84" t="s">
        <v>263</v>
      </c>
      <c r="D4780" s="84" t="s">
        <v>707</v>
      </c>
      <c r="E4780" s="84">
        <v>9927581</v>
      </c>
      <c r="F4780" s="84" t="s">
        <v>4203</v>
      </c>
      <c r="G4780" s="84">
        <v>2203006</v>
      </c>
      <c r="H4780" s="84" t="s">
        <v>4237</v>
      </c>
      <c r="I4780" s="84">
        <v>18</v>
      </c>
      <c r="J4780" s="84">
        <v>62</v>
      </c>
      <c r="K4780" s="172">
        <v>29</v>
      </c>
      <c r="L4780" s="84" t="s">
        <v>4764</v>
      </c>
      <c r="M4780" s="84" t="s">
        <v>4701</v>
      </c>
    </row>
    <row r="4781" spans="1:14" x14ac:dyDescent="0.2">
      <c r="A4781" s="84">
        <v>291820</v>
      </c>
      <c r="B4781" s="84" t="s">
        <v>26</v>
      </c>
      <c r="C4781" s="84" t="s">
        <v>205</v>
      </c>
      <c r="D4781" s="84" t="s">
        <v>658</v>
      </c>
      <c r="E4781" s="84">
        <v>9675620</v>
      </c>
      <c r="F4781" s="84" t="s">
        <v>2215</v>
      </c>
      <c r="G4781" s="84">
        <v>1675532</v>
      </c>
      <c r="H4781" s="84" t="s">
        <v>4236</v>
      </c>
      <c r="I4781" s="84">
        <v>91</v>
      </c>
      <c r="J4781" s="84">
        <v>133</v>
      </c>
      <c r="K4781" s="172">
        <v>68</v>
      </c>
      <c r="L4781" s="84" t="s">
        <v>4764</v>
      </c>
      <c r="M4781" s="84" t="s">
        <v>4701</v>
      </c>
    </row>
    <row r="4782" spans="1:14" x14ac:dyDescent="0.2">
      <c r="A4782" s="84">
        <v>292620</v>
      </c>
      <c r="B4782" s="84" t="s">
        <v>29</v>
      </c>
      <c r="C4782" s="84" t="s">
        <v>292</v>
      </c>
      <c r="D4782" s="84" t="s">
        <v>743</v>
      </c>
      <c r="E4782" s="84">
        <v>6711456</v>
      </c>
      <c r="F4782" s="84" t="s">
        <v>2756</v>
      </c>
      <c r="G4782" s="84">
        <v>209090</v>
      </c>
      <c r="H4782" s="84" t="s">
        <v>4236</v>
      </c>
      <c r="I4782" s="84">
        <v>11</v>
      </c>
      <c r="J4782" s="84">
        <v>62</v>
      </c>
      <c r="K4782" s="172">
        <v>18</v>
      </c>
      <c r="L4782" s="84" t="s">
        <v>4764</v>
      </c>
      <c r="M4782" s="84" t="s">
        <v>4701</v>
      </c>
    </row>
    <row r="4783" spans="1:14" x14ac:dyDescent="0.2">
      <c r="A4783" s="84">
        <v>292740</v>
      </c>
      <c r="B4783" s="84" t="s">
        <v>26</v>
      </c>
      <c r="C4783" s="84" t="s">
        <v>195</v>
      </c>
      <c r="D4783" s="84" t="s">
        <v>644</v>
      </c>
      <c r="E4783" s="84">
        <v>3292207</v>
      </c>
      <c r="F4783" s="84" t="s">
        <v>4483</v>
      </c>
      <c r="G4783" s="84">
        <v>2279444</v>
      </c>
      <c r="H4783" s="84" t="s">
        <v>4236</v>
      </c>
      <c r="I4783" s="84">
        <v>32</v>
      </c>
      <c r="J4783" s="84">
        <v>86</v>
      </c>
      <c r="K4783" s="172">
        <v>37</v>
      </c>
      <c r="L4783" s="84" t="s">
        <v>4764</v>
      </c>
      <c r="M4783" s="84" t="s">
        <v>4701</v>
      </c>
    </row>
    <row r="4784" spans="1:14" x14ac:dyDescent="0.2">
      <c r="A4784" s="84">
        <v>291165</v>
      </c>
      <c r="B4784" s="84" t="s">
        <v>30</v>
      </c>
      <c r="C4784" s="84" t="s">
        <v>332</v>
      </c>
      <c r="D4784" s="84" t="s">
        <v>778</v>
      </c>
      <c r="E4784" s="84">
        <v>3498190</v>
      </c>
      <c r="F4784" s="84" t="s">
        <v>2975</v>
      </c>
      <c r="G4784" s="84">
        <v>192449</v>
      </c>
      <c r="H4784" s="84" t="s">
        <v>4236</v>
      </c>
      <c r="I4784" s="84">
        <v>74</v>
      </c>
      <c r="J4784" s="84">
        <v>89</v>
      </c>
      <c r="K4784" s="172">
        <v>83</v>
      </c>
      <c r="L4784" s="84" t="s">
        <v>4764</v>
      </c>
      <c r="M4784" s="84" t="s">
        <v>4701</v>
      </c>
    </row>
    <row r="4785" spans="1:13" x14ac:dyDescent="0.2">
      <c r="A4785" s="84">
        <v>292740</v>
      </c>
      <c r="B4785" s="84" t="s">
        <v>26</v>
      </c>
      <c r="C4785" s="84" t="s">
        <v>195</v>
      </c>
      <c r="D4785" s="84" t="s">
        <v>644</v>
      </c>
      <c r="E4785" s="84">
        <v>4014</v>
      </c>
      <c r="F4785" s="84" t="s">
        <v>2013</v>
      </c>
      <c r="G4785" s="84">
        <v>1606379</v>
      </c>
      <c r="H4785" s="84" t="s">
        <v>4236</v>
      </c>
      <c r="I4785" s="84">
        <v>65</v>
      </c>
      <c r="J4785" s="84">
        <v>342</v>
      </c>
      <c r="K4785" s="172">
        <v>19</v>
      </c>
      <c r="L4785" s="84" t="s">
        <v>4764</v>
      </c>
      <c r="M4785" s="84" t="s">
        <v>4701</v>
      </c>
    </row>
    <row r="4786" spans="1:13" x14ac:dyDescent="0.2">
      <c r="A4786" s="84">
        <v>291510</v>
      </c>
      <c r="B4786" s="84" t="s">
        <v>31</v>
      </c>
      <c r="C4786" s="84" t="s">
        <v>440</v>
      </c>
      <c r="D4786" s="84" t="s">
        <v>884</v>
      </c>
      <c r="E4786" s="84">
        <v>3310795</v>
      </c>
      <c r="F4786" s="84" t="s">
        <v>4698</v>
      </c>
      <c r="G4786" s="84">
        <v>2325780</v>
      </c>
      <c r="H4786" s="84" t="s">
        <v>4236</v>
      </c>
      <c r="I4786" s="84">
        <v>28</v>
      </c>
      <c r="J4786" s="84">
        <v>78</v>
      </c>
      <c r="K4786" s="172">
        <v>36</v>
      </c>
      <c r="L4786" s="84" t="s">
        <v>4764</v>
      </c>
      <c r="M4786" s="84" t="s">
        <v>4701</v>
      </c>
    </row>
    <row r="4787" spans="1:13" x14ac:dyDescent="0.2">
      <c r="A4787" s="84">
        <v>292740</v>
      </c>
      <c r="B4787" s="84" t="s">
        <v>26</v>
      </c>
      <c r="C4787" s="84" t="s">
        <v>195</v>
      </c>
      <c r="D4787" s="84" t="s">
        <v>644</v>
      </c>
      <c r="E4787" s="84">
        <v>9749896</v>
      </c>
      <c r="F4787" s="84" t="s">
        <v>2103</v>
      </c>
      <c r="G4787" s="84">
        <v>1870432</v>
      </c>
      <c r="H4787" s="84" t="s">
        <v>4236</v>
      </c>
      <c r="I4787" s="84">
        <v>37</v>
      </c>
      <c r="J4787" s="84">
        <v>89</v>
      </c>
      <c r="K4787" s="172">
        <v>42</v>
      </c>
      <c r="L4787" s="84" t="s">
        <v>4764</v>
      </c>
      <c r="M4787" s="84" t="s">
        <v>4701</v>
      </c>
    </row>
    <row r="4788" spans="1:13" x14ac:dyDescent="0.2">
      <c r="A4788" s="84">
        <v>291750</v>
      </c>
      <c r="B4788" s="84" t="s">
        <v>24</v>
      </c>
      <c r="C4788" s="84" t="s">
        <v>134</v>
      </c>
      <c r="D4788" s="84" t="s">
        <v>588</v>
      </c>
      <c r="E4788" s="84">
        <v>5950066</v>
      </c>
      <c r="F4788" s="84" t="s">
        <v>1524</v>
      </c>
      <c r="G4788" s="84">
        <v>2346583</v>
      </c>
      <c r="H4788" s="84" t="s">
        <v>4236</v>
      </c>
      <c r="I4788" s="84">
        <v>26</v>
      </c>
      <c r="J4788" s="84">
        <v>85</v>
      </c>
      <c r="K4788" s="172">
        <v>31</v>
      </c>
      <c r="L4788" s="84" t="s">
        <v>4764</v>
      </c>
      <c r="M4788" s="84" t="s">
        <v>4701</v>
      </c>
    </row>
    <row r="4789" spans="1:13" x14ac:dyDescent="0.2">
      <c r="A4789" s="84">
        <v>291350</v>
      </c>
      <c r="B4789" s="84" t="s">
        <v>30</v>
      </c>
      <c r="C4789" s="84" t="s">
        <v>377</v>
      </c>
      <c r="D4789" s="84" t="s">
        <v>815</v>
      </c>
      <c r="E4789" s="84">
        <v>2413388</v>
      </c>
      <c r="F4789" s="84" t="s">
        <v>3819</v>
      </c>
      <c r="G4789" s="84">
        <v>194093</v>
      </c>
      <c r="H4789" s="84" t="s">
        <v>4001</v>
      </c>
      <c r="I4789" s="84">
        <v>5</v>
      </c>
      <c r="J4789" s="84">
        <v>107</v>
      </c>
      <c r="K4789" s="172">
        <v>5</v>
      </c>
      <c r="L4789" s="84" t="s">
        <v>4702</v>
      </c>
      <c r="M4789" s="84" t="s">
        <v>4613</v>
      </c>
    </row>
    <row r="4790" spans="1:13" x14ac:dyDescent="0.2">
      <c r="A4790" s="84">
        <v>293100</v>
      </c>
      <c r="B4790" s="84" t="s">
        <v>30</v>
      </c>
      <c r="C4790" s="84" t="s">
        <v>332</v>
      </c>
      <c r="D4790" s="84" t="s">
        <v>789</v>
      </c>
      <c r="E4790" s="84">
        <v>2526166</v>
      </c>
      <c r="F4790" s="84" t="s">
        <v>3034</v>
      </c>
      <c r="G4790" s="84">
        <v>216941</v>
      </c>
      <c r="H4790" s="84" t="s">
        <v>4236</v>
      </c>
      <c r="I4790" s="84">
        <v>39</v>
      </c>
      <c r="J4790" s="84">
        <v>124</v>
      </c>
      <c r="K4790" s="172">
        <v>31</v>
      </c>
      <c r="L4790" s="84" t="s">
        <v>4764</v>
      </c>
      <c r="M4790" s="84" t="s">
        <v>4701</v>
      </c>
    </row>
    <row r="4791" spans="1:13" x14ac:dyDescent="0.2">
      <c r="A4791" s="84">
        <v>290060</v>
      </c>
      <c r="B4791" s="84" t="s">
        <v>31</v>
      </c>
      <c r="C4791" s="84" t="s">
        <v>440</v>
      </c>
      <c r="D4791" s="84" t="s">
        <v>873</v>
      </c>
      <c r="E4791" s="84">
        <v>4021258</v>
      </c>
      <c r="F4791" s="84" t="s">
        <v>3513</v>
      </c>
      <c r="G4791" s="84">
        <v>179213</v>
      </c>
      <c r="H4791" s="84" t="s">
        <v>4236</v>
      </c>
      <c r="I4791" s="84">
        <v>44</v>
      </c>
      <c r="J4791" s="84">
        <v>146</v>
      </c>
      <c r="K4791" s="172">
        <v>30</v>
      </c>
      <c r="L4791" s="84" t="s">
        <v>4764</v>
      </c>
      <c r="M4791" s="84" t="s">
        <v>4701</v>
      </c>
    </row>
    <row r="4792" spans="1:13" x14ac:dyDescent="0.2">
      <c r="A4792" s="84">
        <v>290640</v>
      </c>
      <c r="B4792" s="84" t="s">
        <v>23</v>
      </c>
      <c r="C4792" s="84" t="s">
        <v>37</v>
      </c>
      <c r="D4792" s="84" t="s">
        <v>498</v>
      </c>
      <c r="E4792" s="84">
        <v>6877672</v>
      </c>
      <c r="F4792" s="84" t="s">
        <v>939</v>
      </c>
      <c r="G4792" s="84">
        <v>185728</v>
      </c>
      <c r="H4792" s="84" t="s">
        <v>4236</v>
      </c>
      <c r="I4792" s="84">
        <v>86</v>
      </c>
      <c r="J4792" s="84">
        <v>190</v>
      </c>
      <c r="K4792" s="172">
        <v>45</v>
      </c>
      <c r="L4792" s="84" t="s">
        <v>4764</v>
      </c>
      <c r="M4792" s="84" t="s">
        <v>4701</v>
      </c>
    </row>
    <row r="4793" spans="1:13" x14ac:dyDescent="0.2">
      <c r="A4793" s="84">
        <v>291440</v>
      </c>
      <c r="B4793" s="84" t="s">
        <v>23</v>
      </c>
      <c r="C4793" s="84" t="s">
        <v>84</v>
      </c>
      <c r="D4793" s="84" t="s">
        <v>539</v>
      </c>
      <c r="E4793" s="84">
        <v>7593287</v>
      </c>
      <c r="F4793" s="84" t="s">
        <v>1184</v>
      </c>
      <c r="G4793" s="84">
        <v>1553100</v>
      </c>
      <c r="H4793" s="84" t="s">
        <v>4236</v>
      </c>
      <c r="I4793" s="84">
        <v>27</v>
      </c>
      <c r="J4793" s="84">
        <v>84</v>
      </c>
      <c r="K4793" s="172">
        <v>32</v>
      </c>
      <c r="L4793" s="84" t="s">
        <v>4764</v>
      </c>
      <c r="M4793" s="84" t="s">
        <v>4701</v>
      </c>
    </row>
    <row r="4794" spans="1:13" x14ac:dyDescent="0.2">
      <c r="A4794" s="84">
        <v>290320</v>
      </c>
      <c r="B4794" s="84" t="s">
        <v>29</v>
      </c>
      <c r="C4794" s="84" t="s">
        <v>292</v>
      </c>
      <c r="D4794" s="84" t="s">
        <v>735</v>
      </c>
      <c r="E4794" s="84">
        <v>3585867</v>
      </c>
      <c r="F4794" s="84" t="s">
        <v>4696</v>
      </c>
      <c r="G4794" s="84">
        <v>2320142</v>
      </c>
      <c r="H4794" s="84" t="s">
        <v>4236</v>
      </c>
      <c r="I4794" s="84">
        <v>29</v>
      </c>
      <c r="J4794" s="84">
        <v>73</v>
      </c>
      <c r="K4794" s="172">
        <v>40</v>
      </c>
      <c r="L4794" s="84" t="s">
        <v>4764</v>
      </c>
      <c r="M4794" s="84" t="s">
        <v>4613</v>
      </c>
    </row>
    <row r="4795" spans="1:13" x14ac:dyDescent="0.2">
      <c r="A4795" s="84">
        <v>292600</v>
      </c>
      <c r="B4795" s="84" t="s">
        <v>28</v>
      </c>
      <c r="C4795" s="84" t="s">
        <v>263</v>
      </c>
      <c r="D4795" s="84" t="s">
        <v>711</v>
      </c>
      <c r="E4795" s="84">
        <v>2509253</v>
      </c>
      <c r="F4795" s="84" t="s">
        <v>2589</v>
      </c>
      <c r="G4795" s="84">
        <v>208841</v>
      </c>
      <c r="H4795" s="84" t="s">
        <v>4236</v>
      </c>
      <c r="I4795" s="84">
        <v>62</v>
      </c>
      <c r="J4795" s="84">
        <v>155</v>
      </c>
      <c r="K4795" s="172">
        <v>40</v>
      </c>
      <c r="L4795" s="84" t="s">
        <v>4764</v>
      </c>
      <c r="M4795" s="84" t="s">
        <v>4701</v>
      </c>
    </row>
    <row r="4796" spans="1:13" x14ac:dyDescent="0.2">
      <c r="A4796" s="84">
        <v>290690</v>
      </c>
      <c r="B4796" s="84" t="s">
        <v>25</v>
      </c>
      <c r="C4796" s="84" t="s">
        <v>164</v>
      </c>
      <c r="D4796" s="84" t="s">
        <v>613</v>
      </c>
      <c r="E4796" s="84">
        <v>5104769</v>
      </c>
      <c r="F4796" s="84" t="s">
        <v>4477</v>
      </c>
      <c r="G4796" s="84">
        <v>186570</v>
      </c>
      <c r="H4796" s="84" t="s">
        <v>4236</v>
      </c>
      <c r="I4796" s="84">
        <v>157</v>
      </c>
      <c r="J4796" s="84">
        <v>201</v>
      </c>
      <c r="K4796" s="172">
        <v>78</v>
      </c>
      <c r="L4796" s="84" t="s">
        <v>4764</v>
      </c>
      <c r="M4796" s="84" t="s">
        <v>4701</v>
      </c>
    </row>
    <row r="4797" spans="1:13" x14ac:dyDescent="0.2">
      <c r="A4797" s="84">
        <v>292160</v>
      </c>
      <c r="B4797" s="84" t="s">
        <v>29</v>
      </c>
      <c r="C4797" s="84" t="s">
        <v>309</v>
      </c>
      <c r="D4797" s="84" t="s">
        <v>753</v>
      </c>
      <c r="E4797" s="84">
        <v>7547188</v>
      </c>
      <c r="F4797" s="84" t="s">
        <v>2822</v>
      </c>
      <c r="G4797" s="84">
        <v>1630474</v>
      </c>
      <c r="H4797" s="84" t="s">
        <v>4236</v>
      </c>
      <c r="I4797" s="84">
        <v>11</v>
      </c>
      <c r="J4797" s="84">
        <v>96</v>
      </c>
      <c r="K4797" s="172">
        <v>11</v>
      </c>
      <c r="L4797" s="84" t="s">
        <v>4764</v>
      </c>
      <c r="M4797" s="84" t="s">
        <v>4701</v>
      </c>
    </row>
    <row r="4798" spans="1:13" x14ac:dyDescent="0.2">
      <c r="A4798" s="84">
        <v>292170</v>
      </c>
      <c r="B4798" s="84" t="s">
        <v>24</v>
      </c>
      <c r="C4798" s="84" t="s">
        <v>134</v>
      </c>
      <c r="D4798" s="84" t="s">
        <v>592</v>
      </c>
      <c r="E4798" s="84">
        <v>6011195</v>
      </c>
      <c r="F4798" s="84" t="s">
        <v>1560</v>
      </c>
      <c r="G4798" s="84">
        <v>204005</v>
      </c>
      <c r="H4798" s="84" t="s">
        <v>4236</v>
      </c>
      <c r="I4798" s="84">
        <v>51</v>
      </c>
      <c r="J4798" s="84">
        <v>152</v>
      </c>
      <c r="K4798" s="172">
        <v>34</v>
      </c>
      <c r="L4798" s="84" t="s">
        <v>4764</v>
      </c>
      <c r="M4798" s="84" t="s">
        <v>4701</v>
      </c>
    </row>
    <row r="4799" spans="1:13" x14ac:dyDescent="0.2">
      <c r="A4799" s="84">
        <v>291420</v>
      </c>
      <c r="B4799" s="84" t="s">
        <v>31</v>
      </c>
      <c r="C4799" s="84" t="s">
        <v>440</v>
      </c>
      <c r="D4799" s="84" t="s">
        <v>882</v>
      </c>
      <c r="E4799" s="84">
        <v>7504594</v>
      </c>
      <c r="F4799" s="84" t="s">
        <v>4372</v>
      </c>
      <c r="G4799" s="84">
        <v>2248018</v>
      </c>
      <c r="H4799" s="84" t="s">
        <v>4236</v>
      </c>
      <c r="I4799" s="84">
        <v>19</v>
      </c>
      <c r="J4799" s="84">
        <v>123</v>
      </c>
      <c r="K4799" s="172">
        <v>15</v>
      </c>
      <c r="L4799" s="84" t="s">
        <v>4764</v>
      </c>
      <c r="M4799" s="84" t="s">
        <v>4701</v>
      </c>
    </row>
    <row r="4800" spans="1:13" x14ac:dyDescent="0.2">
      <c r="A4800" s="84">
        <v>291650</v>
      </c>
      <c r="B4800" s="84" t="s">
        <v>27</v>
      </c>
      <c r="C4800" s="84" t="s">
        <v>230</v>
      </c>
      <c r="D4800" s="84" t="s">
        <v>684</v>
      </c>
      <c r="E4800" s="84">
        <v>7092644</v>
      </c>
      <c r="F4800" s="84" t="s">
        <v>2385</v>
      </c>
      <c r="G4800" s="84">
        <v>197742</v>
      </c>
      <c r="H4800" s="84" t="s">
        <v>4236</v>
      </c>
      <c r="I4800" s="84">
        <v>32</v>
      </c>
      <c r="J4800" s="84">
        <v>91</v>
      </c>
      <c r="K4800" s="172">
        <v>35</v>
      </c>
      <c r="L4800" s="84" t="s">
        <v>4764</v>
      </c>
      <c r="M4800" s="84" t="s">
        <v>4701</v>
      </c>
    </row>
    <row r="4801" spans="1:13" x14ac:dyDescent="0.2">
      <c r="A4801" s="84">
        <v>291490</v>
      </c>
      <c r="B4801" s="84" t="s">
        <v>31</v>
      </c>
      <c r="C4801" s="84" t="s">
        <v>408</v>
      </c>
      <c r="D4801" s="84" t="s">
        <v>846</v>
      </c>
      <c r="E4801" s="84">
        <v>5313252</v>
      </c>
      <c r="F4801" s="84" t="s">
        <v>4466</v>
      </c>
      <c r="G4801" s="84">
        <v>196339</v>
      </c>
      <c r="H4801" s="84" t="s">
        <v>4236</v>
      </c>
      <c r="I4801" s="84">
        <v>25</v>
      </c>
      <c r="J4801" s="84">
        <v>88</v>
      </c>
      <c r="K4801" s="172">
        <v>28</v>
      </c>
      <c r="L4801" s="84" t="s">
        <v>4764</v>
      </c>
      <c r="M4801" s="84" t="s">
        <v>4701</v>
      </c>
    </row>
    <row r="4802" spans="1:13" x14ac:dyDescent="0.2">
      <c r="A4802" s="84">
        <v>290280</v>
      </c>
      <c r="B4802" s="84" t="s">
        <v>30</v>
      </c>
      <c r="C4802" s="84" t="s">
        <v>332</v>
      </c>
      <c r="D4802" s="84" t="s">
        <v>770</v>
      </c>
      <c r="E4802" s="84">
        <v>6628656</v>
      </c>
      <c r="F4802" s="84" t="s">
        <v>2942</v>
      </c>
      <c r="G4802" s="84">
        <v>181420</v>
      </c>
      <c r="H4802" s="84" t="s">
        <v>4236</v>
      </c>
      <c r="I4802" s="84">
        <v>34</v>
      </c>
      <c r="J4802" s="84">
        <v>60</v>
      </c>
      <c r="K4802" s="172">
        <v>57</v>
      </c>
      <c r="L4802" s="84" t="s">
        <v>4764</v>
      </c>
      <c r="M4802" s="84" t="s">
        <v>4701</v>
      </c>
    </row>
    <row r="4803" spans="1:13" x14ac:dyDescent="0.2">
      <c r="A4803" s="84">
        <v>291780</v>
      </c>
      <c r="B4803" s="84" t="s">
        <v>26</v>
      </c>
      <c r="C4803" s="84" t="s">
        <v>205</v>
      </c>
      <c r="D4803" s="84" t="s">
        <v>657</v>
      </c>
      <c r="E4803" s="84">
        <v>7632878</v>
      </c>
      <c r="F4803" s="84" t="s">
        <v>4259</v>
      </c>
      <c r="G4803" s="84">
        <v>2256347</v>
      </c>
      <c r="H4803" s="84" t="s">
        <v>4236</v>
      </c>
      <c r="I4803" s="84">
        <v>42</v>
      </c>
      <c r="J4803" s="84">
        <v>109</v>
      </c>
      <c r="K4803" s="172">
        <v>39</v>
      </c>
      <c r="L4803" s="84" t="s">
        <v>4764</v>
      </c>
      <c r="M4803" s="84" t="s">
        <v>4701</v>
      </c>
    </row>
    <row r="4804" spans="1:13" x14ac:dyDescent="0.2">
      <c r="A4804" s="84">
        <v>290760</v>
      </c>
      <c r="B4804" s="84" t="s">
        <v>24</v>
      </c>
      <c r="C4804" s="84" t="s">
        <v>115</v>
      </c>
      <c r="D4804" s="84" t="s">
        <v>571</v>
      </c>
      <c r="E4804" s="84">
        <v>2389401</v>
      </c>
      <c r="F4804" s="84" t="s">
        <v>1403</v>
      </c>
      <c r="G4804" s="84">
        <v>1508415</v>
      </c>
      <c r="H4804" s="84" t="s">
        <v>4236</v>
      </c>
      <c r="I4804" s="84">
        <v>45</v>
      </c>
      <c r="J4804" s="84">
        <v>103</v>
      </c>
      <c r="K4804" s="172">
        <v>44</v>
      </c>
      <c r="L4804" s="84" t="s">
        <v>4764</v>
      </c>
      <c r="M4804" s="84" t="s">
        <v>4701</v>
      </c>
    </row>
    <row r="4805" spans="1:13" x14ac:dyDescent="0.2">
      <c r="A4805" s="84">
        <v>292630</v>
      </c>
      <c r="B4805" s="84" t="s">
        <v>23</v>
      </c>
      <c r="C4805" s="84" t="s">
        <v>37</v>
      </c>
      <c r="D4805" s="84" t="s">
        <v>513</v>
      </c>
      <c r="E4805" s="84">
        <v>7021593</v>
      </c>
      <c r="F4805" s="84" t="s">
        <v>1034</v>
      </c>
      <c r="G4805" s="84">
        <v>209244</v>
      </c>
      <c r="H4805" s="84" t="s">
        <v>4236</v>
      </c>
      <c r="I4805" s="84">
        <v>50</v>
      </c>
      <c r="J4805" s="84">
        <v>93</v>
      </c>
      <c r="K4805" s="172">
        <v>54</v>
      </c>
      <c r="L4805" s="84" t="s">
        <v>4764</v>
      </c>
      <c r="M4805" s="84" t="s">
        <v>4701</v>
      </c>
    </row>
    <row r="4806" spans="1:13" x14ac:dyDescent="0.2">
      <c r="A4806" s="84">
        <v>290685</v>
      </c>
      <c r="B4806" s="84" t="s">
        <v>23</v>
      </c>
      <c r="C4806" s="84" t="s">
        <v>37</v>
      </c>
      <c r="D4806" s="84" t="s">
        <v>499</v>
      </c>
      <c r="E4806" s="84">
        <v>2653656</v>
      </c>
      <c r="F4806" s="84" t="s">
        <v>940</v>
      </c>
      <c r="G4806" s="84">
        <v>186279</v>
      </c>
      <c r="H4806" s="84" t="s">
        <v>4236</v>
      </c>
      <c r="I4806" s="84">
        <v>65</v>
      </c>
      <c r="J4806" s="84">
        <v>170</v>
      </c>
      <c r="K4806" s="172">
        <v>38</v>
      </c>
      <c r="L4806" s="84" t="s">
        <v>4764</v>
      </c>
      <c r="M4806" s="84" t="s">
        <v>4701</v>
      </c>
    </row>
    <row r="4807" spans="1:13" x14ac:dyDescent="0.2">
      <c r="A4807" s="84">
        <v>292740</v>
      </c>
      <c r="B4807" s="84" t="s">
        <v>26</v>
      </c>
      <c r="C4807" s="84" t="s">
        <v>195</v>
      </c>
      <c r="D4807" s="84" t="s">
        <v>644</v>
      </c>
      <c r="E4807" s="84">
        <v>252018</v>
      </c>
      <c r="F4807" s="84" t="s">
        <v>3950</v>
      </c>
      <c r="G4807" s="84">
        <v>2123002</v>
      </c>
      <c r="H4807" s="84" t="s">
        <v>4236</v>
      </c>
      <c r="I4807" s="84">
        <v>49</v>
      </c>
      <c r="J4807" s="84">
        <v>151</v>
      </c>
      <c r="K4807" s="172">
        <v>32</v>
      </c>
      <c r="L4807" s="84" t="s">
        <v>4764</v>
      </c>
      <c r="M4807" s="84" t="s">
        <v>4701</v>
      </c>
    </row>
    <row r="4808" spans="1:13" x14ac:dyDescent="0.2">
      <c r="A4808" s="84">
        <v>293300</v>
      </c>
      <c r="B4808" s="84" t="s">
        <v>23</v>
      </c>
      <c r="C4808" s="84" t="s">
        <v>95</v>
      </c>
      <c r="D4808" s="84" t="s">
        <v>565</v>
      </c>
      <c r="E4808" s="84">
        <v>4033531</v>
      </c>
      <c r="F4808" s="84" t="s">
        <v>1372</v>
      </c>
      <c r="G4808" s="84">
        <v>219045</v>
      </c>
      <c r="H4808" s="84" t="s">
        <v>4236</v>
      </c>
      <c r="I4808" s="84">
        <v>6</v>
      </c>
      <c r="J4808" s="84">
        <v>163</v>
      </c>
      <c r="K4808" s="172">
        <v>4</v>
      </c>
      <c r="L4808" s="84" t="s">
        <v>4764</v>
      </c>
      <c r="M4808" s="84" t="s">
        <v>4701</v>
      </c>
    </row>
    <row r="4809" spans="1:13" x14ac:dyDescent="0.2">
      <c r="A4809" s="84">
        <v>292265</v>
      </c>
      <c r="B4809" s="84" t="s">
        <v>23</v>
      </c>
      <c r="C4809" s="84" t="s">
        <v>95</v>
      </c>
      <c r="D4809" s="84" t="s">
        <v>556</v>
      </c>
      <c r="E4809" s="84">
        <v>3666387</v>
      </c>
      <c r="F4809" s="84" t="s">
        <v>1305</v>
      </c>
      <c r="G4809" s="84">
        <v>204889</v>
      </c>
      <c r="H4809" s="84" t="s">
        <v>4236</v>
      </c>
      <c r="I4809" s="84">
        <v>48</v>
      </c>
      <c r="J4809" s="84">
        <v>147</v>
      </c>
      <c r="K4809" s="172">
        <v>33</v>
      </c>
      <c r="L4809" s="84" t="s">
        <v>4764</v>
      </c>
      <c r="M4809" s="84" t="s">
        <v>4701</v>
      </c>
    </row>
    <row r="4810" spans="1:13" x14ac:dyDescent="0.2">
      <c r="A4810" s="84">
        <v>291880</v>
      </c>
      <c r="B4810" s="84" t="s">
        <v>26</v>
      </c>
      <c r="C4810" s="84" t="s">
        <v>205</v>
      </c>
      <c r="D4810" s="84" t="s">
        <v>659</v>
      </c>
      <c r="E4810" s="84">
        <v>9100598</v>
      </c>
      <c r="F4810" s="84" t="s">
        <v>2223</v>
      </c>
      <c r="G4810" s="84">
        <v>1640062</v>
      </c>
      <c r="H4810" s="84" t="s">
        <v>4236</v>
      </c>
      <c r="I4810" s="84">
        <v>112</v>
      </c>
      <c r="J4810" s="84">
        <v>197</v>
      </c>
      <c r="K4810" s="172">
        <v>57</v>
      </c>
      <c r="L4810" s="84" t="s">
        <v>4764</v>
      </c>
      <c r="M4810" s="84" t="s">
        <v>4701</v>
      </c>
    </row>
    <row r="4811" spans="1:13" x14ac:dyDescent="0.2">
      <c r="A4811" s="84">
        <v>292895</v>
      </c>
      <c r="B4811" s="84" t="s">
        <v>23</v>
      </c>
      <c r="C4811" s="84" t="s">
        <v>95</v>
      </c>
      <c r="D4811" s="84" t="s">
        <v>561</v>
      </c>
      <c r="E4811" s="84">
        <v>6816150</v>
      </c>
      <c r="F4811" s="84" t="s">
        <v>1334</v>
      </c>
      <c r="G4811" s="84">
        <v>214396</v>
      </c>
      <c r="H4811" s="84" t="s">
        <v>4236</v>
      </c>
      <c r="I4811" s="84">
        <v>73</v>
      </c>
      <c r="J4811" s="84">
        <v>183</v>
      </c>
      <c r="K4811" s="172">
        <v>40</v>
      </c>
      <c r="L4811" s="84" t="s">
        <v>4764</v>
      </c>
      <c r="M4811" s="84" t="s">
        <v>4701</v>
      </c>
    </row>
    <row r="4812" spans="1:13" x14ac:dyDescent="0.2">
      <c r="A4812" s="84">
        <v>291440</v>
      </c>
      <c r="B4812" s="84" t="s">
        <v>23</v>
      </c>
      <c r="C4812" s="84" t="s">
        <v>84</v>
      </c>
      <c r="D4812" s="84" t="s">
        <v>539</v>
      </c>
      <c r="E4812" s="84">
        <v>9944346</v>
      </c>
      <c r="F4812" s="84" t="s">
        <v>1185</v>
      </c>
      <c r="G4812" s="84">
        <v>1692054</v>
      </c>
      <c r="H4812" s="84" t="s">
        <v>4236</v>
      </c>
      <c r="I4812" s="84">
        <v>75</v>
      </c>
      <c r="J4812" s="84">
        <v>106</v>
      </c>
      <c r="K4812" s="172">
        <v>71</v>
      </c>
      <c r="L4812" s="84" t="s">
        <v>4764</v>
      </c>
      <c r="M4812" s="84" t="s">
        <v>4701</v>
      </c>
    </row>
    <row r="4813" spans="1:13" x14ac:dyDescent="0.2">
      <c r="A4813" s="84">
        <v>291085</v>
      </c>
      <c r="B4813" s="84" t="s">
        <v>28</v>
      </c>
      <c r="C4813" s="84" t="s">
        <v>283</v>
      </c>
      <c r="D4813" s="84" t="s">
        <v>727</v>
      </c>
      <c r="E4813" s="84">
        <v>5416825</v>
      </c>
      <c r="F4813" s="84" t="s">
        <v>2703</v>
      </c>
      <c r="G4813" s="84">
        <v>191841</v>
      </c>
      <c r="H4813" s="84" t="s">
        <v>4236</v>
      </c>
      <c r="I4813" s="84">
        <v>95</v>
      </c>
      <c r="J4813" s="84">
        <v>202</v>
      </c>
      <c r="K4813" s="172">
        <v>47</v>
      </c>
      <c r="L4813" s="84" t="s">
        <v>4764</v>
      </c>
      <c r="M4813" s="84" t="s">
        <v>4701</v>
      </c>
    </row>
    <row r="4814" spans="1:13" x14ac:dyDescent="0.2">
      <c r="A4814" s="84">
        <v>292600</v>
      </c>
      <c r="B4814" s="84" t="s">
        <v>28</v>
      </c>
      <c r="C4814" s="84" t="s">
        <v>263</v>
      </c>
      <c r="D4814" s="84" t="s">
        <v>711</v>
      </c>
      <c r="E4814" s="84">
        <v>6368735</v>
      </c>
      <c r="F4814" s="84" t="s">
        <v>2597</v>
      </c>
      <c r="G4814" s="84">
        <v>208965</v>
      </c>
      <c r="H4814" s="84" t="s">
        <v>4236</v>
      </c>
      <c r="I4814" s="84">
        <v>27</v>
      </c>
      <c r="J4814" s="84">
        <v>82</v>
      </c>
      <c r="K4814" s="172">
        <v>33</v>
      </c>
      <c r="L4814" s="84" t="s">
        <v>4764</v>
      </c>
      <c r="M4814" s="84" t="s">
        <v>4701</v>
      </c>
    </row>
    <row r="4815" spans="1:13" x14ac:dyDescent="0.2">
      <c r="A4815" s="84">
        <v>292920</v>
      </c>
      <c r="B4815" s="84" t="s">
        <v>26</v>
      </c>
      <c r="C4815" s="84" t="s">
        <v>195</v>
      </c>
      <c r="D4815" s="84" t="s">
        <v>646</v>
      </c>
      <c r="E4815" s="84">
        <v>7817223</v>
      </c>
      <c r="F4815" s="84" t="s">
        <v>2137</v>
      </c>
      <c r="G4815" s="84">
        <v>1590650</v>
      </c>
      <c r="H4815" s="84" t="s">
        <v>4236</v>
      </c>
      <c r="I4815" s="84">
        <v>19</v>
      </c>
      <c r="J4815" s="84">
        <v>151</v>
      </c>
      <c r="K4815" s="172">
        <v>13</v>
      </c>
      <c r="L4815" s="84" t="s">
        <v>4764</v>
      </c>
      <c r="M4815" s="84" t="s">
        <v>4701</v>
      </c>
    </row>
    <row r="4816" spans="1:13" x14ac:dyDescent="0.2">
      <c r="A4816" s="84">
        <v>292810</v>
      </c>
      <c r="B4816" s="84" t="s">
        <v>29</v>
      </c>
      <c r="C4816" s="84" t="s">
        <v>319</v>
      </c>
      <c r="D4816" s="84" t="s">
        <v>763</v>
      </c>
      <c r="E4816" s="84">
        <v>9298290</v>
      </c>
      <c r="F4816" s="84" t="s">
        <v>2904</v>
      </c>
      <c r="G4816" s="84">
        <v>1630873</v>
      </c>
      <c r="H4816" s="84" t="s">
        <v>4236</v>
      </c>
      <c r="I4816" s="84">
        <v>18</v>
      </c>
      <c r="J4816" s="84">
        <v>99</v>
      </c>
      <c r="K4816" s="172">
        <v>18</v>
      </c>
      <c r="L4816" s="84" t="s">
        <v>4764</v>
      </c>
      <c r="M4816" s="84" t="s">
        <v>4701</v>
      </c>
    </row>
    <row r="4817" spans="1:13" x14ac:dyDescent="0.2">
      <c r="A4817" s="84">
        <v>290160</v>
      </c>
      <c r="B4817" s="84" t="s">
        <v>27</v>
      </c>
      <c r="C4817" s="84" t="s">
        <v>248</v>
      </c>
      <c r="D4817" s="84" t="s">
        <v>691</v>
      </c>
      <c r="E4817" s="84">
        <v>9905685</v>
      </c>
      <c r="F4817" s="84" t="s">
        <v>2425</v>
      </c>
      <c r="G4817" s="84">
        <v>1688944</v>
      </c>
      <c r="H4817" s="84" t="s">
        <v>4236</v>
      </c>
      <c r="I4817" s="84">
        <v>28</v>
      </c>
      <c r="J4817" s="84">
        <v>122</v>
      </c>
      <c r="K4817" s="172">
        <v>23</v>
      </c>
      <c r="L4817" s="84" t="s">
        <v>4764</v>
      </c>
      <c r="M4817" s="84" t="s">
        <v>4701</v>
      </c>
    </row>
    <row r="4818" spans="1:13" x14ac:dyDescent="0.2">
      <c r="A4818" s="84">
        <v>290130</v>
      </c>
      <c r="B4818" s="84" t="s">
        <v>23</v>
      </c>
      <c r="C4818" s="84" t="s">
        <v>69</v>
      </c>
      <c r="D4818" s="84" t="s">
        <v>522</v>
      </c>
      <c r="E4818" s="84">
        <v>6321089</v>
      </c>
      <c r="F4818" s="84" t="s">
        <v>1092</v>
      </c>
      <c r="G4818" s="84">
        <v>180122</v>
      </c>
      <c r="H4818" s="84" t="s">
        <v>4236</v>
      </c>
      <c r="I4818" s="84">
        <v>24</v>
      </c>
      <c r="J4818" s="84">
        <v>128</v>
      </c>
      <c r="K4818" s="172">
        <v>19</v>
      </c>
      <c r="L4818" s="84" t="s">
        <v>4764</v>
      </c>
      <c r="M4818" s="84" t="s">
        <v>4701</v>
      </c>
    </row>
    <row r="4819" spans="1:13" x14ac:dyDescent="0.2">
      <c r="A4819" s="84">
        <v>290200</v>
      </c>
      <c r="B4819" s="84" t="s">
        <v>30</v>
      </c>
      <c r="C4819" s="84" t="s">
        <v>332</v>
      </c>
      <c r="D4819" s="84" t="s">
        <v>769</v>
      </c>
      <c r="E4819" s="84">
        <v>3354644</v>
      </c>
      <c r="F4819" s="84" t="s">
        <v>2932</v>
      </c>
      <c r="G4819" s="84">
        <v>180572</v>
      </c>
      <c r="H4819" s="84" t="s">
        <v>4236</v>
      </c>
      <c r="I4819" s="84">
        <v>38</v>
      </c>
      <c r="J4819" s="84">
        <v>74</v>
      </c>
      <c r="K4819" s="172">
        <v>51</v>
      </c>
      <c r="L4819" s="84" t="s">
        <v>4764</v>
      </c>
      <c r="M4819" s="84" t="s">
        <v>4701</v>
      </c>
    </row>
    <row r="4820" spans="1:13" x14ac:dyDescent="0.2">
      <c r="A4820" s="84">
        <v>291685</v>
      </c>
      <c r="B4820" s="84" t="s">
        <v>26</v>
      </c>
      <c r="C4820" s="84" t="s">
        <v>205</v>
      </c>
      <c r="D4820" s="84" t="s">
        <v>656</v>
      </c>
      <c r="E4820" s="84">
        <v>4027574</v>
      </c>
      <c r="F4820" s="84" t="s">
        <v>2198</v>
      </c>
      <c r="G4820" s="84">
        <v>197939</v>
      </c>
      <c r="H4820" s="84" t="s">
        <v>4236</v>
      </c>
      <c r="I4820" s="84">
        <v>250</v>
      </c>
      <c r="J4820" s="84">
        <v>354</v>
      </c>
      <c r="K4820" s="172">
        <v>71</v>
      </c>
      <c r="L4820" s="84" t="s">
        <v>4764</v>
      </c>
      <c r="M4820" s="84" t="s">
        <v>4701</v>
      </c>
    </row>
    <row r="4821" spans="1:13" x14ac:dyDescent="0.2">
      <c r="A4821" s="84">
        <v>292360</v>
      </c>
      <c r="B4821" s="84" t="s">
        <v>30</v>
      </c>
      <c r="C4821" s="84" t="s">
        <v>332</v>
      </c>
      <c r="D4821" s="84" t="s">
        <v>786</v>
      </c>
      <c r="E4821" s="84">
        <v>5624878</v>
      </c>
      <c r="F4821" s="84" t="s">
        <v>3017</v>
      </c>
      <c r="G4821" s="84">
        <v>205850</v>
      </c>
      <c r="H4821" s="84" t="s">
        <v>4236</v>
      </c>
      <c r="I4821" s="84">
        <v>81</v>
      </c>
      <c r="J4821" s="84">
        <v>102</v>
      </c>
      <c r="K4821" s="172">
        <v>79</v>
      </c>
      <c r="L4821" s="84" t="s">
        <v>4764</v>
      </c>
      <c r="M4821" s="84" t="s">
        <v>4701</v>
      </c>
    </row>
    <row r="4822" spans="1:13" x14ac:dyDescent="0.2">
      <c r="A4822" s="179">
        <v>292595</v>
      </c>
      <c r="B4822" s="179" t="s">
        <v>23</v>
      </c>
      <c r="C4822" s="179" t="s">
        <v>37</v>
      </c>
      <c r="D4822" s="179" t="s">
        <v>512</v>
      </c>
      <c r="E4822" s="179">
        <v>5656443</v>
      </c>
      <c r="F4822" s="179" t="s">
        <v>1021</v>
      </c>
      <c r="G4822" s="179">
        <v>208817</v>
      </c>
      <c r="H4822" s="179" t="s">
        <v>4236</v>
      </c>
      <c r="I4822" s="179">
        <v>15</v>
      </c>
      <c r="J4822" s="179">
        <v>208</v>
      </c>
      <c r="K4822" s="83">
        <v>7</v>
      </c>
      <c r="L4822" s="179" t="s">
        <v>4764</v>
      </c>
      <c r="M4822" s="179" t="s">
        <v>4701</v>
      </c>
    </row>
    <row r="4824" spans="1:13" x14ac:dyDescent="0.2">
      <c r="A4824" s="194" t="s">
        <v>4385</v>
      </c>
    </row>
    <row r="4825" spans="1:13" x14ac:dyDescent="0.2">
      <c r="A4825" s="194" t="s">
        <v>4812</v>
      </c>
    </row>
  </sheetData>
  <autoFilter ref="A5:M4753"/>
  <mergeCells count="1">
    <mergeCell ref="A2:M2"/>
  </mergeCells>
  <conditionalFormatting sqref="K6:K4822">
    <cfRule type="cellIs" dxfId="3" priority="1" operator="greaterThanOrEqual">
      <formula>50</formula>
    </cfRule>
    <cfRule type="cellIs" dxfId="2" priority="2" operator="between">
      <formula>35</formula>
      <formula>49.999</formula>
    </cfRule>
    <cfRule type="cellIs" dxfId="1" priority="3" operator="between">
      <formula>20</formula>
      <formula>34.999</formula>
    </cfRule>
    <cfRule type="cellIs" dxfId="0" priority="4" operator="lessThan">
      <formula>20</formula>
    </cfRule>
  </conditionalFormatting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Q21"/>
  <sheetViews>
    <sheetView showGridLines="0" topLeftCell="B2" zoomScale="90" zoomScaleNormal="90" workbookViewId="0">
      <selection activeCell="R7" sqref="R7"/>
    </sheetView>
  </sheetViews>
  <sheetFormatPr defaultColWidth="9" defaultRowHeight="12" customHeight="1" zeroHeight="1" x14ac:dyDescent="0.2"/>
  <cols>
    <col min="1" max="1" width="11.5703125" style="3" hidden="1" customWidth="1"/>
    <col min="2" max="2" width="11.5703125" style="3" customWidth="1"/>
    <col min="3" max="3" width="9" style="4" customWidth="1"/>
    <col min="4" max="4" width="9.140625" style="4" customWidth="1"/>
    <col min="5" max="5" width="15.85546875" style="4" customWidth="1"/>
    <col min="6" max="6" width="21.5703125" style="4" customWidth="1"/>
    <col min="7" max="7" width="6.85546875" style="4" customWidth="1"/>
    <col min="8" max="8" width="37.42578125" style="5" customWidth="1"/>
    <col min="9" max="9" width="14" style="5" customWidth="1"/>
    <col min="10" max="10" width="19.28515625" style="5" customWidth="1"/>
    <col min="11" max="11" width="13" style="4" customWidth="1"/>
    <col min="12" max="16384" width="9" style="3"/>
  </cols>
  <sheetData>
    <row r="1" spans="3:17" ht="12.75" hidden="1" customHeight="1" x14ac:dyDescent="0.2">
      <c r="C1" s="6"/>
      <c r="D1" s="6"/>
      <c r="E1" s="6"/>
      <c r="F1" s="6"/>
      <c r="G1" s="6"/>
      <c r="H1" s="7"/>
      <c r="I1" s="7"/>
      <c r="J1" s="7"/>
      <c r="K1" s="6"/>
    </row>
    <row r="2" spans="3:17" ht="25.5" customHeight="1" x14ac:dyDescent="0.2">
      <c r="C2" s="217" t="s">
        <v>4397</v>
      </c>
      <c r="D2" s="217"/>
      <c r="E2" s="217"/>
      <c r="F2" s="217"/>
      <c r="G2" s="217"/>
      <c r="H2" s="217"/>
      <c r="I2" s="217"/>
      <c r="J2" s="217"/>
      <c r="K2" s="217"/>
    </row>
    <row r="3" spans="3:17" ht="60" customHeight="1" x14ac:dyDescent="0.2">
      <c r="C3" s="219" t="s">
        <v>4400</v>
      </c>
      <c r="D3" s="220"/>
      <c r="E3" s="218" t="s">
        <v>4398</v>
      </c>
      <c r="F3" s="218"/>
      <c r="G3" s="218"/>
      <c r="H3" s="218"/>
      <c r="I3" s="218"/>
      <c r="J3" s="218"/>
      <c r="K3" s="218"/>
    </row>
    <row r="4" spans="3:17" ht="60" customHeight="1" x14ac:dyDescent="0.2">
      <c r="C4" s="221" t="s">
        <v>4399</v>
      </c>
      <c r="D4" s="222"/>
      <c r="E4" s="207" t="s">
        <v>4401</v>
      </c>
      <c r="F4" s="208"/>
      <c r="G4" s="208"/>
      <c r="H4" s="208"/>
      <c r="I4" s="208"/>
      <c r="J4" s="208"/>
      <c r="K4" s="209"/>
    </row>
    <row r="5" spans="3:17" ht="14.25" customHeight="1" x14ac:dyDescent="0.2">
      <c r="C5" s="233" t="s">
        <v>5</v>
      </c>
      <c r="D5" s="234"/>
      <c r="E5" s="237" t="s">
        <v>4402</v>
      </c>
      <c r="F5" s="238"/>
      <c r="G5" s="238"/>
      <c r="H5" s="239"/>
      <c r="I5" s="227" t="s">
        <v>481</v>
      </c>
      <c r="J5" s="228"/>
      <c r="K5" s="229"/>
    </row>
    <row r="6" spans="3:17" ht="117.75" customHeight="1" x14ac:dyDescent="0.25">
      <c r="C6" s="235"/>
      <c r="D6" s="236"/>
      <c r="E6" s="240"/>
      <c r="F6" s="241"/>
      <c r="G6" s="241"/>
      <c r="H6" s="242"/>
      <c r="I6" s="230" t="s">
        <v>4416</v>
      </c>
      <c r="J6" s="231"/>
      <c r="K6" s="232"/>
      <c r="O6"/>
    </row>
    <row r="7" spans="3:17" ht="160.5" customHeight="1" x14ac:dyDescent="0.25">
      <c r="C7" s="246" t="s">
        <v>6</v>
      </c>
      <c r="D7" s="247"/>
      <c r="E7" s="210" t="s">
        <v>4387</v>
      </c>
      <c r="F7" s="211"/>
      <c r="G7" s="211"/>
      <c r="H7" s="211"/>
      <c r="I7" s="211"/>
      <c r="J7" s="211"/>
      <c r="K7" s="212"/>
      <c r="Q7"/>
    </row>
    <row r="8" spans="3:17" ht="54.75" customHeight="1" x14ac:dyDescent="0.2">
      <c r="C8" s="248"/>
      <c r="D8" s="249"/>
      <c r="E8" s="213"/>
      <c r="F8" s="214"/>
      <c r="G8" s="214"/>
      <c r="H8" s="214"/>
      <c r="I8" s="214"/>
      <c r="J8" s="214"/>
      <c r="K8" s="215"/>
    </row>
    <row r="9" spans="3:17" ht="36.75" customHeight="1" x14ac:dyDescent="0.2">
      <c r="C9" s="224" t="s">
        <v>7</v>
      </c>
      <c r="D9" s="224"/>
      <c r="E9" s="216" t="s">
        <v>482</v>
      </c>
      <c r="F9" s="216"/>
      <c r="G9" s="216"/>
      <c r="H9" s="216"/>
      <c r="I9" s="216"/>
      <c r="J9" s="216"/>
      <c r="K9" s="216"/>
    </row>
    <row r="10" spans="3:17" ht="39" customHeight="1" x14ac:dyDescent="0.2">
      <c r="C10" s="225" t="s">
        <v>8</v>
      </c>
      <c r="D10" s="225"/>
      <c r="E10" s="243" t="s">
        <v>9</v>
      </c>
      <c r="F10" s="244"/>
      <c r="G10" s="245"/>
      <c r="H10" s="124" t="s">
        <v>483</v>
      </c>
      <c r="I10" s="125">
        <v>1</v>
      </c>
      <c r="J10" s="126" t="s">
        <v>4227</v>
      </c>
      <c r="K10" s="127">
        <v>0.5</v>
      </c>
    </row>
    <row r="11" spans="3:17" ht="27.75" customHeight="1" x14ac:dyDescent="0.2">
      <c r="C11" s="223" t="s">
        <v>10</v>
      </c>
      <c r="D11" s="223"/>
      <c r="E11" s="226" t="s">
        <v>11</v>
      </c>
      <c r="F11" s="226"/>
      <c r="G11" s="226"/>
      <c r="H11" s="226"/>
      <c r="I11" s="226"/>
      <c r="J11" s="226"/>
      <c r="K11" s="226"/>
    </row>
    <row r="12" spans="3:17" ht="39.75" customHeight="1" x14ac:dyDescent="0.2">
      <c r="C12" s="254" t="s">
        <v>484</v>
      </c>
      <c r="D12" s="254"/>
      <c r="E12" s="128" t="s">
        <v>3999</v>
      </c>
      <c r="F12" s="255" t="s">
        <v>485</v>
      </c>
      <c r="G12" s="255"/>
      <c r="H12" s="255"/>
      <c r="I12" s="255"/>
      <c r="J12" s="255"/>
      <c r="K12" s="255"/>
    </row>
    <row r="13" spans="3:17" ht="33" customHeight="1" x14ac:dyDescent="0.2">
      <c r="C13" s="256" t="s">
        <v>13</v>
      </c>
      <c r="D13" s="256"/>
      <c r="E13" s="256"/>
      <c r="F13" s="256"/>
      <c r="G13" s="256"/>
      <c r="H13" s="256"/>
      <c r="I13" s="256"/>
      <c r="J13" s="256"/>
      <c r="K13" s="256"/>
    </row>
    <row r="14" spans="3:17" ht="18.75" customHeight="1" x14ac:dyDescent="0.2">
      <c r="C14" s="257" t="s">
        <v>14</v>
      </c>
      <c r="D14" s="257"/>
      <c r="E14" s="123" t="s">
        <v>15</v>
      </c>
      <c r="F14" s="258" t="s">
        <v>16</v>
      </c>
      <c r="G14" s="258"/>
      <c r="H14" s="259" t="s">
        <v>17</v>
      </c>
      <c r="I14" s="260"/>
      <c r="J14" s="259" t="s">
        <v>18</v>
      </c>
      <c r="K14" s="260"/>
    </row>
    <row r="15" spans="3:17" ht="48" customHeight="1" x14ac:dyDescent="0.2">
      <c r="C15" s="250" t="s">
        <v>19</v>
      </c>
      <c r="D15" s="250"/>
      <c r="E15" s="122" t="s">
        <v>4414</v>
      </c>
      <c r="F15" s="251" t="s">
        <v>4415</v>
      </c>
      <c r="G15" s="251"/>
      <c r="H15" s="251" t="s">
        <v>3725</v>
      </c>
      <c r="I15" s="251"/>
      <c r="J15" s="252" t="s">
        <v>20</v>
      </c>
      <c r="K15" s="253"/>
    </row>
    <row r="16" spans="3:17" hidden="1" x14ac:dyDescent="0.2">
      <c r="C16" s="8"/>
      <c r="D16" s="8"/>
      <c r="E16" s="8"/>
      <c r="F16" s="8"/>
      <c r="G16" s="8"/>
      <c r="H16" s="9"/>
      <c r="I16" s="9"/>
      <c r="J16" s="9"/>
      <c r="K16" s="8"/>
    </row>
    <row r="17" spans="3:11" hidden="1" x14ac:dyDescent="0.2">
      <c r="C17" s="3"/>
      <c r="D17" s="3"/>
      <c r="E17" s="3"/>
      <c r="F17" s="3"/>
      <c r="G17" s="3"/>
      <c r="H17" s="3"/>
      <c r="I17" s="3"/>
      <c r="J17" s="3"/>
      <c r="K17" s="3"/>
    </row>
    <row r="18" spans="3:11" hidden="1" x14ac:dyDescent="0.2">
      <c r="C18" s="3"/>
      <c r="D18" s="3"/>
      <c r="E18" s="3"/>
      <c r="F18" s="3"/>
      <c r="G18" s="3"/>
      <c r="H18" s="3"/>
      <c r="I18" s="3"/>
      <c r="J18" s="3"/>
      <c r="K18" s="3"/>
    </row>
    <row r="19" spans="3:11" hidden="1" x14ac:dyDescent="0.2">
      <c r="C19" s="3"/>
      <c r="D19" s="3"/>
      <c r="E19" s="3"/>
      <c r="F19" s="3"/>
      <c r="G19" s="3"/>
      <c r="H19" s="3"/>
      <c r="I19" s="3"/>
      <c r="J19" s="3"/>
      <c r="K19" s="3"/>
    </row>
    <row r="20" spans="3:11" ht="12" customHeight="1" x14ac:dyDescent="0.2">
      <c r="C20" s="8"/>
      <c r="D20" s="8"/>
      <c r="E20" s="8"/>
      <c r="F20" s="8"/>
      <c r="G20" s="8"/>
      <c r="H20" s="9"/>
      <c r="I20" s="9"/>
      <c r="J20" s="9"/>
      <c r="K20" s="8"/>
    </row>
    <row r="21" spans="3:11" ht="12" hidden="1" customHeight="1" x14ac:dyDescent="0.2">
      <c r="C21" s="90"/>
      <c r="D21" s="90"/>
      <c r="E21" s="90"/>
      <c r="F21" s="90"/>
      <c r="G21" s="90"/>
      <c r="H21" s="91"/>
      <c r="I21" s="91"/>
      <c r="J21" s="91"/>
      <c r="K21" s="90"/>
    </row>
  </sheetData>
  <mergeCells count="28">
    <mergeCell ref="C15:D15"/>
    <mergeCell ref="F15:G15"/>
    <mergeCell ref="H15:I15"/>
    <mergeCell ref="J15:K15"/>
    <mergeCell ref="C12:D12"/>
    <mergeCell ref="F12:K12"/>
    <mergeCell ref="C13:K13"/>
    <mergeCell ref="C14:D14"/>
    <mergeCell ref="F14:G14"/>
    <mergeCell ref="H14:I14"/>
    <mergeCell ref="J14:K14"/>
    <mergeCell ref="C11:D11"/>
    <mergeCell ref="C9:D9"/>
    <mergeCell ref="C10:D10"/>
    <mergeCell ref="E11:K11"/>
    <mergeCell ref="I5:K5"/>
    <mergeCell ref="I6:K6"/>
    <mergeCell ref="C5:D6"/>
    <mergeCell ref="E5:H6"/>
    <mergeCell ref="E10:G10"/>
    <mergeCell ref="C7:D8"/>
    <mergeCell ref="E4:K4"/>
    <mergeCell ref="E7:K8"/>
    <mergeCell ref="E9:K9"/>
    <mergeCell ref="C2:K2"/>
    <mergeCell ref="E3:K3"/>
    <mergeCell ref="C3:D3"/>
    <mergeCell ref="C4:D4"/>
  </mergeCells>
  <hyperlinks>
    <hyperlink ref="H15" r:id="rId1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19"/>
  <sheetViews>
    <sheetView showGridLines="0" workbookViewId="0">
      <selection activeCell="D4" sqref="D4"/>
    </sheetView>
  </sheetViews>
  <sheetFormatPr defaultColWidth="8.7109375" defaultRowHeight="15" x14ac:dyDescent="0.25"/>
  <cols>
    <col min="1" max="1" width="137.85546875" style="65" customWidth="1"/>
    <col min="2" max="2" width="1.42578125" style="65" customWidth="1"/>
    <col min="3" max="16384" width="8.7109375" style="65"/>
  </cols>
  <sheetData>
    <row r="1" spans="1:2" ht="12.75" customHeight="1" x14ac:dyDescent="0.25">
      <c r="A1" s="92" t="s">
        <v>4397</v>
      </c>
    </row>
    <row r="2" spans="1:2" ht="12.75" customHeight="1" x14ac:dyDescent="0.25">
      <c r="A2" s="129" t="s">
        <v>21</v>
      </c>
      <c r="B2" s="93"/>
    </row>
    <row r="3" spans="1:2" ht="76.5" customHeight="1" x14ac:dyDescent="0.25">
      <c r="A3" s="94" t="s">
        <v>4232</v>
      </c>
      <c r="B3" s="93"/>
    </row>
    <row r="4" spans="1:2" ht="45" x14ac:dyDescent="0.25">
      <c r="A4" s="94" t="s">
        <v>487</v>
      </c>
    </row>
    <row r="5" spans="1:2" ht="12.75" customHeight="1" x14ac:dyDescent="0.25">
      <c r="A5" s="130" t="s">
        <v>6</v>
      </c>
    </row>
    <row r="6" spans="1:2" x14ac:dyDescent="0.25">
      <c r="A6" s="95" t="s">
        <v>489</v>
      </c>
    </row>
    <row r="7" spans="1:2" ht="48" customHeight="1" x14ac:dyDescent="0.25">
      <c r="A7" s="95" t="s">
        <v>4388</v>
      </c>
    </row>
    <row r="8" spans="1:2" ht="30" x14ac:dyDescent="0.25">
      <c r="A8" s="95" t="s">
        <v>488</v>
      </c>
    </row>
    <row r="9" spans="1:2" ht="11.25" customHeight="1" x14ac:dyDescent="0.25"/>
    <row r="11" spans="1:2" x14ac:dyDescent="0.25">
      <c r="A11" s="65" t="s">
        <v>4389</v>
      </c>
    </row>
    <row r="12" spans="1:2" ht="19.5" customHeight="1" x14ac:dyDescent="0.25">
      <c r="A12" s="65" t="s">
        <v>4390</v>
      </c>
    </row>
    <row r="13" spans="1:2" ht="19.5" customHeight="1" x14ac:dyDescent="0.25">
      <c r="A13" s="65" t="s">
        <v>4391</v>
      </c>
    </row>
    <row r="14" spans="1:2" ht="19.5" customHeight="1" x14ac:dyDescent="0.25">
      <c r="A14" s="65" t="s">
        <v>4392</v>
      </c>
    </row>
    <row r="15" spans="1:2" ht="19.5" customHeight="1" x14ac:dyDescent="0.25">
      <c r="A15" s="65" t="s">
        <v>4393</v>
      </c>
    </row>
    <row r="16" spans="1:2" ht="28.5" customHeight="1" x14ac:dyDescent="0.25">
      <c r="A16" s="95" t="s">
        <v>4394</v>
      </c>
    </row>
    <row r="18" spans="1:1" ht="45" x14ac:dyDescent="0.25">
      <c r="A18" s="95" t="s">
        <v>4396</v>
      </c>
    </row>
    <row r="19" spans="1:1" x14ac:dyDescent="0.25">
      <c r="A19" s="65" t="s">
        <v>4395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16"/>
  <sheetViews>
    <sheetView showGridLines="0" workbookViewId="0">
      <selection activeCell="F7" sqref="F7"/>
    </sheetView>
  </sheetViews>
  <sheetFormatPr defaultColWidth="9.140625" defaultRowHeight="15" x14ac:dyDescent="0.25"/>
  <cols>
    <col min="1" max="1" width="119.42578125" style="64" customWidth="1"/>
    <col min="2" max="16384" width="9.140625" style="64"/>
  </cols>
  <sheetData>
    <row r="1" spans="1:16" x14ac:dyDescent="0.25">
      <c r="A1" s="131" t="s">
        <v>4397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0.75" customHeight="1" x14ac:dyDescent="0.25">
      <c r="A2" s="75" t="s">
        <v>4</v>
      </c>
    </row>
    <row r="3" spans="1:16" ht="32.25" customHeight="1" x14ac:dyDescent="0.25">
      <c r="A3" s="132" t="s">
        <v>486</v>
      </c>
    </row>
    <row r="4" spans="1:16" ht="34.5" customHeight="1" x14ac:dyDescent="0.25">
      <c r="A4" s="133" t="s">
        <v>4418</v>
      </c>
    </row>
    <row r="5" spans="1:16" ht="34.5" customHeight="1" x14ac:dyDescent="0.25">
      <c r="A5" s="132" t="s">
        <v>4419</v>
      </c>
    </row>
    <row r="6" spans="1:16" ht="34.5" customHeight="1" x14ac:dyDescent="0.25">
      <c r="A6" s="133" t="s">
        <v>4420</v>
      </c>
      <c r="B6" s="76"/>
    </row>
    <row r="7" spans="1:16" ht="56.25" customHeight="1" x14ac:dyDescent="0.25">
      <c r="A7" s="132" t="s">
        <v>4421</v>
      </c>
      <c r="B7" s="76"/>
    </row>
    <row r="8" spans="1:16" ht="36" customHeight="1" x14ac:dyDescent="0.25">
      <c r="A8" s="134" t="s">
        <v>3722</v>
      </c>
    </row>
    <row r="9" spans="1:16" ht="58.5" customHeight="1" x14ac:dyDescent="0.25">
      <c r="A9" s="132" t="s">
        <v>3724</v>
      </c>
    </row>
    <row r="10" spans="1:16" ht="30" customHeight="1" x14ac:dyDescent="0.25">
      <c r="A10" s="134" t="s">
        <v>3723</v>
      </c>
    </row>
    <row r="11" spans="1:16" ht="35.25" customHeight="1" x14ac:dyDescent="0.25">
      <c r="A11" s="132" t="s">
        <v>4422</v>
      </c>
    </row>
    <row r="12" spans="1:16" ht="39" customHeight="1" x14ac:dyDescent="0.25">
      <c r="A12" s="135" t="s">
        <v>4228</v>
      </c>
    </row>
    <row r="13" spans="1:16" ht="39" customHeight="1" x14ac:dyDescent="0.25">
      <c r="A13" s="132" t="s">
        <v>4417</v>
      </c>
    </row>
    <row r="14" spans="1:16" ht="23.25" customHeight="1" x14ac:dyDescent="0.25">
      <c r="A14" s="135" t="s">
        <v>4229</v>
      </c>
    </row>
    <row r="15" spans="1:16" ht="24" customHeight="1" x14ac:dyDescent="0.25">
      <c r="A15" s="132" t="s">
        <v>4230</v>
      </c>
    </row>
    <row r="16" spans="1:16" ht="23.25" customHeight="1" x14ac:dyDescent="0.25">
      <c r="A16" s="135" t="s">
        <v>4231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6:B85"/>
  <sheetViews>
    <sheetView showGridLines="0" topLeftCell="H1" zoomScale="90" zoomScaleNormal="90" workbookViewId="0">
      <selection activeCell="T11" sqref="T11"/>
    </sheetView>
  </sheetViews>
  <sheetFormatPr defaultRowHeight="15" x14ac:dyDescent="0.25"/>
  <cols>
    <col min="8" max="22" width="9.140625" customWidth="1"/>
    <col min="23" max="23" width="8.5703125" customWidth="1"/>
  </cols>
  <sheetData>
    <row r="26" spans="2:2" x14ac:dyDescent="0.25">
      <c r="B26" s="136" t="s">
        <v>4233</v>
      </c>
    </row>
    <row r="85" spans="2:2" x14ac:dyDescent="0.25">
      <c r="B85" s="136" t="s">
        <v>4233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G1:AM72"/>
  <sheetViews>
    <sheetView showGridLines="0" topLeftCell="F1" zoomScale="96" zoomScaleNormal="96" workbookViewId="0">
      <selection activeCell="R3" sqref="R3"/>
    </sheetView>
  </sheetViews>
  <sheetFormatPr defaultColWidth="0" defaultRowHeight="15" zeroHeight="1" x14ac:dyDescent="0.25"/>
  <cols>
    <col min="1" max="5" width="8.7109375" style="63" hidden="1" customWidth="1"/>
    <col min="6" max="6" width="8.7109375" style="63" customWidth="1"/>
    <col min="7" max="7" width="7.7109375" style="63" customWidth="1"/>
    <col min="8" max="8" width="22" style="63" customWidth="1"/>
    <col min="9" max="9" width="13.5703125" style="63" customWidth="1"/>
    <col min="10" max="14" width="10.140625" style="63" customWidth="1"/>
    <col min="15" max="15" width="9.5703125" style="63" customWidth="1"/>
    <col min="16" max="17" width="8.7109375" style="63" customWidth="1"/>
    <col min="18" max="18" width="10.7109375" style="63" customWidth="1"/>
    <col min="19" max="23" width="8.7109375" style="63" customWidth="1"/>
    <col min="24" max="30" width="12.42578125" style="63" customWidth="1"/>
    <col min="31" max="37" width="8.7109375" style="63" customWidth="1"/>
    <col min="38" max="39" width="0" style="63" hidden="1" customWidth="1"/>
    <col min="40" max="16384" width="8.7109375" style="63" hidden="1"/>
  </cols>
  <sheetData>
    <row r="1" spans="7:34" x14ac:dyDescent="0.25"/>
    <row r="2" spans="7:34" x14ac:dyDescent="0.25">
      <c r="G2" s="261" t="s">
        <v>4397</v>
      </c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7:34" x14ac:dyDescent="0.25">
      <c r="G3" s="96"/>
      <c r="H3" s="96"/>
      <c r="I3" s="96"/>
      <c r="J3" s="96"/>
      <c r="K3" s="96"/>
      <c r="L3" s="96"/>
      <c r="M3" s="96"/>
      <c r="N3" s="96"/>
      <c r="O3" s="97"/>
      <c r="P3" s="97"/>
      <c r="Q3" s="97"/>
      <c r="R3" s="97"/>
    </row>
    <row r="4" spans="7:34" ht="50.45" customHeight="1" x14ac:dyDescent="0.25">
      <c r="G4" s="262" t="s">
        <v>4819</v>
      </c>
      <c r="H4" s="262"/>
      <c r="I4" s="262"/>
      <c r="J4" s="262"/>
      <c r="K4" s="262"/>
      <c r="L4" s="262"/>
      <c r="M4" s="262"/>
      <c r="N4" s="262"/>
      <c r="O4" s="262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</row>
    <row r="5" spans="7:34" ht="54.6" customHeight="1" x14ac:dyDescent="0.25">
      <c r="G5" s="143" t="s">
        <v>490</v>
      </c>
      <c r="H5" s="143"/>
      <c r="I5" s="144" t="s">
        <v>4235</v>
      </c>
      <c r="J5" s="144" t="s">
        <v>4423</v>
      </c>
      <c r="K5" s="144" t="s">
        <v>4481</v>
      </c>
      <c r="L5" s="144" t="s">
        <v>4528</v>
      </c>
      <c r="M5" s="144" t="s">
        <v>4614</v>
      </c>
      <c r="N5" s="144" t="s">
        <v>4699</v>
      </c>
      <c r="O5" s="144" t="s">
        <v>4817</v>
      </c>
      <c r="P5" s="145" t="s">
        <v>4820</v>
      </c>
      <c r="S5" s="263" t="s">
        <v>4823</v>
      </c>
      <c r="T5" s="264"/>
      <c r="U5" s="264"/>
      <c r="V5" s="264"/>
      <c r="W5" s="264"/>
      <c r="X5" s="264"/>
      <c r="Y5" s="264"/>
      <c r="Z5" s="264"/>
      <c r="AA5" s="265"/>
    </row>
    <row r="6" spans="7:34" x14ac:dyDescent="0.25">
      <c r="G6" s="146">
        <v>29</v>
      </c>
      <c r="H6" s="147" t="s">
        <v>22</v>
      </c>
      <c r="I6" s="148">
        <v>13.315173492186222</v>
      </c>
      <c r="J6" s="148">
        <v>21.093255910346048</v>
      </c>
      <c r="K6" s="148">
        <v>23.593009962436714</v>
      </c>
      <c r="L6" s="148">
        <v>24.297031087034075</v>
      </c>
      <c r="M6" s="148">
        <v>27.821547431923356</v>
      </c>
      <c r="N6" s="148">
        <v>28.742336054307945</v>
      </c>
      <c r="O6" s="148">
        <v>31.017849474093211</v>
      </c>
      <c r="P6" s="148">
        <v>27.66106839549483</v>
      </c>
      <c r="Q6" s="186"/>
      <c r="S6" s="266"/>
      <c r="T6" s="267"/>
      <c r="U6" s="267"/>
      <c r="V6" s="267"/>
      <c r="W6" s="267"/>
      <c r="X6" s="267"/>
      <c r="Y6" s="267"/>
      <c r="Z6" s="267"/>
      <c r="AA6" s="268"/>
      <c r="AD6" s="186"/>
      <c r="AE6" s="186"/>
      <c r="AF6" s="186"/>
      <c r="AG6" s="186"/>
      <c r="AH6" s="186"/>
    </row>
    <row r="7" spans="7:34" x14ac:dyDescent="0.25">
      <c r="G7" s="99">
        <v>2901</v>
      </c>
      <c r="H7" s="100" t="s">
        <v>23</v>
      </c>
      <c r="I7" s="187">
        <v>10.625972967375109</v>
      </c>
      <c r="J7" s="187">
        <v>18.510377900442091</v>
      </c>
      <c r="K7" s="187">
        <v>23.009585084818731</v>
      </c>
      <c r="L7" s="187">
        <v>24.846046852545495</v>
      </c>
      <c r="M7" s="187">
        <v>28.35948518061987</v>
      </c>
      <c r="N7" s="187">
        <v>28.628869257760076</v>
      </c>
      <c r="O7" s="187">
        <v>29.613673738980399</v>
      </c>
      <c r="P7" s="148">
        <v>19.188673814910949</v>
      </c>
      <c r="Q7" s="186"/>
      <c r="S7" s="266"/>
      <c r="T7" s="267"/>
      <c r="U7" s="267"/>
      <c r="V7" s="267"/>
      <c r="W7" s="267"/>
      <c r="X7" s="267"/>
      <c r="Y7" s="267"/>
      <c r="Z7" s="267"/>
      <c r="AA7" s="268"/>
      <c r="AD7" s="185"/>
      <c r="AE7" s="185"/>
      <c r="AF7" s="185"/>
      <c r="AG7" s="185"/>
      <c r="AH7" s="185"/>
    </row>
    <row r="8" spans="7:34" ht="15.75" customHeight="1" x14ac:dyDescent="0.25">
      <c r="G8" s="99">
        <v>2902</v>
      </c>
      <c r="H8" s="100" t="s">
        <v>24</v>
      </c>
      <c r="I8" s="187">
        <v>23.352238024605182</v>
      </c>
      <c r="J8" s="187">
        <v>34.100875336505091</v>
      </c>
      <c r="K8" s="187">
        <v>34.97551468300113</v>
      </c>
      <c r="L8" s="187">
        <v>37.015797964953755</v>
      </c>
      <c r="M8" s="187">
        <v>39.790092753351161</v>
      </c>
      <c r="N8" s="187">
        <v>37.774301811720754</v>
      </c>
      <c r="O8" s="187">
        <v>36.38344226579521</v>
      </c>
      <c r="P8" s="148">
        <v>-1.708340043776049</v>
      </c>
      <c r="Q8" s="186"/>
      <c r="S8" s="266"/>
      <c r="T8" s="267"/>
      <c r="U8" s="267"/>
      <c r="V8" s="267"/>
      <c r="W8" s="267"/>
      <c r="X8" s="267"/>
      <c r="Y8" s="267"/>
      <c r="Z8" s="267"/>
      <c r="AA8" s="268"/>
      <c r="AD8" s="185"/>
      <c r="AE8" s="185"/>
      <c r="AF8" s="185"/>
      <c r="AG8" s="185"/>
      <c r="AH8" s="185"/>
    </row>
    <row r="9" spans="7:34" ht="15.75" customHeight="1" x14ac:dyDescent="0.25">
      <c r="G9" s="99">
        <v>2903</v>
      </c>
      <c r="H9" s="100" t="s">
        <v>25</v>
      </c>
      <c r="I9" s="187">
        <v>11.962858032840382</v>
      </c>
      <c r="J9" s="187">
        <v>17.538162205467888</v>
      </c>
      <c r="K9" s="187">
        <v>19.200349693335337</v>
      </c>
      <c r="L9" s="187">
        <v>19.604507761003614</v>
      </c>
      <c r="M9" s="187">
        <v>23.761196324914465</v>
      </c>
      <c r="N9" s="187">
        <v>23.530949328487321</v>
      </c>
      <c r="O9" s="187">
        <v>25.519035469508228</v>
      </c>
      <c r="P9" s="148">
        <v>30.169223224617358</v>
      </c>
      <c r="Q9" s="186"/>
      <c r="S9" s="266"/>
      <c r="T9" s="267"/>
      <c r="U9" s="267"/>
      <c r="V9" s="267"/>
      <c r="W9" s="267"/>
      <c r="X9" s="267"/>
      <c r="Y9" s="267"/>
      <c r="Z9" s="267"/>
      <c r="AA9" s="268"/>
      <c r="AD9" s="185"/>
      <c r="AE9" s="185"/>
      <c r="AF9" s="185"/>
      <c r="AG9" s="185"/>
      <c r="AH9" s="185"/>
    </row>
    <row r="10" spans="7:34" ht="15.75" customHeight="1" x14ac:dyDescent="0.25">
      <c r="G10" s="99">
        <v>2904</v>
      </c>
      <c r="H10" s="100" t="s">
        <v>26</v>
      </c>
      <c r="I10" s="187">
        <v>8.9047784625172923</v>
      </c>
      <c r="J10" s="187">
        <v>13.190362473039418</v>
      </c>
      <c r="K10" s="187">
        <v>14.149612470608727</v>
      </c>
      <c r="L10" s="187">
        <v>14.315249162329794</v>
      </c>
      <c r="M10" s="187">
        <v>16.352450228446074</v>
      </c>
      <c r="N10" s="187">
        <v>19.820687300938104</v>
      </c>
      <c r="O10" s="187">
        <v>27.21360135141633</v>
      </c>
      <c r="P10" s="148">
        <v>90.102184340795233</v>
      </c>
      <c r="Q10" s="186"/>
      <c r="S10" s="266"/>
      <c r="T10" s="267"/>
      <c r="U10" s="267"/>
      <c r="V10" s="267"/>
      <c r="W10" s="267"/>
      <c r="X10" s="267"/>
      <c r="Y10" s="267"/>
      <c r="Z10" s="267"/>
      <c r="AA10" s="268"/>
      <c r="AD10" s="185"/>
      <c r="AE10" s="185"/>
      <c r="AF10" s="185"/>
      <c r="AG10" s="185"/>
      <c r="AH10" s="185"/>
    </row>
    <row r="11" spans="7:34" x14ac:dyDescent="0.25">
      <c r="G11" s="99">
        <v>2905</v>
      </c>
      <c r="H11" s="100" t="s">
        <v>27</v>
      </c>
      <c r="I11" s="187">
        <v>14.502536951246414</v>
      </c>
      <c r="J11" s="187">
        <v>29.789880927968941</v>
      </c>
      <c r="K11" s="187">
        <v>33.574447123486557</v>
      </c>
      <c r="L11" s="187">
        <v>35.273770882157585</v>
      </c>
      <c r="M11" s="187">
        <v>40.775840434049975</v>
      </c>
      <c r="N11" s="187">
        <v>40.629895674979402</v>
      </c>
      <c r="O11" s="187">
        <v>42.647535292756302</v>
      </c>
      <c r="P11" s="148">
        <v>20.904383699811817</v>
      </c>
      <c r="Q11" s="186"/>
      <c r="S11" s="266"/>
      <c r="T11" s="267"/>
      <c r="U11" s="267"/>
      <c r="V11" s="267"/>
      <c r="W11" s="267"/>
      <c r="X11" s="267"/>
      <c r="Y11" s="267"/>
      <c r="Z11" s="267"/>
      <c r="AA11" s="268"/>
      <c r="AD11" s="185"/>
      <c r="AE11" s="185"/>
      <c r="AF11" s="185"/>
      <c r="AG11" s="185"/>
      <c r="AH11" s="185"/>
    </row>
    <row r="12" spans="7:34" x14ac:dyDescent="0.25">
      <c r="G12" s="99">
        <v>2906</v>
      </c>
      <c r="H12" s="100" t="s">
        <v>28</v>
      </c>
      <c r="I12" s="187">
        <v>14.557808426427481</v>
      </c>
      <c r="J12" s="187">
        <v>26.408712363869313</v>
      </c>
      <c r="K12" s="187">
        <v>30.010927351529215</v>
      </c>
      <c r="L12" s="187">
        <v>27.459571995739324</v>
      </c>
      <c r="M12" s="187">
        <v>35.083116641901931</v>
      </c>
      <c r="N12" s="187">
        <v>35.620127089999549</v>
      </c>
      <c r="O12" s="187">
        <v>30.866817105071121</v>
      </c>
      <c r="P12" s="148">
        <v>12.408223660079155</v>
      </c>
      <c r="Q12" s="186"/>
      <c r="S12" s="266"/>
      <c r="T12" s="267"/>
      <c r="U12" s="267"/>
      <c r="V12" s="267"/>
      <c r="W12" s="267"/>
      <c r="X12" s="267"/>
      <c r="Y12" s="267"/>
      <c r="Z12" s="267"/>
      <c r="AA12" s="268"/>
      <c r="AD12" s="185"/>
      <c r="AE12" s="185"/>
      <c r="AF12" s="185"/>
      <c r="AG12" s="185"/>
      <c r="AH12" s="185"/>
    </row>
    <row r="13" spans="7:34" ht="15.75" customHeight="1" x14ac:dyDescent="0.25">
      <c r="G13" s="99">
        <v>2907</v>
      </c>
      <c r="H13" s="100" t="s">
        <v>29</v>
      </c>
      <c r="I13" s="187">
        <v>10.31665132184664</v>
      </c>
      <c r="J13" s="187">
        <v>14.813925185754547</v>
      </c>
      <c r="K13" s="187">
        <v>17.805690688107116</v>
      </c>
      <c r="L13" s="187">
        <v>20.282539780246839</v>
      </c>
      <c r="M13" s="187">
        <v>23.390059801073036</v>
      </c>
      <c r="N13" s="187">
        <v>23.2956921790046</v>
      </c>
      <c r="O13" s="187">
        <v>24.279878184654237</v>
      </c>
      <c r="P13" s="148">
        <v>19.708273459423481</v>
      </c>
      <c r="Q13" s="186"/>
      <c r="S13" s="266"/>
      <c r="T13" s="267"/>
      <c r="U13" s="267"/>
      <c r="V13" s="267"/>
      <c r="W13" s="267"/>
      <c r="X13" s="267"/>
      <c r="Y13" s="267"/>
      <c r="Z13" s="267"/>
      <c r="AA13" s="268"/>
      <c r="AD13" s="185"/>
      <c r="AE13" s="185"/>
      <c r="AF13" s="185"/>
      <c r="AG13" s="185"/>
      <c r="AH13" s="185"/>
    </row>
    <row r="14" spans="7:34" x14ac:dyDescent="0.25">
      <c r="G14" s="99">
        <v>2908</v>
      </c>
      <c r="H14" s="100" t="s">
        <v>30</v>
      </c>
      <c r="I14" s="187">
        <v>15.678369599074445</v>
      </c>
      <c r="J14" s="187">
        <v>24.493134727230679</v>
      </c>
      <c r="K14" s="187">
        <v>30.412307692307692</v>
      </c>
      <c r="L14" s="187">
        <v>32.357517294204946</v>
      </c>
      <c r="M14" s="187">
        <v>37.728994238022878</v>
      </c>
      <c r="N14" s="187">
        <v>38.381965453303408</v>
      </c>
      <c r="O14" s="187">
        <v>38.201616944259548</v>
      </c>
      <c r="P14" s="148">
        <v>18.061026119272903</v>
      </c>
      <c r="Q14" s="186"/>
      <c r="S14" s="266"/>
      <c r="T14" s="267"/>
      <c r="U14" s="267"/>
      <c r="V14" s="267"/>
      <c r="W14" s="267"/>
      <c r="X14" s="267"/>
      <c r="Y14" s="267"/>
      <c r="Z14" s="267"/>
      <c r="AA14" s="268"/>
      <c r="AD14" s="185"/>
      <c r="AE14" s="185"/>
      <c r="AF14" s="185"/>
      <c r="AG14" s="185"/>
      <c r="AH14" s="185"/>
    </row>
    <row r="15" spans="7:34" ht="16.5" customHeight="1" x14ac:dyDescent="0.25">
      <c r="G15" s="101">
        <v>2909</v>
      </c>
      <c r="H15" s="102" t="s">
        <v>31</v>
      </c>
      <c r="I15" s="188">
        <v>20.194079450269154</v>
      </c>
      <c r="J15" s="188">
        <v>28.893266502886441</v>
      </c>
      <c r="K15" s="188">
        <v>28.510183755070223</v>
      </c>
      <c r="L15" s="188">
        <v>27.896147777886377</v>
      </c>
      <c r="M15" s="188">
        <v>29.336276061931464</v>
      </c>
      <c r="N15" s="188">
        <v>29.138539827604117</v>
      </c>
      <c r="O15" s="188">
        <v>31.252596593269633</v>
      </c>
      <c r="P15" s="191">
        <v>12.031943772695222</v>
      </c>
      <c r="Q15" s="186"/>
      <c r="S15" s="269"/>
      <c r="T15" s="270"/>
      <c r="U15" s="270"/>
      <c r="V15" s="270"/>
      <c r="W15" s="270"/>
      <c r="X15" s="270"/>
      <c r="Y15" s="270"/>
      <c r="Z15" s="270"/>
      <c r="AA15" s="271"/>
      <c r="AD15" s="185"/>
      <c r="AE15" s="185"/>
      <c r="AF15" s="185"/>
      <c r="AG15" s="185"/>
      <c r="AH15" s="185"/>
    </row>
    <row r="16" spans="7:34" ht="12" customHeight="1" x14ac:dyDescent="0.25">
      <c r="G16" s="198" t="str">
        <f>'Regiões de Saúde'!$G$44</f>
        <v>Fonte: Sistema de Informação em Saúde para a Atenção Básica - SISAB</v>
      </c>
      <c r="H16" s="11"/>
      <c r="I16" s="11"/>
      <c r="J16" s="139"/>
      <c r="K16" s="139"/>
      <c r="L16" s="139"/>
      <c r="M16" s="139"/>
      <c r="N16" s="139"/>
      <c r="O16" s="139"/>
      <c r="P16" s="98"/>
      <c r="Q16" s="98"/>
      <c r="S16" s="98"/>
      <c r="T16" s="98"/>
    </row>
    <row r="17" spans="7:27" ht="14.25" customHeight="1" x14ac:dyDescent="0.25">
      <c r="G17" s="198" t="str">
        <f>'Regiões de Saúde'!$G$45</f>
        <v>Dado gerado em: 17 de Setembro de 2024 - 09:19h</v>
      </c>
      <c r="H17"/>
      <c r="I17"/>
      <c r="J17"/>
      <c r="K17"/>
      <c r="L17" s="139"/>
      <c r="M17" s="139"/>
      <c r="N17" s="139"/>
      <c r="O17" s="139"/>
      <c r="P17" s="98"/>
      <c r="Q17" s="98"/>
      <c r="S17" s="98"/>
      <c r="T17" s="98"/>
    </row>
    <row r="18" spans="7:27" x14ac:dyDescent="0.25">
      <c r="G18" s="19"/>
      <c r="H18" s="19"/>
      <c r="I18" s="19"/>
      <c r="J18" s="139"/>
      <c r="K18" s="139"/>
      <c r="L18" s="139"/>
      <c r="M18" s="139"/>
      <c r="N18" s="139"/>
      <c r="O18" s="98"/>
      <c r="P18" s="98"/>
      <c r="Q18" s="98"/>
      <c r="S18" s="98"/>
      <c r="T18" s="98"/>
    </row>
    <row r="19" spans="7:27" x14ac:dyDescent="0.25">
      <c r="G19" s="19"/>
      <c r="H19" s="19"/>
      <c r="I19" s="19"/>
      <c r="J19" s="139"/>
      <c r="K19" s="139"/>
      <c r="L19" s="139"/>
      <c r="M19" s="139"/>
      <c r="N19" s="139"/>
      <c r="O19" s="98"/>
      <c r="P19" s="98"/>
      <c r="Q19" s="98"/>
      <c r="S19" s="98"/>
      <c r="T19" s="98"/>
    </row>
    <row r="20" spans="7:27" x14ac:dyDescent="0.25">
      <c r="G20" s="19"/>
      <c r="H20" s="19"/>
      <c r="I20" s="19"/>
      <c r="J20" s="139"/>
      <c r="K20" s="139"/>
      <c r="L20" s="139"/>
      <c r="M20" s="139"/>
      <c r="N20" s="139"/>
      <c r="O20" s="98"/>
      <c r="P20" s="98"/>
      <c r="Q20" s="98"/>
      <c r="S20" s="98"/>
      <c r="T20" s="98"/>
    </row>
    <row r="21" spans="7:27" ht="9.75" customHeight="1" x14ac:dyDescent="0.25">
      <c r="J21" s="104"/>
      <c r="K21" s="104"/>
      <c r="L21" s="104"/>
      <c r="M21" s="104"/>
      <c r="N21" s="104"/>
      <c r="P21" s="19"/>
      <c r="Q21" s="19"/>
      <c r="R21" s="19"/>
      <c r="S21" s="19"/>
      <c r="T21" s="19"/>
      <c r="U21" s="19"/>
      <c r="V21" s="19"/>
      <c r="W21" s="19"/>
    </row>
    <row r="22" spans="7:27" ht="15" customHeight="1" x14ac:dyDescent="0.25">
      <c r="R22" s="19"/>
      <c r="S22" s="19"/>
      <c r="T22" s="19"/>
      <c r="U22" s="19"/>
    </row>
    <row r="23" spans="7:27" hidden="1" x14ac:dyDescent="0.25">
      <c r="R23" s="19"/>
      <c r="S23" s="19"/>
      <c r="T23" s="19"/>
      <c r="U23" s="98"/>
      <c r="V23" s="98"/>
      <c r="W23" s="98"/>
      <c r="X23" s="98"/>
      <c r="Y23" s="98"/>
      <c r="Z23" s="98"/>
      <c r="AA23" s="98"/>
    </row>
    <row r="24" spans="7:27" hidden="1" x14ac:dyDescent="0.25">
      <c r="R24" s="19"/>
      <c r="S24" s="19"/>
      <c r="T24" s="19"/>
      <c r="U24" s="98"/>
      <c r="V24" s="98"/>
      <c r="W24" s="98"/>
      <c r="X24" s="98"/>
      <c r="Y24" s="98"/>
      <c r="Z24" s="98"/>
      <c r="AA24" s="98"/>
    </row>
    <row r="25" spans="7:27" hidden="1" x14ac:dyDescent="0.25">
      <c r="P25" s="19"/>
      <c r="Q25" s="19"/>
      <c r="R25" s="19"/>
      <c r="S25" s="19"/>
      <c r="T25" s="19"/>
      <c r="V25" s="98"/>
      <c r="W25" s="98"/>
      <c r="X25" s="98"/>
      <c r="Y25" s="98"/>
      <c r="Z25" s="98"/>
      <c r="AA25" s="98"/>
    </row>
    <row r="26" spans="7:27" ht="15" customHeight="1" x14ac:dyDescent="0.25">
      <c r="U26" s="98"/>
      <c r="V26" s="98"/>
      <c r="W26" s="98"/>
      <c r="X26" s="98"/>
      <c r="Y26" s="98"/>
      <c r="Z26" s="98"/>
      <c r="AA26" s="98"/>
    </row>
    <row r="27" spans="7:27" ht="15.75" customHeight="1" x14ac:dyDescent="0.25">
      <c r="U27" s="98"/>
      <c r="V27" s="98"/>
      <c r="W27" s="98"/>
      <c r="X27" s="98"/>
      <c r="Y27" s="98"/>
      <c r="Z27" s="98"/>
      <c r="AA27" s="98"/>
    </row>
    <row r="28" spans="7:27" ht="18" customHeight="1" x14ac:dyDescent="0.25"/>
    <row r="29" spans="7:27" ht="15" customHeight="1" x14ac:dyDescent="0.25"/>
    <row r="30" spans="7:27" ht="15" customHeight="1" x14ac:dyDescent="0.25"/>
    <row r="31" spans="7:27" ht="15" customHeight="1" x14ac:dyDescent="0.25">
      <c r="V31" s="170"/>
      <c r="W31" s="170"/>
      <c r="X31" s="170"/>
      <c r="Y31" s="170"/>
      <c r="Z31" s="170"/>
      <c r="AA31" s="170"/>
    </row>
    <row r="32" spans="7:27" ht="15" customHeight="1" x14ac:dyDescent="0.25">
      <c r="U32" s="170"/>
      <c r="V32" s="170"/>
      <c r="W32" s="170"/>
      <c r="X32" s="170"/>
      <c r="Y32" s="170"/>
      <c r="Z32" s="170"/>
      <c r="AA32" s="170"/>
    </row>
    <row r="33" spans="7:27" ht="15" customHeight="1" x14ac:dyDescent="0.25">
      <c r="U33" s="170"/>
      <c r="V33" s="170"/>
      <c r="W33" s="170"/>
      <c r="X33" s="170"/>
      <c r="Y33" s="170"/>
      <c r="Z33" s="170"/>
      <c r="AA33" s="170"/>
    </row>
    <row r="34" spans="7:27" ht="15" customHeight="1" x14ac:dyDescent="0.25">
      <c r="U34" s="170"/>
      <c r="V34" s="170"/>
      <c r="W34" s="170"/>
      <c r="X34" s="170"/>
      <c r="Y34" s="170"/>
      <c r="Z34" s="170"/>
      <c r="AA34" s="170"/>
    </row>
    <row r="35" spans="7:27" ht="15" customHeight="1" x14ac:dyDescent="0.25">
      <c r="U35" s="170"/>
      <c r="V35" s="170"/>
      <c r="W35" s="170"/>
      <c r="X35" s="170"/>
      <c r="Y35" s="170"/>
      <c r="Z35" s="170"/>
      <c r="AA35" s="170"/>
    </row>
    <row r="36" spans="7:27" ht="15.75" customHeight="1" x14ac:dyDescent="0.25">
      <c r="U36" s="170"/>
      <c r="V36" s="170"/>
      <c r="W36" s="170"/>
      <c r="X36" s="170"/>
      <c r="Y36" s="170"/>
      <c r="Z36" s="170"/>
      <c r="AA36" s="170"/>
    </row>
    <row r="37" spans="7:27" ht="15.75" customHeight="1" x14ac:dyDescent="0.25">
      <c r="H37" s="105"/>
      <c r="I37" s="105"/>
      <c r="U37" s="170"/>
      <c r="V37" s="170"/>
      <c r="W37" s="170"/>
      <c r="X37" s="170"/>
      <c r="Y37" s="170"/>
      <c r="Z37" s="170"/>
      <c r="AA37" s="170"/>
    </row>
    <row r="38" spans="7:27" ht="15.75" customHeight="1" x14ac:dyDescent="0.25">
      <c r="U38" s="170"/>
      <c r="V38" s="170"/>
      <c r="W38" s="170"/>
      <c r="X38" s="170"/>
      <c r="Y38" s="170"/>
      <c r="Z38" s="170"/>
      <c r="AA38" s="170"/>
    </row>
    <row r="39" spans="7:27" ht="15.75" customHeight="1" x14ac:dyDescent="0.25">
      <c r="U39" s="170"/>
      <c r="V39" s="170"/>
      <c r="W39" s="170"/>
      <c r="X39" s="170"/>
      <c r="Y39" s="170"/>
      <c r="Z39" s="170"/>
      <c r="AA39" s="170"/>
    </row>
    <row r="40" spans="7:27" ht="15.75" customHeight="1" x14ac:dyDescent="0.25">
      <c r="G40" s="198" t="str">
        <f>G16</f>
        <v>Fonte: Sistema de Informação em Saúde para a Atenção Básica - SISAB</v>
      </c>
      <c r="J40" s="19"/>
      <c r="K40" s="19"/>
      <c r="L40" s="19"/>
      <c r="M40" s="19"/>
      <c r="N40" s="19"/>
      <c r="S40" s="103" t="str">
        <f>G16</f>
        <v>Fonte: Sistema de Informação em Saúde para a Atenção Básica - SISAB</v>
      </c>
    </row>
    <row r="41" spans="7:27" ht="15.75" customHeight="1" x14ac:dyDescent="0.25">
      <c r="G41" s="198" t="str">
        <f>G17</f>
        <v>Dado gerado em: 17 de Setembro de 2024 - 09:19h</v>
      </c>
      <c r="H41"/>
      <c r="I41"/>
      <c r="J41"/>
      <c r="K41"/>
      <c r="L41"/>
      <c r="M41" s="19"/>
      <c r="N41" s="19"/>
      <c r="S41" s="103" t="str">
        <f>G17</f>
        <v>Dado gerado em: 17 de Setembro de 2024 - 09:19h</v>
      </c>
      <c r="V41" s="106"/>
    </row>
    <row r="42" spans="7:27" ht="15" customHeight="1" x14ac:dyDescent="0.25">
      <c r="J42" s="19"/>
      <c r="K42" s="19"/>
      <c r="L42" s="19"/>
      <c r="M42" s="19"/>
      <c r="N42" s="19"/>
      <c r="R42" s="106"/>
      <c r="S42" s="106"/>
      <c r="T42" s="106"/>
      <c r="U42" s="106"/>
      <c r="V42" s="106"/>
      <c r="W42" s="106"/>
      <c r="X42" s="106"/>
    </row>
    <row r="43" spans="7:27" ht="15" customHeight="1" x14ac:dyDescent="0.25">
      <c r="G43" s="19"/>
      <c r="J43" s="19"/>
      <c r="K43" s="19"/>
      <c r="L43" s="19"/>
      <c r="M43" s="19"/>
      <c r="N43" s="19"/>
      <c r="P43" s="19"/>
      <c r="Q43" s="19"/>
      <c r="R43" s="106"/>
      <c r="S43" s="106"/>
      <c r="T43" s="106"/>
      <c r="U43" s="106"/>
      <c r="V43" s="106"/>
      <c r="W43" s="106"/>
      <c r="X43" s="106"/>
    </row>
    <row r="44" spans="7:27" ht="15" customHeight="1" x14ac:dyDescent="0.25">
      <c r="G44" s="103"/>
      <c r="H44" s="103"/>
      <c r="I44" s="103"/>
      <c r="S44" s="106"/>
      <c r="T44" s="106"/>
      <c r="U44" s="106"/>
      <c r="V44" s="106"/>
      <c r="W44" s="106"/>
      <c r="X44" s="106"/>
      <c r="Y44" s="106"/>
    </row>
    <row r="45" spans="7:27" ht="15" customHeight="1" x14ac:dyDescent="0.25">
      <c r="G45" s="103"/>
      <c r="H45" s="103"/>
      <c r="I45" s="103"/>
      <c r="S45" s="106"/>
      <c r="T45" s="106"/>
      <c r="U45" s="106"/>
      <c r="V45" s="106"/>
      <c r="W45" s="106"/>
      <c r="X45" s="106"/>
      <c r="Y45" s="106"/>
    </row>
    <row r="46" spans="7:27" ht="15" customHeight="1" x14ac:dyDescent="0.25">
      <c r="G46" s="103"/>
      <c r="H46" s="19"/>
      <c r="I46" s="19"/>
      <c r="S46" s="106"/>
      <c r="T46" s="106"/>
      <c r="U46" s="106"/>
      <c r="V46" s="106"/>
      <c r="W46" s="106"/>
      <c r="X46" s="106"/>
      <c r="Y46" s="106"/>
    </row>
    <row r="47" spans="7:27" ht="15" customHeight="1" x14ac:dyDescent="0.25">
      <c r="S47" s="106"/>
      <c r="T47" s="106"/>
      <c r="U47" s="106"/>
      <c r="V47" s="106"/>
      <c r="W47" s="106"/>
      <c r="X47" s="106"/>
      <c r="Y47" s="106"/>
    </row>
    <row r="48" spans="7:27" ht="15" hidden="1" customHeight="1" x14ac:dyDescent="0.25">
      <c r="S48" s="106"/>
      <c r="T48" s="106"/>
      <c r="U48" s="106"/>
      <c r="V48" s="106"/>
      <c r="W48" s="106"/>
      <c r="X48" s="106"/>
      <c r="Y48" s="106"/>
    </row>
    <row r="49" spans="8:27" x14ac:dyDescent="0.25"/>
    <row r="53" spans="8:27" ht="15" hidden="1" customHeight="1" x14ac:dyDescent="0.25"/>
    <row r="54" spans="8:27" ht="15" hidden="1" customHeight="1" x14ac:dyDescent="0.25">
      <c r="R54" s="98"/>
      <c r="S54" s="98"/>
      <c r="T54" s="98"/>
      <c r="U54" s="98"/>
      <c r="V54" s="98"/>
      <c r="W54" s="98"/>
      <c r="X54" s="98"/>
      <c r="Y54" s="98"/>
      <c r="Z54" s="98"/>
      <c r="AA54" s="98"/>
    </row>
    <row r="55" spans="8:27" hidden="1" x14ac:dyDescent="0.25">
      <c r="R55" s="98"/>
      <c r="S55" s="98"/>
      <c r="T55" s="98"/>
      <c r="U55" s="98"/>
      <c r="V55" s="98"/>
      <c r="W55" s="98"/>
      <c r="X55" s="98"/>
      <c r="Y55" s="98"/>
      <c r="Z55" s="98"/>
    </row>
    <row r="56" spans="8:27" hidden="1" x14ac:dyDescent="0.25">
      <c r="R56" s="98"/>
      <c r="S56" s="98"/>
      <c r="T56" s="98"/>
      <c r="U56" s="98"/>
      <c r="V56" s="98"/>
      <c r="W56" s="98"/>
      <c r="X56" s="98"/>
      <c r="Y56" s="98"/>
      <c r="Z56" s="98"/>
    </row>
    <row r="57" spans="8:27" hidden="1" x14ac:dyDescent="0.25">
      <c r="R57" s="98"/>
      <c r="S57" s="98"/>
      <c r="T57" s="98"/>
      <c r="U57" s="98"/>
      <c r="V57" s="98"/>
      <c r="W57" s="98"/>
      <c r="X57" s="98"/>
      <c r="Y57" s="98"/>
      <c r="Z57" s="98"/>
    </row>
    <row r="58" spans="8:27" hidden="1" x14ac:dyDescent="0.25">
      <c r="R58" s="98"/>
      <c r="S58" s="98"/>
      <c r="T58" s="98"/>
      <c r="U58" s="98"/>
      <c r="V58" s="98"/>
      <c r="W58" s="98"/>
      <c r="X58" s="98"/>
    </row>
    <row r="59" spans="8:27" hidden="1" x14ac:dyDescent="0.25">
      <c r="H59" s="105"/>
      <c r="I59" s="105"/>
      <c r="R59" s="98"/>
      <c r="S59" s="98"/>
      <c r="T59" s="98"/>
      <c r="U59" s="98"/>
      <c r="V59" s="98"/>
      <c r="W59" s="98"/>
      <c r="X59" s="98"/>
    </row>
    <row r="60" spans="8:27" hidden="1" x14ac:dyDescent="0.25">
      <c r="H60" s="103"/>
      <c r="I60" s="103"/>
      <c r="R60" s="98"/>
      <c r="S60" s="98"/>
      <c r="T60" s="98"/>
      <c r="U60" s="98"/>
      <c r="V60" s="98"/>
      <c r="W60" s="98"/>
      <c r="X60" s="98"/>
    </row>
    <row r="61" spans="8:27" hidden="1" x14ac:dyDescent="0.25">
      <c r="H61" s="105"/>
      <c r="I61" s="105"/>
      <c r="R61" s="98"/>
      <c r="S61" s="98"/>
      <c r="T61" s="98"/>
      <c r="U61" s="98"/>
      <c r="V61" s="98"/>
      <c r="W61" s="98"/>
      <c r="X61" s="98"/>
    </row>
    <row r="62" spans="8:27" hidden="1" x14ac:dyDescent="0.25">
      <c r="R62" s="98"/>
      <c r="S62" s="98"/>
      <c r="T62" s="98"/>
      <c r="U62" s="98"/>
      <c r="V62" s="98"/>
      <c r="W62" s="98"/>
      <c r="X62" s="98"/>
    </row>
    <row r="63" spans="8:27" hidden="1" x14ac:dyDescent="0.25">
      <c r="R63" s="98"/>
      <c r="S63" s="98"/>
      <c r="T63" s="98"/>
      <c r="U63" s="98"/>
      <c r="V63" s="98"/>
      <c r="W63" s="98"/>
      <c r="X63" s="98"/>
    </row>
    <row r="64" spans="8:27" hidden="1" x14ac:dyDescent="0.25">
      <c r="J64" s="19"/>
      <c r="K64" s="19"/>
      <c r="L64" s="19"/>
      <c r="M64" s="19"/>
      <c r="N64" s="19"/>
    </row>
    <row r="65" spans="7:14" hidden="1" x14ac:dyDescent="0.25">
      <c r="J65" s="19"/>
      <c r="K65" s="19"/>
      <c r="L65" s="19"/>
      <c r="M65" s="19"/>
      <c r="N65" s="19"/>
    </row>
    <row r="66" spans="7:14" hidden="1" x14ac:dyDescent="0.25">
      <c r="J66" s="19"/>
      <c r="K66" s="19"/>
      <c r="L66" s="19"/>
      <c r="M66" s="19"/>
      <c r="N66" s="19"/>
    </row>
    <row r="67" spans="7:14" hidden="1" x14ac:dyDescent="0.25">
      <c r="J67" s="19"/>
      <c r="K67" s="19"/>
      <c r="L67" s="19"/>
      <c r="M67" s="19"/>
      <c r="N67" s="19"/>
    </row>
    <row r="68" spans="7:14" hidden="1" x14ac:dyDescent="0.25">
      <c r="H68" s="19"/>
      <c r="I68" s="19"/>
      <c r="J68" s="19"/>
      <c r="K68" s="19"/>
      <c r="L68" s="19"/>
      <c r="M68" s="19"/>
      <c r="N68" s="19"/>
    </row>
    <row r="69" spans="7:14" hidden="1" x14ac:dyDescent="0.25">
      <c r="G69" s="19"/>
    </row>
    <row r="70" spans="7:14" hidden="1" x14ac:dyDescent="0.25">
      <c r="G70" s="19"/>
    </row>
    <row r="72" spans="7:14" x14ac:dyDescent="0.25"/>
  </sheetData>
  <mergeCells count="3">
    <mergeCell ref="G2:Z2"/>
    <mergeCell ref="G4:O4"/>
    <mergeCell ref="S5:AA15"/>
  </mergeCells>
  <phoneticPr fontId="31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G1:AP111"/>
  <sheetViews>
    <sheetView showGridLines="0" topLeftCell="F1" zoomScale="76" zoomScaleNormal="76" workbookViewId="0">
      <selection activeCell="R7" sqref="R7"/>
    </sheetView>
  </sheetViews>
  <sheetFormatPr defaultColWidth="0" defaultRowHeight="12.75" zeroHeight="1" x14ac:dyDescent="0.2"/>
  <cols>
    <col min="1" max="5" width="8.7109375" style="11" hidden="1" customWidth="1"/>
    <col min="6" max="6" width="8.7109375" style="11" customWidth="1"/>
    <col min="7" max="7" width="10.85546875" style="11" customWidth="1"/>
    <col min="8" max="8" width="36.5703125" style="11" customWidth="1"/>
    <col min="9" max="11" width="13" style="11" customWidth="1"/>
    <col min="12" max="12" width="11.42578125" style="11" customWidth="1"/>
    <col min="13" max="17" width="8.7109375" style="11" customWidth="1"/>
    <col min="18" max="18" width="19.7109375" style="11" customWidth="1"/>
    <col min="19" max="36" width="8.7109375" style="11" customWidth="1"/>
    <col min="37" max="42" width="0" style="11" hidden="1" customWidth="1"/>
    <col min="43" max="16384" width="8.7109375" style="11" hidden="1"/>
  </cols>
  <sheetData>
    <row r="1" spans="7:31" x14ac:dyDescent="0.2"/>
    <row r="2" spans="7:31" ht="15" customHeight="1" x14ac:dyDescent="0.2">
      <c r="G2" s="273" t="s">
        <v>4397</v>
      </c>
      <c r="H2" s="273"/>
      <c r="I2" s="273"/>
      <c r="J2" s="273"/>
      <c r="K2" s="273"/>
      <c r="L2" s="273"/>
      <c r="M2" s="273"/>
      <c r="N2" s="137"/>
    </row>
    <row r="3" spans="7:31" ht="12" customHeight="1" x14ac:dyDescent="0.2"/>
    <row r="4" spans="7:31" ht="39" customHeight="1" x14ac:dyDescent="0.2">
      <c r="G4" s="272" t="s">
        <v>4818</v>
      </c>
      <c r="H4" s="272"/>
      <c r="I4" s="272"/>
      <c r="J4" s="272"/>
      <c r="K4" s="272"/>
      <c r="L4" s="272"/>
      <c r="M4" s="272"/>
    </row>
    <row r="5" spans="7:31" ht="24.75" customHeight="1" x14ac:dyDescent="0.2">
      <c r="G5" s="152" t="s">
        <v>490</v>
      </c>
      <c r="H5" s="152" t="s">
        <v>34</v>
      </c>
      <c r="I5" s="153" t="s">
        <v>4235</v>
      </c>
      <c r="J5" s="153" t="s">
        <v>4423</v>
      </c>
      <c r="K5" s="153" t="s">
        <v>4481</v>
      </c>
      <c r="L5" s="153" t="s">
        <v>4528</v>
      </c>
      <c r="M5" s="153" t="s">
        <v>4614</v>
      </c>
      <c r="N5" s="153" t="s">
        <v>4699</v>
      </c>
      <c r="O5" s="153" t="s">
        <v>4817</v>
      </c>
    </row>
    <row r="6" spans="7:31" ht="15" x14ac:dyDescent="0.25">
      <c r="G6" s="149">
        <v>29</v>
      </c>
      <c r="H6" s="150" t="s">
        <v>22</v>
      </c>
      <c r="I6" s="151">
        <v>13.315173492186222</v>
      </c>
      <c r="J6" s="151">
        <v>21.093255910346048</v>
      </c>
      <c r="K6" s="151">
        <v>23.593009962436714</v>
      </c>
      <c r="L6" s="151">
        <v>24.297031087034075</v>
      </c>
      <c r="M6" s="151">
        <v>27.821547431923356</v>
      </c>
      <c r="N6" s="151">
        <v>28.742336054307945</v>
      </c>
      <c r="O6" s="151">
        <v>31.017849474093211</v>
      </c>
      <c r="P6" s="180"/>
      <c r="Q6" s="27"/>
      <c r="V6"/>
      <c r="W6" s="77"/>
      <c r="X6" s="77"/>
      <c r="Y6" s="77"/>
      <c r="Z6" s="77"/>
      <c r="AA6" s="77"/>
      <c r="AB6" s="77"/>
      <c r="AC6" s="77"/>
      <c r="AD6" s="77"/>
      <c r="AE6" s="77"/>
    </row>
    <row r="7" spans="7:31" s="79" customFormat="1" ht="15" x14ac:dyDescent="0.2">
      <c r="G7" s="154">
        <v>2901</v>
      </c>
      <c r="H7" s="155" t="s">
        <v>23</v>
      </c>
      <c r="I7" s="156">
        <v>10.625972967375109</v>
      </c>
      <c r="J7" s="156">
        <v>18.510377900442091</v>
      </c>
      <c r="K7" s="156">
        <v>23.009585084818731</v>
      </c>
      <c r="L7" s="156">
        <v>24.846046852545495</v>
      </c>
      <c r="M7" s="156">
        <v>28.35948518061987</v>
      </c>
      <c r="N7" s="156">
        <v>28.628869257760076</v>
      </c>
      <c r="O7" s="156">
        <v>29.613673738980399</v>
      </c>
      <c r="P7" s="189"/>
      <c r="Q7" s="27"/>
      <c r="R7" s="11"/>
      <c r="V7" s="80"/>
      <c r="W7" s="81"/>
      <c r="X7" s="81"/>
      <c r="Y7" s="81"/>
      <c r="Z7" s="81"/>
      <c r="AA7" s="81"/>
      <c r="AB7" s="81"/>
      <c r="AC7" s="81"/>
      <c r="AD7" s="81"/>
      <c r="AE7" s="81"/>
    </row>
    <row r="8" spans="7:31" ht="15" x14ac:dyDescent="0.25">
      <c r="G8" s="12">
        <v>29011</v>
      </c>
      <c r="H8" s="13" t="s">
        <v>37</v>
      </c>
      <c r="I8" s="141">
        <v>10.128004494201678</v>
      </c>
      <c r="J8" s="141">
        <v>15.948949577246379</v>
      </c>
      <c r="K8" s="141">
        <v>19.397259631176389</v>
      </c>
      <c r="L8" s="141">
        <v>22.31454206111848</v>
      </c>
      <c r="M8" s="141">
        <v>25.736246653424306</v>
      </c>
      <c r="N8" s="141">
        <v>26.111273730868945</v>
      </c>
      <c r="O8" s="141">
        <v>27.128334130267561</v>
      </c>
      <c r="P8" s="190"/>
      <c r="Q8" s="27"/>
      <c r="V8"/>
      <c r="W8" s="77"/>
      <c r="X8" s="77"/>
      <c r="Y8" s="77"/>
      <c r="Z8" s="77"/>
      <c r="AA8" s="77"/>
      <c r="AB8" s="77"/>
      <c r="AC8" s="77"/>
      <c r="AD8" s="77"/>
      <c r="AE8" s="77"/>
    </row>
    <row r="9" spans="7:31" ht="15" x14ac:dyDescent="0.25">
      <c r="G9" s="12">
        <v>29012</v>
      </c>
      <c r="H9" s="13" t="s">
        <v>69</v>
      </c>
      <c r="I9" s="141">
        <v>7.6951692618377008</v>
      </c>
      <c r="J9" s="141">
        <v>15.74102643217114</v>
      </c>
      <c r="K9" s="141">
        <v>24.114387492578665</v>
      </c>
      <c r="L9" s="141">
        <v>24.47261467002129</v>
      </c>
      <c r="M9" s="141">
        <v>21.115650091562191</v>
      </c>
      <c r="N9" s="141">
        <v>22.133163311777029</v>
      </c>
      <c r="O9" s="141">
        <v>24.119366965238783</v>
      </c>
      <c r="P9" s="190"/>
      <c r="Q9" s="27"/>
      <c r="V9"/>
      <c r="W9" s="77"/>
      <c r="X9" s="77"/>
      <c r="Y9" s="77"/>
      <c r="Z9" s="77"/>
      <c r="AA9" s="77"/>
      <c r="AB9" s="77"/>
      <c r="AC9" s="77"/>
      <c r="AD9" s="77"/>
      <c r="AE9" s="77"/>
    </row>
    <row r="10" spans="7:31" ht="15" x14ac:dyDescent="0.25">
      <c r="G10" s="12">
        <v>29013</v>
      </c>
      <c r="H10" s="13" t="s">
        <v>84</v>
      </c>
      <c r="I10" s="141">
        <v>10.563056152193925</v>
      </c>
      <c r="J10" s="141">
        <v>24.004392386530014</v>
      </c>
      <c r="K10" s="141">
        <v>29.898372539265157</v>
      </c>
      <c r="L10" s="141">
        <v>29.787234042553191</v>
      </c>
      <c r="M10" s="141">
        <v>34.225764697867703</v>
      </c>
      <c r="N10" s="141">
        <v>33.974230589491953</v>
      </c>
      <c r="O10" s="141">
        <v>34.209999332487818</v>
      </c>
      <c r="P10" s="190"/>
      <c r="Q10" s="27"/>
      <c r="V10"/>
      <c r="W10" s="77"/>
      <c r="X10" s="77"/>
      <c r="Y10" s="77"/>
      <c r="Z10" s="77"/>
      <c r="AA10" s="77"/>
      <c r="AB10" s="77"/>
      <c r="AC10" s="77"/>
      <c r="AD10" s="77"/>
      <c r="AE10" s="77"/>
    </row>
    <row r="11" spans="7:31" ht="15" x14ac:dyDescent="0.25">
      <c r="G11" s="12">
        <v>29014</v>
      </c>
      <c r="H11" s="13" t="s">
        <v>95</v>
      </c>
      <c r="I11" s="141">
        <v>12.790616653118105</v>
      </c>
      <c r="J11" s="141">
        <v>22.592762453864466</v>
      </c>
      <c r="K11" s="141">
        <v>26.963866532528503</v>
      </c>
      <c r="L11" s="141">
        <v>28.129883307965496</v>
      </c>
      <c r="M11" s="141">
        <v>34.40206626014681</v>
      </c>
      <c r="N11" s="141">
        <v>34.359652436720815</v>
      </c>
      <c r="O11" s="141">
        <v>35.086754527353747</v>
      </c>
      <c r="P11" s="190"/>
      <c r="Q11" s="27"/>
      <c r="V11"/>
      <c r="W11" s="77"/>
      <c r="X11" s="77"/>
      <c r="Y11" s="77"/>
      <c r="Z11" s="77"/>
      <c r="AA11" s="77"/>
      <c r="AB11" s="77"/>
      <c r="AC11" s="77"/>
      <c r="AD11" s="77"/>
      <c r="AE11" s="77"/>
    </row>
    <row r="12" spans="7:31" ht="15" x14ac:dyDescent="0.25">
      <c r="G12" s="154">
        <v>2902</v>
      </c>
      <c r="H12" s="155" t="s">
        <v>24</v>
      </c>
      <c r="I12" s="156">
        <v>23.352238024605182</v>
      </c>
      <c r="J12" s="156">
        <v>34.100875336505091</v>
      </c>
      <c r="K12" s="156">
        <v>34.97551468300113</v>
      </c>
      <c r="L12" s="156">
        <v>37.015797964953755</v>
      </c>
      <c r="M12" s="156">
        <v>39.790092753351161</v>
      </c>
      <c r="N12" s="156">
        <v>37.774301811720754</v>
      </c>
      <c r="O12" s="156">
        <v>36.38344226579521</v>
      </c>
      <c r="P12" s="189"/>
      <c r="Q12" s="27"/>
      <c r="V12"/>
      <c r="W12" s="77"/>
      <c r="X12" s="77"/>
      <c r="Y12" s="77"/>
      <c r="Z12" s="77"/>
      <c r="AA12" s="77"/>
      <c r="AB12" s="77"/>
      <c r="AC12" s="77"/>
      <c r="AD12" s="77"/>
      <c r="AE12" s="77"/>
    </row>
    <row r="13" spans="7:31" ht="15" x14ac:dyDescent="0.25">
      <c r="G13" s="12">
        <v>29021</v>
      </c>
      <c r="H13" s="13" t="s">
        <v>115</v>
      </c>
      <c r="I13" s="141">
        <v>30.313495389773681</v>
      </c>
      <c r="J13" s="141">
        <v>39.505891543519297</v>
      </c>
      <c r="K13" s="141">
        <v>37.733463957273337</v>
      </c>
      <c r="L13" s="141">
        <v>38.913872778587603</v>
      </c>
      <c r="M13" s="141">
        <v>43.312609108449976</v>
      </c>
      <c r="N13" s="141">
        <v>43.492537313432841</v>
      </c>
      <c r="O13" s="141">
        <v>42.759554619319893</v>
      </c>
      <c r="P13" s="190"/>
      <c r="Q13" s="27"/>
      <c r="V13"/>
      <c r="W13" s="77"/>
      <c r="X13" s="77"/>
      <c r="Y13" s="77"/>
      <c r="Z13" s="77"/>
      <c r="AA13" s="77"/>
      <c r="AB13" s="77"/>
      <c r="AC13" s="77"/>
      <c r="AD13" s="77"/>
      <c r="AE13" s="77"/>
    </row>
    <row r="14" spans="7:31" ht="15" x14ac:dyDescent="0.25">
      <c r="G14" s="12">
        <v>29022</v>
      </c>
      <c r="H14" s="13" t="s">
        <v>134</v>
      </c>
      <c r="I14" s="141">
        <v>15.796943231441048</v>
      </c>
      <c r="J14" s="141">
        <v>28.241769874034084</v>
      </c>
      <c r="K14" s="141">
        <v>32.008567348881485</v>
      </c>
      <c r="L14" s="141">
        <v>35</v>
      </c>
      <c r="M14" s="141">
        <v>36.113419858065342</v>
      </c>
      <c r="N14" s="141">
        <v>31.852607499459022</v>
      </c>
      <c r="O14" s="141">
        <v>29.845403770790263</v>
      </c>
      <c r="P14" s="190"/>
      <c r="Q14" s="27"/>
      <c r="V14"/>
      <c r="W14" s="77"/>
      <c r="X14" s="77"/>
      <c r="Y14" s="77"/>
      <c r="Z14" s="77"/>
      <c r="AA14" s="77"/>
      <c r="AB14" s="77"/>
      <c r="AC14" s="77"/>
      <c r="AD14" s="77"/>
      <c r="AE14" s="77"/>
    </row>
    <row r="15" spans="7:31" ht="15" x14ac:dyDescent="0.25">
      <c r="G15" s="154">
        <v>2903</v>
      </c>
      <c r="H15" s="155" t="s">
        <v>25</v>
      </c>
      <c r="I15" s="156">
        <v>11.962858032840382</v>
      </c>
      <c r="J15" s="156">
        <v>17.538162205467888</v>
      </c>
      <c r="K15" s="156">
        <v>19.200349693335337</v>
      </c>
      <c r="L15" s="156">
        <v>19.604507761003614</v>
      </c>
      <c r="M15" s="156">
        <v>23.761196324914465</v>
      </c>
      <c r="N15" s="156">
        <v>23.530949328487321</v>
      </c>
      <c r="O15" s="156">
        <v>25.519035469508228</v>
      </c>
      <c r="P15" s="189"/>
      <c r="Q15" s="27"/>
      <c r="V15"/>
      <c r="W15" s="77"/>
      <c r="X15" s="77"/>
      <c r="Y15" s="77"/>
      <c r="Z15" s="77"/>
      <c r="AA15" s="77"/>
      <c r="AB15" s="77"/>
      <c r="AC15" s="77"/>
      <c r="AD15" s="77"/>
      <c r="AE15" s="77"/>
    </row>
    <row r="16" spans="7:31" ht="15" x14ac:dyDescent="0.25">
      <c r="G16" s="12">
        <v>29031</v>
      </c>
      <c r="H16" s="13" t="s">
        <v>155</v>
      </c>
      <c r="I16" s="141">
        <v>8.0646343250769448</v>
      </c>
      <c r="J16" s="141">
        <v>11.737649661177626</v>
      </c>
      <c r="K16" s="141">
        <v>11.998124769782006</v>
      </c>
      <c r="L16" s="141">
        <v>12.464257863270081</v>
      </c>
      <c r="M16" s="141">
        <v>15.981056736930077</v>
      </c>
      <c r="N16" s="141">
        <v>17.238584166441502</v>
      </c>
      <c r="O16" s="141">
        <v>20.200529928941346</v>
      </c>
      <c r="P16" s="190"/>
      <c r="Q16" s="27"/>
      <c r="V16"/>
      <c r="W16" s="77"/>
      <c r="X16" s="77"/>
      <c r="Y16" s="77"/>
      <c r="Z16" s="77"/>
      <c r="AA16" s="77"/>
      <c r="AB16" s="77"/>
      <c r="AC16" s="77"/>
      <c r="AD16" s="77"/>
      <c r="AE16" s="77"/>
    </row>
    <row r="17" spans="7:31" ht="15" x14ac:dyDescent="0.25">
      <c r="G17" s="12">
        <v>29032</v>
      </c>
      <c r="H17" s="13" t="s">
        <v>164</v>
      </c>
      <c r="I17" s="141">
        <v>14.614330218068536</v>
      </c>
      <c r="J17" s="141">
        <v>21.526872374330004</v>
      </c>
      <c r="K17" s="141">
        <v>24.162513842746399</v>
      </c>
      <c r="L17" s="141">
        <v>24.545781615398454</v>
      </c>
      <c r="M17" s="141">
        <v>29.25741275255838</v>
      </c>
      <c r="N17" s="141">
        <v>27.987327776832792</v>
      </c>
      <c r="O17" s="141">
        <v>29.297877802498718</v>
      </c>
      <c r="P17" s="190"/>
      <c r="Q17" s="27"/>
      <c r="V17"/>
      <c r="W17" s="77"/>
      <c r="X17" s="77"/>
      <c r="Y17" s="77"/>
      <c r="Z17" s="77"/>
      <c r="AA17" s="77"/>
      <c r="AB17" s="77"/>
      <c r="AC17" s="77"/>
      <c r="AD17" s="77"/>
      <c r="AE17" s="77"/>
    </row>
    <row r="18" spans="7:31" ht="15" x14ac:dyDescent="0.25">
      <c r="G18" s="154">
        <v>2904</v>
      </c>
      <c r="H18" s="155" t="s">
        <v>26</v>
      </c>
      <c r="I18" s="156">
        <v>8.9047784625172923</v>
      </c>
      <c r="J18" s="156">
        <v>13.190362473039418</v>
      </c>
      <c r="K18" s="156">
        <v>14.149612470608727</v>
      </c>
      <c r="L18" s="156">
        <v>14.315249162329794</v>
      </c>
      <c r="M18" s="156">
        <v>16.352450228446074</v>
      </c>
      <c r="N18" s="156">
        <v>19.820687300938104</v>
      </c>
      <c r="O18" s="156">
        <v>27.21360135141633</v>
      </c>
      <c r="P18" s="189"/>
      <c r="Q18" s="27"/>
      <c r="V18"/>
      <c r="W18" s="77"/>
      <c r="X18" s="77"/>
      <c r="Y18" s="77"/>
      <c r="Z18" s="77"/>
      <c r="AA18" s="77"/>
      <c r="AB18" s="77"/>
      <c r="AC18" s="77"/>
      <c r="AD18" s="77"/>
      <c r="AE18" s="77"/>
    </row>
    <row r="19" spans="7:31" ht="15" x14ac:dyDescent="0.25">
      <c r="G19" s="12">
        <v>29041</v>
      </c>
      <c r="H19" s="13" t="s">
        <v>177</v>
      </c>
      <c r="I19" s="141">
        <v>17.732023891569032</v>
      </c>
      <c r="J19" s="141">
        <v>23.972040637292359</v>
      </c>
      <c r="K19" s="141">
        <v>24.478919318241783</v>
      </c>
      <c r="L19" s="141">
        <v>31.630623912503108</v>
      </c>
      <c r="M19" s="141">
        <v>35.179060757819144</v>
      </c>
      <c r="N19" s="141">
        <v>28.962608299133606</v>
      </c>
      <c r="O19" s="141">
        <v>36.010496333011865</v>
      </c>
      <c r="P19" s="190"/>
      <c r="Q19" s="27"/>
      <c r="V19"/>
      <c r="W19" s="77"/>
      <c r="X19" s="77"/>
      <c r="Y19" s="77"/>
      <c r="Z19" s="77"/>
      <c r="AA19" s="77"/>
      <c r="AB19" s="77"/>
      <c r="AC19" s="77"/>
      <c r="AD19" s="77"/>
      <c r="AE19" s="77"/>
    </row>
    <row r="20" spans="7:31" ht="15" x14ac:dyDescent="0.25">
      <c r="G20" s="12">
        <v>29042</v>
      </c>
      <c r="H20" s="13" t="s">
        <v>185</v>
      </c>
      <c r="I20" s="141">
        <v>19.360477510125772</v>
      </c>
      <c r="J20" s="141">
        <v>29.150289720004864</v>
      </c>
      <c r="K20" s="141">
        <v>30.252364692491856</v>
      </c>
      <c r="L20" s="141">
        <v>22.557935994520339</v>
      </c>
      <c r="M20" s="141">
        <v>23.638292424187</v>
      </c>
      <c r="N20" s="141">
        <v>35.290569786418793</v>
      </c>
      <c r="O20" s="141">
        <v>37.63105695664494</v>
      </c>
      <c r="P20" s="190"/>
      <c r="Q20" s="27"/>
      <c r="V20"/>
      <c r="W20" s="77"/>
      <c r="X20" s="77"/>
      <c r="Y20" s="77"/>
      <c r="Z20" s="77"/>
      <c r="AA20" s="77"/>
      <c r="AB20" s="77"/>
      <c r="AC20" s="77"/>
      <c r="AD20" s="77"/>
      <c r="AE20" s="77"/>
    </row>
    <row r="21" spans="7:31" ht="15" x14ac:dyDescent="0.25">
      <c r="G21" s="12">
        <v>29043</v>
      </c>
      <c r="H21" s="13" t="s">
        <v>195</v>
      </c>
      <c r="I21" s="141">
        <v>2.7371162035129211</v>
      </c>
      <c r="J21" s="141">
        <v>4.1357948645747173</v>
      </c>
      <c r="K21" s="141">
        <v>5.2117802779616147</v>
      </c>
      <c r="L21" s="141">
        <v>4.8952616916203748</v>
      </c>
      <c r="M21" s="141">
        <v>5.4987751881058982</v>
      </c>
      <c r="N21" s="141">
        <v>11.008636229115661</v>
      </c>
      <c r="O21" s="141">
        <v>21.399323099108404</v>
      </c>
      <c r="P21" s="190"/>
      <c r="Q21" s="27"/>
      <c r="V21"/>
      <c r="W21" s="77"/>
      <c r="X21" s="77"/>
      <c r="Z21" s="77"/>
      <c r="AA21" s="77"/>
      <c r="AB21" s="77"/>
      <c r="AC21" s="77"/>
      <c r="AD21" s="77"/>
      <c r="AE21" s="77"/>
    </row>
    <row r="22" spans="7:31" ht="15" x14ac:dyDescent="0.25">
      <c r="G22" s="12">
        <v>29044</v>
      </c>
      <c r="H22" s="13" t="s">
        <v>205</v>
      </c>
      <c r="I22" s="141">
        <v>19.663827879874496</v>
      </c>
      <c r="J22" s="141">
        <v>29.785809906291831</v>
      </c>
      <c r="K22" s="141">
        <v>29.945474823412781</v>
      </c>
      <c r="L22" s="141">
        <v>29.765812206761844</v>
      </c>
      <c r="M22" s="141">
        <v>35.658671478161956</v>
      </c>
      <c r="N22" s="141">
        <v>35.034582351599909</v>
      </c>
      <c r="O22" s="141">
        <v>34.609684257921693</v>
      </c>
      <c r="P22" s="190"/>
      <c r="Q22" s="27"/>
      <c r="V22"/>
      <c r="W22" s="77"/>
      <c r="X22" s="77"/>
      <c r="Z22" s="77"/>
      <c r="AA22" s="77"/>
      <c r="AB22" s="77"/>
      <c r="AC22" s="77"/>
      <c r="AD22" s="77"/>
      <c r="AE22" s="77"/>
    </row>
    <row r="23" spans="7:31" ht="15" x14ac:dyDescent="0.25">
      <c r="G23" s="154">
        <v>2905</v>
      </c>
      <c r="H23" s="155" t="s">
        <v>27</v>
      </c>
      <c r="I23" s="156">
        <v>14.502536951246414</v>
      </c>
      <c r="J23" s="156">
        <v>29.789880927968941</v>
      </c>
      <c r="K23" s="156">
        <v>33.574447123486557</v>
      </c>
      <c r="L23" s="156">
        <v>35.273770882157585</v>
      </c>
      <c r="M23" s="156">
        <v>40.775840434049975</v>
      </c>
      <c r="N23" s="156">
        <v>40.629895674979402</v>
      </c>
      <c r="O23" s="156">
        <v>42.647535292756302</v>
      </c>
      <c r="P23" s="189"/>
      <c r="Q23" s="27"/>
      <c r="V23"/>
      <c r="W23" s="77"/>
      <c r="X23" s="77"/>
      <c r="Y23" s="77"/>
      <c r="Z23" s="77"/>
      <c r="AA23" s="77"/>
      <c r="AB23" s="77"/>
      <c r="AC23" s="77"/>
      <c r="AD23" s="77"/>
      <c r="AE23" s="77"/>
    </row>
    <row r="24" spans="7:31" ht="15" x14ac:dyDescent="0.25">
      <c r="G24" s="12">
        <v>29051</v>
      </c>
      <c r="H24" s="13" t="s">
        <v>230</v>
      </c>
      <c r="I24" s="141">
        <v>11.955076104625388</v>
      </c>
      <c r="J24" s="141">
        <v>23.683070821271453</v>
      </c>
      <c r="K24" s="141">
        <v>27.578354922558056</v>
      </c>
      <c r="L24" s="141">
        <v>30.826645598569584</v>
      </c>
      <c r="M24" s="141">
        <v>38.356597105683996</v>
      </c>
      <c r="N24" s="141">
        <v>40.020275052122187</v>
      </c>
      <c r="O24" s="141">
        <v>40.781267934345941</v>
      </c>
      <c r="P24" s="190"/>
      <c r="Q24" s="27"/>
      <c r="V24"/>
      <c r="W24" s="77"/>
      <c r="X24" s="77"/>
      <c r="Y24" s="77"/>
      <c r="Z24" s="77"/>
      <c r="AA24" s="77"/>
      <c r="AB24" s="77"/>
      <c r="AC24" s="77"/>
      <c r="AD24" s="77"/>
      <c r="AE24" s="77"/>
    </row>
    <row r="25" spans="7:31" ht="15" x14ac:dyDescent="0.25">
      <c r="G25" s="12">
        <v>29052</v>
      </c>
      <c r="H25" s="13" t="s">
        <v>248</v>
      </c>
      <c r="I25" s="141">
        <v>18.278392290001094</v>
      </c>
      <c r="J25" s="141">
        <v>38.940501400368873</v>
      </c>
      <c r="K25" s="141">
        <v>42.698832990095127</v>
      </c>
      <c r="L25" s="141">
        <v>42.022401009622968</v>
      </c>
      <c r="M25" s="141">
        <v>44.486162417489247</v>
      </c>
      <c r="N25" s="141">
        <v>41.570282072465481</v>
      </c>
      <c r="O25" s="141">
        <v>45.504597903121891</v>
      </c>
      <c r="P25" s="190"/>
      <c r="Q25" s="27"/>
      <c r="V25"/>
      <c r="W25" s="77"/>
      <c r="X25" s="77"/>
      <c r="Y25" s="77"/>
      <c r="Z25" s="77"/>
      <c r="AA25" s="77"/>
      <c r="AB25" s="77"/>
      <c r="AC25" s="77"/>
      <c r="AD25" s="77"/>
      <c r="AE25" s="77"/>
    </row>
    <row r="26" spans="7:31" ht="15" x14ac:dyDescent="0.25">
      <c r="G26" s="154">
        <v>2906</v>
      </c>
      <c r="H26" s="155" t="s">
        <v>28</v>
      </c>
      <c r="I26" s="156">
        <v>14.557808426427481</v>
      </c>
      <c r="J26" s="156">
        <v>26.408712363869313</v>
      </c>
      <c r="K26" s="156">
        <v>30.010927351529215</v>
      </c>
      <c r="L26" s="156">
        <v>27.459571995739324</v>
      </c>
      <c r="M26" s="156">
        <v>35.083116641901931</v>
      </c>
      <c r="N26" s="156">
        <v>35.620127089999549</v>
      </c>
      <c r="O26" s="156">
        <v>30.866817105071121</v>
      </c>
      <c r="P26" s="189"/>
      <c r="Q26" s="27"/>
      <c r="V26"/>
      <c r="W26" s="77"/>
      <c r="X26" s="77"/>
      <c r="Y26" s="77"/>
      <c r="Z26" s="77"/>
      <c r="AA26" s="77"/>
      <c r="AB26" s="77"/>
      <c r="AC26" s="77"/>
      <c r="AD26" s="77"/>
      <c r="AE26" s="77"/>
    </row>
    <row r="27" spans="7:31" ht="15" x14ac:dyDescent="0.25">
      <c r="G27" s="12">
        <v>29061</v>
      </c>
      <c r="H27" s="13" t="s">
        <v>263</v>
      </c>
      <c r="I27" s="141">
        <v>8.5234212524345558</v>
      </c>
      <c r="J27" s="141">
        <v>15.149556868537667</v>
      </c>
      <c r="K27" s="141">
        <v>18.173797970886636</v>
      </c>
      <c r="L27" s="141">
        <v>15.823046482783059</v>
      </c>
      <c r="M27" s="141">
        <v>30.910307152015164</v>
      </c>
      <c r="N27" s="141">
        <v>34.093847645727834</v>
      </c>
      <c r="O27" s="141">
        <v>31.094573975426293</v>
      </c>
      <c r="P27" s="190"/>
      <c r="Q27" s="27"/>
      <c r="V27"/>
      <c r="W27" s="77"/>
      <c r="X27" s="77"/>
      <c r="Y27" s="77"/>
      <c r="Z27" s="77"/>
      <c r="AA27" s="77"/>
      <c r="AB27" s="77"/>
      <c r="AC27" s="77"/>
      <c r="AD27" s="77"/>
      <c r="AE27" s="77"/>
    </row>
    <row r="28" spans="7:31" ht="15" x14ac:dyDescent="0.25">
      <c r="G28" s="12">
        <v>29062</v>
      </c>
      <c r="H28" s="13" t="s">
        <v>274</v>
      </c>
      <c r="I28" s="141">
        <v>10.586140783347028</v>
      </c>
      <c r="J28" s="141">
        <v>25.098893284145962</v>
      </c>
      <c r="K28" s="141">
        <v>26.135575589459087</v>
      </c>
      <c r="L28" s="141">
        <v>24.644750795334041</v>
      </c>
      <c r="M28" s="141">
        <v>28.799933697994362</v>
      </c>
      <c r="N28" s="141">
        <v>25.704896750375266</v>
      </c>
      <c r="O28" s="141">
        <v>22.059543230016313</v>
      </c>
      <c r="P28" s="190"/>
      <c r="Q28" s="27"/>
      <c r="V28"/>
      <c r="W28" s="77"/>
      <c r="X28" s="77"/>
      <c r="Y28" s="77"/>
      <c r="Z28" s="77"/>
      <c r="AA28" s="77"/>
      <c r="AB28" s="77"/>
      <c r="AC28" s="77"/>
      <c r="AD28" s="77"/>
      <c r="AE28" s="77"/>
    </row>
    <row r="29" spans="7:31" ht="15" x14ac:dyDescent="0.25">
      <c r="G29" s="12">
        <v>29063</v>
      </c>
      <c r="H29" s="13" t="s">
        <v>283</v>
      </c>
      <c r="I29" s="141">
        <v>26.917086578103529</v>
      </c>
      <c r="J29" s="141">
        <v>43.556712209932769</v>
      </c>
      <c r="K29" s="141">
        <v>50.196963479688137</v>
      </c>
      <c r="L29" s="141">
        <v>45.744469597680606</v>
      </c>
      <c r="M29" s="141">
        <v>46.613606795745007</v>
      </c>
      <c r="N29" s="141">
        <v>46.777600711559131</v>
      </c>
      <c r="O29" s="141">
        <v>38.494631563465212</v>
      </c>
      <c r="P29" s="190"/>
      <c r="Q29" s="27"/>
      <c r="V29"/>
      <c r="W29" s="77"/>
      <c r="X29" s="77"/>
      <c r="Y29" s="77"/>
      <c r="Z29" s="77"/>
      <c r="AA29" s="77"/>
      <c r="AB29" s="77"/>
      <c r="AC29" s="77"/>
      <c r="AD29" s="77"/>
      <c r="AE29" s="77"/>
    </row>
    <row r="30" spans="7:31" ht="15" x14ac:dyDescent="0.25">
      <c r="G30" s="154">
        <v>2907</v>
      </c>
      <c r="H30" s="155" t="s">
        <v>29</v>
      </c>
      <c r="I30" s="156">
        <v>10.31665132184664</v>
      </c>
      <c r="J30" s="156">
        <v>14.813925185754547</v>
      </c>
      <c r="K30" s="156">
        <v>17.805690688107116</v>
      </c>
      <c r="L30" s="156">
        <v>20.282539780246839</v>
      </c>
      <c r="M30" s="156">
        <v>23.390059801073036</v>
      </c>
      <c r="N30" s="156">
        <v>23.2956921790046</v>
      </c>
      <c r="O30" s="156">
        <v>24.279878184654237</v>
      </c>
      <c r="P30" s="189"/>
      <c r="Q30" s="27"/>
      <c r="V30"/>
      <c r="W30" s="77"/>
      <c r="X30" s="77"/>
      <c r="Y30" s="77"/>
      <c r="Z30" s="77"/>
      <c r="AA30" s="77"/>
      <c r="AB30" s="77"/>
      <c r="AC30" s="77"/>
      <c r="AD30" s="77"/>
      <c r="AE30" s="77"/>
    </row>
    <row r="31" spans="7:31" ht="15" x14ac:dyDescent="0.25">
      <c r="G31" s="12">
        <v>29071</v>
      </c>
      <c r="H31" s="13" t="s">
        <v>292</v>
      </c>
      <c r="I31" s="141">
        <v>7.7701942548563716</v>
      </c>
      <c r="J31" s="141">
        <v>11.037190533318791</v>
      </c>
      <c r="K31" s="141">
        <v>12.185186497113103</v>
      </c>
      <c r="L31" s="141">
        <v>14.906338563627566</v>
      </c>
      <c r="M31" s="141">
        <v>20.06565014824227</v>
      </c>
      <c r="N31" s="141">
        <v>20.973667044323136</v>
      </c>
      <c r="O31" s="141">
        <v>18.982890376682221</v>
      </c>
      <c r="P31" s="190"/>
      <c r="Q31" s="27"/>
      <c r="V31"/>
      <c r="W31" s="77"/>
      <c r="X31" s="77"/>
      <c r="Y31" s="77"/>
      <c r="Z31" s="77"/>
      <c r="AA31" s="77"/>
      <c r="AB31" s="77"/>
      <c r="AC31" s="77"/>
      <c r="AD31" s="77"/>
      <c r="AE31" s="77"/>
    </row>
    <row r="32" spans="7:31" ht="15" x14ac:dyDescent="0.25">
      <c r="G32" s="12">
        <v>29072</v>
      </c>
      <c r="H32" s="13" t="s">
        <v>309</v>
      </c>
      <c r="I32" s="141">
        <v>9.5803183791606372</v>
      </c>
      <c r="J32" s="141">
        <v>14.525379982793233</v>
      </c>
      <c r="K32" s="141">
        <v>17.038777908343125</v>
      </c>
      <c r="L32" s="141">
        <v>20.709897610921502</v>
      </c>
      <c r="M32" s="141">
        <v>23.623759684654072</v>
      </c>
      <c r="N32" s="141">
        <v>24.026359143327841</v>
      </c>
      <c r="O32" s="141">
        <v>28.262164846077457</v>
      </c>
      <c r="P32" s="190"/>
      <c r="Q32" s="27"/>
      <c r="V32"/>
      <c r="W32" s="77"/>
      <c r="X32" s="77"/>
      <c r="Y32" s="77"/>
      <c r="Z32" s="77"/>
      <c r="AA32" s="77"/>
      <c r="AB32" s="77"/>
      <c r="AC32" s="77"/>
      <c r="AD32" s="77"/>
      <c r="AE32" s="77"/>
    </row>
    <row r="33" spans="7:31" ht="15" x14ac:dyDescent="0.25">
      <c r="G33" s="12">
        <v>29073</v>
      </c>
      <c r="H33" s="13" t="s">
        <v>319</v>
      </c>
      <c r="I33" s="141">
        <v>14.15576752876389</v>
      </c>
      <c r="J33" s="141">
        <v>19.954270471109417</v>
      </c>
      <c r="K33" s="141">
        <v>25.80189345767981</v>
      </c>
      <c r="L33" s="141">
        <v>27.259556967940927</v>
      </c>
      <c r="M33" s="141">
        <v>27.514429850474937</v>
      </c>
      <c r="N33" s="141">
        <v>25.792634460831938</v>
      </c>
      <c r="O33" s="141">
        <v>28.543028803675561</v>
      </c>
      <c r="P33" s="190"/>
      <c r="Q33" s="27"/>
      <c r="V33"/>
      <c r="W33" s="77"/>
      <c r="X33" s="77"/>
      <c r="Y33" s="77"/>
      <c r="Z33" s="77"/>
      <c r="AA33" s="77"/>
      <c r="AB33" s="77"/>
      <c r="AC33" s="77"/>
      <c r="AD33" s="77"/>
      <c r="AE33" s="77"/>
    </row>
    <row r="34" spans="7:31" ht="15" x14ac:dyDescent="0.25">
      <c r="G34" s="154">
        <v>2908</v>
      </c>
      <c r="H34" s="155" t="s">
        <v>30</v>
      </c>
      <c r="I34" s="156">
        <v>15.678369599074445</v>
      </c>
      <c r="J34" s="156">
        <v>24.493134727230679</v>
      </c>
      <c r="K34" s="156">
        <v>30.412307692307692</v>
      </c>
      <c r="L34" s="156">
        <v>32.357517294204946</v>
      </c>
      <c r="M34" s="156">
        <v>37.728994238022878</v>
      </c>
      <c r="N34" s="156">
        <v>38.381965453303408</v>
      </c>
      <c r="O34" s="156">
        <v>38.201616944259548</v>
      </c>
      <c r="P34" s="189"/>
      <c r="Q34" s="27"/>
      <c r="V34"/>
      <c r="W34" s="77"/>
      <c r="X34" s="77"/>
      <c r="Y34" s="77"/>
      <c r="Z34" s="77"/>
      <c r="AA34" s="77"/>
      <c r="AB34" s="77"/>
      <c r="AC34" s="77"/>
      <c r="AD34" s="77"/>
      <c r="AE34" s="77"/>
    </row>
    <row r="35" spans="7:31" x14ac:dyDescent="0.2">
      <c r="G35" s="12">
        <v>29081</v>
      </c>
      <c r="H35" s="13" t="s">
        <v>332</v>
      </c>
      <c r="I35" s="141">
        <v>13.111581060253055</v>
      </c>
      <c r="J35" s="141">
        <v>21.212335050455156</v>
      </c>
      <c r="K35" s="141">
        <v>30.304575430008839</v>
      </c>
      <c r="L35" s="141">
        <v>32.696793974538423</v>
      </c>
      <c r="M35" s="141">
        <v>37.148743039237772</v>
      </c>
      <c r="N35" s="141">
        <v>37.067421027817069</v>
      </c>
      <c r="O35" s="141">
        <v>39.592172756633524</v>
      </c>
      <c r="P35" s="190"/>
      <c r="Q35" s="27"/>
    </row>
    <row r="36" spans="7:31" x14ac:dyDescent="0.2">
      <c r="G36" s="12">
        <v>29082</v>
      </c>
      <c r="H36" s="13" t="s">
        <v>356</v>
      </c>
      <c r="I36" s="141">
        <v>13.106622894661719</v>
      </c>
      <c r="J36" s="141">
        <v>18.242607877964684</v>
      </c>
      <c r="K36" s="141">
        <v>21.987769639137156</v>
      </c>
      <c r="L36" s="141">
        <v>24.02753532492342</v>
      </c>
      <c r="M36" s="141">
        <v>24.589791077752867</v>
      </c>
      <c r="N36" s="141">
        <v>26.458909114012521</v>
      </c>
      <c r="O36" s="141">
        <v>28.748583658567288</v>
      </c>
      <c r="P36" s="190"/>
      <c r="Q36" s="27"/>
    </row>
    <row r="37" spans="7:31" x14ac:dyDescent="0.2">
      <c r="G37" s="12">
        <v>29083</v>
      </c>
      <c r="H37" s="13" t="s">
        <v>377</v>
      </c>
      <c r="I37" s="141">
        <v>15.378221113881963</v>
      </c>
      <c r="J37" s="141">
        <v>27.119943066732361</v>
      </c>
      <c r="K37" s="141">
        <v>35.221496005809733</v>
      </c>
      <c r="L37" s="141">
        <v>40.740370684917821</v>
      </c>
      <c r="M37" s="141">
        <v>44.936800115345797</v>
      </c>
      <c r="N37" s="141">
        <v>43.355232285312063</v>
      </c>
      <c r="O37" s="141">
        <v>41.776269926104945</v>
      </c>
      <c r="P37" s="190"/>
      <c r="Q37" s="27"/>
    </row>
    <row r="38" spans="7:31" x14ac:dyDescent="0.2">
      <c r="G38" s="12">
        <v>29084</v>
      </c>
      <c r="H38" s="13" t="s">
        <v>333</v>
      </c>
      <c r="I38" s="141">
        <v>19.434343434343436</v>
      </c>
      <c r="J38" s="141">
        <v>29.911888955944477</v>
      </c>
      <c r="K38" s="141">
        <v>34.124881958679779</v>
      </c>
      <c r="L38" s="141">
        <v>34.024517765368103</v>
      </c>
      <c r="M38" s="141">
        <v>43.526557711950971</v>
      </c>
      <c r="N38" s="141">
        <v>44.783673133499292</v>
      </c>
      <c r="O38" s="141">
        <v>41.87722674966215</v>
      </c>
      <c r="P38" s="190"/>
      <c r="Q38" s="27"/>
    </row>
    <row r="39" spans="7:31" x14ac:dyDescent="0.2">
      <c r="G39" s="154">
        <v>2909</v>
      </c>
      <c r="H39" s="155" t="s">
        <v>31</v>
      </c>
      <c r="I39" s="156">
        <v>20.194079450269154</v>
      </c>
      <c r="J39" s="156">
        <v>28.893266502886441</v>
      </c>
      <c r="K39" s="156">
        <v>28.510183755070223</v>
      </c>
      <c r="L39" s="156">
        <v>27.896147777886377</v>
      </c>
      <c r="M39" s="156">
        <v>29.336276061931464</v>
      </c>
      <c r="N39" s="156">
        <v>29.138539827604117</v>
      </c>
      <c r="O39" s="156">
        <v>31.252596593269633</v>
      </c>
      <c r="P39" s="189"/>
      <c r="Q39" s="27"/>
    </row>
    <row r="40" spans="7:31" x14ac:dyDescent="0.2">
      <c r="G40" s="12">
        <v>29091</v>
      </c>
      <c r="H40" s="13" t="s">
        <v>408</v>
      </c>
      <c r="I40" s="141">
        <v>10.149094069666377</v>
      </c>
      <c r="J40" s="141">
        <v>17.292391112158896</v>
      </c>
      <c r="K40" s="141">
        <v>14.817146754813997</v>
      </c>
      <c r="L40" s="141">
        <v>15.742693582404337</v>
      </c>
      <c r="M40" s="141">
        <v>16.974169741697416</v>
      </c>
      <c r="N40" s="141">
        <v>21.152230622982714</v>
      </c>
      <c r="O40" s="141">
        <v>24.642240042532453</v>
      </c>
      <c r="P40" s="190"/>
      <c r="Q40" s="27"/>
    </row>
    <row r="41" spans="7:31" x14ac:dyDescent="0.2">
      <c r="G41" s="12">
        <v>29092</v>
      </c>
      <c r="H41" s="13" t="s">
        <v>417</v>
      </c>
      <c r="I41" s="141">
        <v>22.35706271609461</v>
      </c>
      <c r="J41" s="141">
        <v>30.133599375379543</v>
      </c>
      <c r="K41" s="141">
        <v>31.350869186408332</v>
      </c>
      <c r="L41" s="141">
        <v>28.656500221301251</v>
      </c>
      <c r="M41" s="141">
        <v>30.236229680739097</v>
      </c>
      <c r="N41" s="141">
        <v>30.642744703851914</v>
      </c>
      <c r="O41" s="141">
        <v>34.071657509157511</v>
      </c>
      <c r="P41" s="190"/>
      <c r="Q41" s="27"/>
    </row>
    <row r="42" spans="7:31" x14ac:dyDescent="0.2">
      <c r="G42" s="12">
        <v>29093</v>
      </c>
      <c r="H42" s="13" t="s">
        <v>440</v>
      </c>
      <c r="I42" s="141">
        <v>13.425733876674556</v>
      </c>
      <c r="J42" s="141">
        <v>21.02824619581834</v>
      </c>
      <c r="K42" s="141">
        <v>24.440180586907449</v>
      </c>
      <c r="L42" s="141">
        <v>24.915005154526114</v>
      </c>
      <c r="M42" s="141">
        <v>26.103740988781297</v>
      </c>
      <c r="N42" s="141">
        <v>25.311998022982824</v>
      </c>
      <c r="O42" s="141">
        <v>27.249394275389101</v>
      </c>
      <c r="P42" s="190"/>
      <c r="Q42" s="27"/>
    </row>
    <row r="43" spans="7:31" x14ac:dyDescent="0.2">
      <c r="G43" s="15">
        <v>29094</v>
      </c>
      <c r="H43" s="16" t="s">
        <v>465</v>
      </c>
      <c r="I43" s="142">
        <v>33.699529755148369</v>
      </c>
      <c r="J43" s="142">
        <v>47.208592512459916</v>
      </c>
      <c r="K43" s="142">
        <v>39.786579717662754</v>
      </c>
      <c r="L43" s="142">
        <v>40.030680318219112</v>
      </c>
      <c r="M43" s="142">
        <v>42.125633648444996</v>
      </c>
      <c r="N43" s="142">
        <v>38.657913931436902</v>
      </c>
      <c r="O43" s="142">
        <v>37.721927599723308</v>
      </c>
      <c r="P43" s="190"/>
      <c r="Q43" s="27"/>
    </row>
    <row r="44" spans="7:31" x14ac:dyDescent="0.2">
      <c r="G44" s="197" t="str">
        <f>'Municípios Geral'!B461</f>
        <v>Fonte: Sistema de Informação em Saúde para a Atenção Básica - SISAB</v>
      </c>
      <c r="L44" s="17"/>
      <c r="M44" s="180"/>
      <c r="N44" s="27"/>
    </row>
    <row r="45" spans="7:31" x14ac:dyDescent="0.2">
      <c r="G45" s="197" t="str">
        <f>'Municípios Geral'!B462</f>
        <v>Dado gerado em: 17 de Setembro de 2024 - 09:19h</v>
      </c>
      <c r="L45" s="17"/>
      <c r="M45" s="180"/>
      <c r="N45" s="27"/>
    </row>
    <row r="46" spans="7:31" x14ac:dyDescent="0.2">
      <c r="G46" s="18"/>
      <c r="H46" s="18"/>
      <c r="I46" s="18"/>
      <c r="J46" s="18"/>
      <c r="K46" s="18"/>
      <c r="L46" s="18"/>
    </row>
    <row r="47" spans="7:31" x14ac:dyDescent="0.2"/>
    <row r="48" spans="7:31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spans="8:33" x14ac:dyDescent="0.2">
      <c r="H65" s="11" t="s">
        <v>4385</v>
      </c>
      <c r="O65" s="11" t="s">
        <v>4385</v>
      </c>
      <c r="W65" s="11" t="s">
        <v>4385</v>
      </c>
    </row>
    <row r="66" spans="8:33" x14ac:dyDescent="0.2">
      <c r="H66" s="11" t="str">
        <f>G45</f>
        <v>Dado gerado em: 17 de Setembro de 2024 - 09:19h</v>
      </c>
      <c r="O66" s="11" t="str">
        <f>G45</f>
        <v>Dado gerado em: 17 de Setembro de 2024 - 09:19h</v>
      </c>
      <c r="W66" s="11" t="str">
        <f>G45</f>
        <v>Dado gerado em: 17 de Setembro de 2024 - 09:19h</v>
      </c>
    </row>
    <row r="67" spans="8:33" x14ac:dyDescent="0.2"/>
    <row r="68" spans="8:33" x14ac:dyDescent="0.2"/>
    <row r="69" spans="8:33" x14ac:dyDescent="0.2">
      <c r="AG69" s="182"/>
    </row>
    <row r="70" spans="8:33" x14ac:dyDescent="0.2"/>
    <row r="71" spans="8:33" x14ac:dyDescent="0.2"/>
    <row r="72" spans="8:33" x14ac:dyDescent="0.2"/>
    <row r="73" spans="8:33" x14ac:dyDescent="0.2"/>
    <row r="74" spans="8:33" x14ac:dyDescent="0.2"/>
    <row r="75" spans="8:33" x14ac:dyDescent="0.2"/>
    <row r="76" spans="8:33" x14ac:dyDescent="0.2"/>
    <row r="77" spans="8:33" x14ac:dyDescent="0.2"/>
    <row r="78" spans="8:33" x14ac:dyDescent="0.2"/>
    <row r="79" spans="8:33" x14ac:dyDescent="0.2"/>
    <row r="80" spans="8:33" x14ac:dyDescent="0.2"/>
    <row r="81" spans="8:23" x14ac:dyDescent="0.2"/>
    <row r="82" spans="8:23" x14ac:dyDescent="0.2"/>
    <row r="83" spans="8:23" x14ac:dyDescent="0.2"/>
    <row r="84" spans="8:23" x14ac:dyDescent="0.2"/>
    <row r="85" spans="8:23" x14ac:dyDescent="0.2">
      <c r="H85" s="11" t="s">
        <v>4385</v>
      </c>
      <c r="W85" s="11" t="s">
        <v>4385</v>
      </c>
    </row>
    <row r="86" spans="8:23" x14ac:dyDescent="0.2">
      <c r="H86" s="11" t="str">
        <f>G45</f>
        <v>Dado gerado em: 17 de Setembro de 2024 - 09:19h</v>
      </c>
      <c r="N86" s="11" t="s">
        <v>4385</v>
      </c>
      <c r="W86" s="11" t="str">
        <f>G45</f>
        <v>Dado gerado em: 17 de Setembro de 2024 - 09:19h</v>
      </c>
    </row>
    <row r="87" spans="8:23" x14ac:dyDescent="0.2">
      <c r="N87" s="11" t="str">
        <f>G45</f>
        <v>Dado gerado em: 17 de Setembro de 2024 - 09:19h</v>
      </c>
    </row>
    <row r="88" spans="8:23" x14ac:dyDescent="0.2"/>
    <row r="89" spans="8:23" x14ac:dyDescent="0.2"/>
    <row r="90" spans="8:23" x14ac:dyDescent="0.2"/>
    <row r="91" spans="8:23" x14ac:dyDescent="0.2"/>
    <row r="92" spans="8:23" x14ac:dyDescent="0.2"/>
    <row r="93" spans="8:23" x14ac:dyDescent="0.2"/>
    <row r="94" spans="8:23" x14ac:dyDescent="0.2"/>
    <row r="95" spans="8:23" x14ac:dyDescent="0.2"/>
    <row r="96" spans="8:23" x14ac:dyDescent="0.2"/>
    <row r="97" spans="8:23" x14ac:dyDescent="0.2"/>
    <row r="98" spans="8:23" x14ac:dyDescent="0.2"/>
    <row r="99" spans="8:23" x14ac:dyDescent="0.2"/>
    <row r="100" spans="8:23" x14ac:dyDescent="0.2"/>
    <row r="101" spans="8:23" x14ac:dyDescent="0.2"/>
    <row r="102" spans="8:23" x14ac:dyDescent="0.2"/>
    <row r="103" spans="8:23" x14ac:dyDescent="0.2"/>
    <row r="104" spans="8:23" x14ac:dyDescent="0.2"/>
    <row r="105" spans="8:23" x14ac:dyDescent="0.2">
      <c r="H105" s="11" t="s">
        <v>4385</v>
      </c>
      <c r="N105" s="11" t="s">
        <v>4385</v>
      </c>
      <c r="W105" s="11" t="s">
        <v>4385</v>
      </c>
    </row>
    <row r="106" spans="8:23" x14ac:dyDescent="0.2">
      <c r="H106" s="11" t="str">
        <f>G45</f>
        <v>Dado gerado em: 17 de Setembro de 2024 - 09:19h</v>
      </c>
      <c r="N106" s="11" t="str">
        <f>G45</f>
        <v>Dado gerado em: 17 de Setembro de 2024 - 09:19h</v>
      </c>
      <c r="W106" s="11" t="str">
        <f>G45</f>
        <v>Dado gerado em: 17 de Setembro de 2024 - 09:19h</v>
      </c>
    </row>
    <row r="107" spans="8:23" x14ac:dyDescent="0.2"/>
    <row r="108" spans="8:23" x14ac:dyDescent="0.2"/>
    <row r="109" spans="8:23" x14ac:dyDescent="0.2"/>
    <row r="110" spans="8:23" x14ac:dyDescent="0.2"/>
    <row r="111" spans="8:23" x14ac:dyDescent="0.2"/>
  </sheetData>
  <mergeCells count="2">
    <mergeCell ref="G4:M4"/>
    <mergeCell ref="G2:M2"/>
  </mergeCells>
  <phoneticPr fontId="31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2:Q463"/>
  <sheetViews>
    <sheetView showGridLines="0" zoomScale="76" zoomScaleNormal="76" workbookViewId="0">
      <selection activeCell="O19" sqref="O19"/>
    </sheetView>
  </sheetViews>
  <sheetFormatPr defaultColWidth="9.140625" defaultRowHeight="15" x14ac:dyDescent="0.25"/>
  <cols>
    <col min="1" max="1" width="3.85546875" style="63" customWidth="1"/>
    <col min="2" max="2" width="9.140625" style="63"/>
    <col min="3" max="3" width="13.85546875" style="63" customWidth="1"/>
    <col min="4" max="4" width="24.85546875" style="64" customWidth="1"/>
    <col min="5" max="5" width="20.7109375" style="63" customWidth="1"/>
    <col min="6" max="6" width="26.28515625" style="63" bestFit="1" customWidth="1"/>
    <col min="7" max="13" width="10.42578125" style="63" customWidth="1"/>
    <col min="14" max="14" width="11.42578125" style="63" customWidth="1"/>
    <col min="15" max="15" width="11.28515625" style="63" customWidth="1"/>
    <col min="16" max="16" width="9.140625" style="63"/>
    <col min="17" max="17" width="12.42578125" style="63" bestFit="1" customWidth="1"/>
    <col min="18" max="18" width="35.28515625" style="63" customWidth="1"/>
    <col min="19" max="16384" width="9.140625" style="63"/>
  </cols>
  <sheetData>
    <row r="2" spans="2:17" s="11" customFormat="1" x14ac:dyDescent="0.2">
      <c r="B2" s="274" t="s">
        <v>4397</v>
      </c>
      <c r="C2" s="274"/>
      <c r="D2" s="274"/>
      <c r="E2" s="274"/>
      <c r="F2" s="274"/>
      <c r="G2" s="274"/>
      <c r="H2" s="274"/>
      <c r="I2" s="274"/>
      <c r="J2" s="171"/>
      <c r="K2" s="171"/>
    </row>
    <row r="3" spans="2:17" s="11" customFormat="1" ht="12.75" x14ac:dyDescent="0.2"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2:17" s="11" customFormat="1" ht="28.5" customHeight="1" x14ac:dyDescent="0.2">
      <c r="B4" s="272" t="s">
        <v>4816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196"/>
    </row>
    <row r="5" spans="2:17" s="11" customFormat="1" ht="18.75" customHeight="1" x14ac:dyDescent="0.2">
      <c r="B5" s="157" t="s">
        <v>32</v>
      </c>
      <c r="C5" s="158" t="s">
        <v>33</v>
      </c>
      <c r="D5" s="159" t="s">
        <v>34</v>
      </c>
      <c r="E5" s="158" t="s">
        <v>35</v>
      </c>
      <c r="F5" s="157" t="s">
        <v>36</v>
      </c>
      <c r="G5" s="160" t="s">
        <v>4235</v>
      </c>
      <c r="H5" s="161" t="s">
        <v>4423</v>
      </c>
      <c r="I5" s="161" t="s">
        <v>4481</v>
      </c>
      <c r="J5" s="161" t="s">
        <v>4528</v>
      </c>
      <c r="K5" s="161" t="s">
        <v>4614</v>
      </c>
      <c r="L5" s="161" t="s">
        <v>4699</v>
      </c>
      <c r="M5" s="161" t="s">
        <v>4817</v>
      </c>
      <c r="N5" s="192"/>
    </row>
    <row r="6" spans="2:17" s="11" customFormat="1" ht="12.75" x14ac:dyDescent="0.2">
      <c r="B6" s="21">
        <v>29</v>
      </c>
      <c r="C6" s="22" t="s">
        <v>12</v>
      </c>
      <c r="D6" s="21"/>
      <c r="E6" s="22"/>
      <c r="F6" s="23"/>
      <c r="G6" s="173">
        <v>13.315173492186222</v>
      </c>
      <c r="H6" s="173">
        <v>21.093255910346048</v>
      </c>
      <c r="I6" s="173">
        <v>23.593009962436714</v>
      </c>
      <c r="J6" s="173">
        <v>24.297031087034075</v>
      </c>
      <c r="K6" s="173">
        <v>27.821547431923356</v>
      </c>
      <c r="L6" s="173">
        <v>28.742336054307945</v>
      </c>
      <c r="M6" s="173">
        <v>31.017849474093211</v>
      </c>
      <c r="O6" s="14" t="s">
        <v>478</v>
      </c>
      <c r="P6" s="20"/>
      <c r="Q6" s="27"/>
    </row>
    <row r="7" spans="2:17" s="11" customFormat="1" ht="12.75" x14ac:dyDescent="0.2">
      <c r="B7" s="25">
        <v>2901</v>
      </c>
      <c r="C7" s="25" t="s">
        <v>23</v>
      </c>
      <c r="D7" s="26"/>
      <c r="E7" s="25"/>
      <c r="F7" s="25"/>
      <c r="G7" s="173">
        <v>10.625972967375109</v>
      </c>
      <c r="H7" s="173">
        <v>18.510377900442091</v>
      </c>
      <c r="I7" s="173">
        <v>23.009585084818731</v>
      </c>
      <c r="J7" s="173">
        <v>24.846046852545495</v>
      </c>
      <c r="K7" s="173">
        <v>28.35948518061987</v>
      </c>
      <c r="L7" s="173">
        <v>28.628869257760076</v>
      </c>
      <c r="M7" s="173">
        <v>29.613673738980399</v>
      </c>
      <c r="O7" s="70"/>
      <c r="P7" s="14" t="s">
        <v>3726</v>
      </c>
      <c r="Q7" s="27"/>
    </row>
    <row r="8" spans="2:17" s="11" customFormat="1" ht="12.75" x14ac:dyDescent="0.2">
      <c r="B8" s="28">
        <v>29011</v>
      </c>
      <c r="C8" s="28" t="s">
        <v>23</v>
      </c>
      <c r="D8" s="29" t="s">
        <v>37</v>
      </c>
      <c r="E8" s="30"/>
      <c r="F8" s="30"/>
      <c r="G8" s="173">
        <v>10.128004494201678</v>
      </c>
      <c r="H8" s="173">
        <v>15.948949577246379</v>
      </c>
      <c r="I8" s="173">
        <v>19.397259631176389</v>
      </c>
      <c r="J8" s="173">
        <v>22.31454206111848</v>
      </c>
      <c r="K8" s="173">
        <v>25.736246653424306</v>
      </c>
      <c r="L8" s="173">
        <v>26.111273730868945</v>
      </c>
      <c r="M8" s="173">
        <v>27.128334130267561</v>
      </c>
      <c r="O8" s="71"/>
      <c r="P8" s="14" t="s">
        <v>3727</v>
      </c>
      <c r="Q8" s="27"/>
    </row>
    <row r="9" spans="2:17" s="11" customFormat="1" ht="12.75" x14ac:dyDescent="0.2">
      <c r="B9" s="13">
        <v>290110</v>
      </c>
      <c r="C9" s="13" t="s">
        <v>23</v>
      </c>
      <c r="D9" s="31" t="s">
        <v>37</v>
      </c>
      <c r="E9" s="13" t="s">
        <v>38</v>
      </c>
      <c r="F9" s="13" t="s">
        <v>39</v>
      </c>
      <c r="G9" s="24">
        <v>6</v>
      </c>
      <c r="H9" s="24">
        <v>7</v>
      </c>
      <c r="I9" s="24">
        <v>11</v>
      </c>
      <c r="J9" s="24">
        <v>17</v>
      </c>
      <c r="K9" s="24">
        <v>27</v>
      </c>
      <c r="L9" s="24">
        <v>38</v>
      </c>
      <c r="M9" s="24">
        <v>43</v>
      </c>
      <c r="O9" s="72"/>
      <c r="P9" s="14" t="s">
        <v>479</v>
      </c>
      <c r="Q9" s="27"/>
    </row>
    <row r="10" spans="2:17" s="11" customFormat="1" ht="12.75" x14ac:dyDescent="0.2">
      <c r="B10" s="13">
        <v>290150</v>
      </c>
      <c r="C10" s="13" t="s">
        <v>23</v>
      </c>
      <c r="D10" s="31" t="s">
        <v>37</v>
      </c>
      <c r="E10" s="13" t="s">
        <v>38</v>
      </c>
      <c r="F10" s="13" t="s">
        <v>40</v>
      </c>
      <c r="G10" s="24">
        <v>9</v>
      </c>
      <c r="H10" s="24">
        <v>10</v>
      </c>
      <c r="I10" s="24">
        <v>19</v>
      </c>
      <c r="J10" s="24">
        <v>23</v>
      </c>
      <c r="K10" s="24">
        <v>30</v>
      </c>
      <c r="L10" s="24">
        <v>31</v>
      </c>
      <c r="M10" s="24">
        <v>29</v>
      </c>
      <c r="O10" s="73"/>
      <c r="P10" s="14" t="s">
        <v>480</v>
      </c>
      <c r="Q10" s="27"/>
    </row>
    <row r="11" spans="2:17" s="11" customFormat="1" ht="12.75" x14ac:dyDescent="0.2">
      <c r="B11" s="13">
        <v>290170</v>
      </c>
      <c r="C11" s="13" t="s">
        <v>23</v>
      </c>
      <c r="D11" s="31" t="s">
        <v>37</v>
      </c>
      <c r="E11" s="13" t="s">
        <v>38</v>
      </c>
      <c r="F11" s="13" t="s">
        <v>41</v>
      </c>
      <c r="G11" s="24">
        <v>6</v>
      </c>
      <c r="H11" s="24">
        <v>11</v>
      </c>
      <c r="I11" s="24">
        <v>19</v>
      </c>
      <c r="J11" s="24">
        <v>16</v>
      </c>
      <c r="K11" s="24">
        <v>34</v>
      </c>
      <c r="L11" s="24">
        <v>25</v>
      </c>
      <c r="M11" s="24">
        <v>21</v>
      </c>
      <c r="O11" s="27"/>
      <c r="Q11" s="27"/>
    </row>
    <row r="12" spans="2:17" s="11" customFormat="1" ht="12.75" x14ac:dyDescent="0.2">
      <c r="B12" s="13">
        <v>290260</v>
      </c>
      <c r="C12" s="13" t="s">
        <v>23</v>
      </c>
      <c r="D12" s="31" t="s">
        <v>37</v>
      </c>
      <c r="E12" s="13" t="s">
        <v>42</v>
      </c>
      <c r="F12" s="13" t="s">
        <v>43</v>
      </c>
      <c r="G12" s="24">
        <v>10</v>
      </c>
      <c r="H12" s="24">
        <v>13</v>
      </c>
      <c r="I12" s="24">
        <v>10</v>
      </c>
      <c r="J12" s="24">
        <v>16</v>
      </c>
      <c r="K12" s="24">
        <v>13</v>
      </c>
      <c r="L12" s="24">
        <v>12</v>
      </c>
      <c r="M12" s="24">
        <v>14</v>
      </c>
      <c r="N12" s="27"/>
      <c r="Q12" s="27"/>
    </row>
    <row r="13" spans="2:17" s="11" customFormat="1" ht="12.75" x14ac:dyDescent="0.2">
      <c r="B13" s="13">
        <v>290640</v>
      </c>
      <c r="C13" s="13" t="s">
        <v>23</v>
      </c>
      <c r="D13" s="31" t="s">
        <v>37</v>
      </c>
      <c r="E13" s="13" t="s">
        <v>44</v>
      </c>
      <c r="F13" s="13" t="s">
        <v>45</v>
      </c>
      <c r="G13" s="24">
        <v>9</v>
      </c>
      <c r="H13" s="24">
        <v>14</v>
      </c>
      <c r="I13" s="24">
        <v>21</v>
      </c>
      <c r="J13" s="24">
        <v>45</v>
      </c>
      <c r="K13" s="24">
        <v>55</v>
      </c>
      <c r="L13" s="24">
        <v>45</v>
      </c>
      <c r="M13" s="24">
        <v>46</v>
      </c>
      <c r="N13" s="27"/>
      <c r="Q13" s="27"/>
    </row>
    <row r="14" spans="2:17" s="11" customFormat="1" ht="12.75" x14ac:dyDescent="0.2">
      <c r="B14" s="13">
        <v>290685</v>
      </c>
      <c r="C14" s="13" t="s">
        <v>23</v>
      </c>
      <c r="D14" s="31" t="s">
        <v>37</v>
      </c>
      <c r="E14" s="13" t="s">
        <v>42</v>
      </c>
      <c r="F14" s="13" t="s">
        <v>46</v>
      </c>
      <c r="G14" s="24">
        <v>5</v>
      </c>
      <c r="H14" s="24">
        <v>15</v>
      </c>
      <c r="I14" s="24">
        <v>24</v>
      </c>
      <c r="J14" s="24">
        <v>31</v>
      </c>
      <c r="K14" s="24">
        <v>33</v>
      </c>
      <c r="L14" s="24">
        <v>29</v>
      </c>
      <c r="M14" s="24">
        <v>29</v>
      </c>
      <c r="N14" s="27"/>
      <c r="Q14" s="27"/>
    </row>
    <row r="15" spans="2:17" s="11" customFormat="1" ht="12.75" x14ac:dyDescent="0.2">
      <c r="B15" s="13">
        <v>290850</v>
      </c>
      <c r="C15" s="13" t="s">
        <v>23</v>
      </c>
      <c r="D15" s="31" t="s">
        <v>37</v>
      </c>
      <c r="E15" s="13" t="s">
        <v>38</v>
      </c>
      <c r="F15" s="13" t="s">
        <v>47</v>
      </c>
      <c r="G15" s="24">
        <v>19</v>
      </c>
      <c r="H15" s="24">
        <v>22</v>
      </c>
      <c r="I15" s="24">
        <v>30</v>
      </c>
      <c r="J15" s="24">
        <v>37</v>
      </c>
      <c r="K15" s="24">
        <v>46</v>
      </c>
      <c r="L15" s="24">
        <v>50</v>
      </c>
      <c r="M15" s="24">
        <v>45</v>
      </c>
      <c r="N15" s="27"/>
      <c r="Q15" s="27"/>
    </row>
    <row r="16" spans="2:17" s="11" customFormat="1" ht="12.75" x14ac:dyDescent="0.2">
      <c r="B16" s="13">
        <v>290890</v>
      </c>
      <c r="C16" s="13" t="s">
        <v>23</v>
      </c>
      <c r="D16" s="31" t="s">
        <v>37</v>
      </c>
      <c r="E16" s="13" t="s">
        <v>38</v>
      </c>
      <c r="F16" s="13" t="s">
        <v>48</v>
      </c>
      <c r="G16" s="24">
        <v>18</v>
      </c>
      <c r="H16" s="24">
        <v>25</v>
      </c>
      <c r="I16" s="24">
        <v>18</v>
      </c>
      <c r="J16" s="24">
        <v>50</v>
      </c>
      <c r="K16" s="24">
        <v>60</v>
      </c>
      <c r="L16" s="24">
        <v>66</v>
      </c>
      <c r="M16" s="24">
        <v>51</v>
      </c>
      <c r="N16" s="27"/>
      <c r="Q16" s="27"/>
    </row>
    <row r="17" spans="2:17" s="11" customFormat="1" ht="12.75" x14ac:dyDescent="0.2">
      <c r="B17" s="13">
        <v>291080</v>
      </c>
      <c r="C17" s="13" t="s">
        <v>23</v>
      </c>
      <c r="D17" s="31" t="s">
        <v>37</v>
      </c>
      <c r="E17" s="13" t="s">
        <v>38</v>
      </c>
      <c r="F17" s="13" t="s">
        <v>37</v>
      </c>
      <c r="G17" s="24">
        <v>9</v>
      </c>
      <c r="H17" s="24">
        <v>13</v>
      </c>
      <c r="I17" s="24">
        <v>16</v>
      </c>
      <c r="J17" s="24">
        <v>15</v>
      </c>
      <c r="K17" s="24">
        <v>16</v>
      </c>
      <c r="L17" s="24">
        <v>18</v>
      </c>
      <c r="M17" s="24">
        <v>21</v>
      </c>
      <c r="N17" s="27"/>
      <c r="Q17" s="27"/>
    </row>
    <row r="18" spans="2:17" s="11" customFormat="1" ht="12.75" x14ac:dyDescent="0.2">
      <c r="B18" s="13">
        <v>291125</v>
      </c>
      <c r="C18" s="13" t="s">
        <v>23</v>
      </c>
      <c r="D18" s="31" t="s">
        <v>37</v>
      </c>
      <c r="E18" s="13" t="s">
        <v>42</v>
      </c>
      <c r="F18" s="13" t="s">
        <v>49</v>
      </c>
      <c r="G18" s="24">
        <v>2</v>
      </c>
      <c r="H18" s="24">
        <v>30</v>
      </c>
      <c r="I18" s="24">
        <v>20</v>
      </c>
      <c r="J18" s="24">
        <v>25</v>
      </c>
      <c r="K18" s="24">
        <v>27</v>
      </c>
      <c r="L18" s="24">
        <v>4</v>
      </c>
      <c r="M18" s="24">
        <v>3</v>
      </c>
      <c r="N18" s="27"/>
      <c r="Q18" s="27"/>
    </row>
    <row r="19" spans="2:17" s="11" customFormat="1" ht="12.75" x14ac:dyDescent="0.2">
      <c r="B19" s="13">
        <v>291330</v>
      </c>
      <c r="C19" s="13" t="s">
        <v>23</v>
      </c>
      <c r="D19" s="31" t="s">
        <v>37</v>
      </c>
      <c r="E19" s="13" t="s">
        <v>44</v>
      </c>
      <c r="F19" s="13" t="s">
        <v>50</v>
      </c>
      <c r="G19" s="24">
        <v>10</v>
      </c>
      <c r="H19" s="24">
        <v>40</v>
      </c>
      <c r="I19" s="24">
        <v>45</v>
      </c>
      <c r="J19" s="24">
        <v>26</v>
      </c>
      <c r="K19" s="24">
        <v>49</v>
      </c>
      <c r="L19" s="24">
        <v>53</v>
      </c>
      <c r="M19" s="24">
        <v>36</v>
      </c>
      <c r="N19" s="27"/>
      <c r="Q19" s="27"/>
    </row>
    <row r="20" spans="2:17" s="11" customFormat="1" ht="12.75" x14ac:dyDescent="0.2">
      <c r="B20" s="13">
        <v>291380</v>
      </c>
      <c r="C20" s="13" t="s">
        <v>23</v>
      </c>
      <c r="D20" s="31" t="s">
        <v>37</v>
      </c>
      <c r="E20" s="13" t="s">
        <v>38</v>
      </c>
      <c r="F20" s="13" t="s">
        <v>51</v>
      </c>
      <c r="G20" s="24">
        <v>15</v>
      </c>
      <c r="H20" s="24">
        <v>28</v>
      </c>
      <c r="I20" s="24">
        <v>35</v>
      </c>
      <c r="J20" s="24">
        <v>31</v>
      </c>
      <c r="K20" s="24">
        <v>26</v>
      </c>
      <c r="L20" s="24">
        <v>21</v>
      </c>
      <c r="M20" s="24">
        <v>16</v>
      </c>
      <c r="N20" s="27"/>
      <c r="Q20" s="27"/>
    </row>
    <row r="21" spans="2:17" s="11" customFormat="1" ht="12.75" x14ac:dyDescent="0.2">
      <c r="B21" s="13">
        <v>291400</v>
      </c>
      <c r="C21" s="13" t="s">
        <v>23</v>
      </c>
      <c r="D21" s="31" t="s">
        <v>37</v>
      </c>
      <c r="E21" s="13" t="s">
        <v>42</v>
      </c>
      <c r="F21" s="13" t="s">
        <v>52</v>
      </c>
      <c r="G21" s="24">
        <v>3</v>
      </c>
      <c r="H21" s="24">
        <v>7</v>
      </c>
      <c r="I21" s="24">
        <v>15</v>
      </c>
      <c r="J21" s="24">
        <v>43</v>
      </c>
      <c r="K21" s="24">
        <v>42</v>
      </c>
      <c r="L21" s="24">
        <v>29</v>
      </c>
      <c r="M21" s="24">
        <v>33</v>
      </c>
      <c r="N21" s="27"/>
      <c r="Q21" s="27"/>
    </row>
    <row r="22" spans="2:17" s="11" customFormat="1" ht="12.75" x14ac:dyDescent="0.2">
      <c r="B22" s="13">
        <v>291450</v>
      </c>
      <c r="C22" s="13" t="s">
        <v>23</v>
      </c>
      <c r="D22" s="31" t="s">
        <v>37</v>
      </c>
      <c r="E22" s="13" t="s">
        <v>38</v>
      </c>
      <c r="F22" s="13" t="s">
        <v>53</v>
      </c>
      <c r="G22" s="24">
        <v>15</v>
      </c>
      <c r="H22" s="24">
        <v>31</v>
      </c>
      <c r="I22" s="24">
        <v>44</v>
      </c>
      <c r="J22" s="24">
        <v>52</v>
      </c>
      <c r="K22" s="24">
        <v>49</v>
      </c>
      <c r="L22" s="24">
        <v>45</v>
      </c>
      <c r="M22" s="24">
        <v>46</v>
      </c>
      <c r="N22" s="27"/>
      <c r="Q22" s="27"/>
    </row>
    <row r="23" spans="2:17" s="11" customFormat="1" ht="12.75" x14ac:dyDescent="0.2">
      <c r="B23" s="13">
        <v>292210</v>
      </c>
      <c r="C23" s="13" t="s">
        <v>23</v>
      </c>
      <c r="D23" s="31" t="s">
        <v>37</v>
      </c>
      <c r="E23" s="13" t="s">
        <v>54</v>
      </c>
      <c r="F23" s="13" t="s">
        <v>55</v>
      </c>
      <c r="G23" s="24">
        <v>10</v>
      </c>
      <c r="H23" s="24">
        <v>18</v>
      </c>
      <c r="I23" s="24">
        <v>19</v>
      </c>
      <c r="J23" s="24">
        <v>29</v>
      </c>
      <c r="K23" s="24">
        <v>34</v>
      </c>
      <c r="L23" s="24">
        <v>32</v>
      </c>
      <c r="M23" s="24">
        <v>33</v>
      </c>
      <c r="N23" s="27"/>
      <c r="Q23" s="27"/>
    </row>
    <row r="24" spans="2:17" s="11" customFormat="1" ht="12.75" x14ac:dyDescent="0.2">
      <c r="B24" s="13">
        <v>292273</v>
      </c>
      <c r="C24" s="13" t="s">
        <v>23</v>
      </c>
      <c r="D24" s="31" t="s">
        <v>37</v>
      </c>
      <c r="E24" s="13" t="s">
        <v>42</v>
      </c>
      <c r="F24" s="13" t="s">
        <v>56</v>
      </c>
      <c r="G24" s="24">
        <v>9</v>
      </c>
      <c r="H24" s="24">
        <v>12</v>
      </c>
      <c r="I24" s="24">
        <v>12</v>
      </c>
      <c r="J24" s="24">
        <v>16</v>
      </c>
      <c r="K24" s="24">
        <v>16</v>
      </c>
      <c r="L24" s="24">
        <v>16</v>
      </c>
      <c r="M24" s="24">
        <v>18</v>
      </c>
      <c r="N24" s="27"/>
      <c r="Q24" s="27"/>
    </row>
    <row r="25" spans="2:17" s="11" customFormat="1" ht="12.75" x14ac:dyDescent="0.2">
      <c r="B25" s="13">
        <v>292405</v>
      </c>
      <c r="C25" s="13" t="s">
        <v>23</v>
      </c>
      <c r="D25" s="31" t="s">
        <v>37</v>
      </c>
      <c r="E25" s="13" t="s">
        <v>42</v>
      </c>
      <c r="F25" s="13" t="s">
        <v>57</v>
      </c>
      <c r="G25" s="24">
        <v>17</v>
      </c>
      <c r="H25" s="24">
        <v>44</v>
      </c>
      <c r="I25" s="24">
        <v>49</v>
      </c>
      <c r="J25" s="24">
        <v>58</v>
      </c>
      <c r="K25" s="24">
        <v>60</v>
      </c>
      <c r="L25" s="24">
        <v>57</v>
      </c>
      <c r="M25" s="24">
        <v>51</v>
      </c>
      <c r="N25" s="27"/>
      <c r="Q25" s="27"/>
    </row>
    <row r="26" spans="2:17" s="11" customFormat="1" ht="12.75" x14ac:dyDescent="0.2">
      <c r="B26" s="13">
        <v>292465</v>
      </c>
      <c r="C26" s="13" t="s">
        <v>23</v>
      </c>
      <c r="D26" s="31" t="s">
        <v>37</v>
      </c>
      <c r="E26" s="13" t="s">
        <v>42</v>
      </c>
      <c r="F26" s="13" t="s">
        <v>58</v>
      </c>
      <c r="G26" s="24">
        <v>7</v>
      </c>
      <c r="H26" s="24">
        <v>13</v>
      </c>
      <c r="I26" s="24">
        <v>6</v>
      </c>
      <c r="J26" s="24">
        <v>17</v>
      </c>
      <c r="K26" s="24">
        <v>27</v>
      </c>
      <c r="L26" s="24">
        <v>25</v>
      </c>
      <c r="M26" s="24">
        <v>27</v>
      </c>
      <c r="N26" s="27"/>
      <c r="Q26" s="27"/>
    </row>
    <row r="27" spans="2:17" s="11" customFormat="1" ht="12.75" x14ac:dyDescent="0.2">
      <c r="B27" s="13">
        <v>292595</v>
      </c>
      <c r="C27" s="13" t="s">
        <v>23</v>
      </c>
      <c r="D27" s="31" t="s">
        <v>37</v>
      </c>
      <c r="E27" s="13" t="s">
        <v>54</v>
      </c>
      <c r="F27" s="13" t="s">
        <v>59</v>
      </c>
      <c r="G27" s="24">
        <v>4</v>
      </c>
      <c r="H27" s="24">
        <v>4</v>
      </c>
      <c r="I27" s="24">
        <v>4</v>
      </c>
      <c r="J27" s="24">
        <v>7</v>
      </c>
      <c r="K27" s="24">
        <v>6</v>
      </c>
      <c r="L27" s="24">
        <v>6</v>
      </c>
      <c r="M27" s="24">
        <v>6</v>
      </c>
      <c r="N27" s="27"/>
      <c r="Q27" s="27"/>
    </row>
    <row r="28" spans="2:17" s="11" customFormat="1" ht="12.75" x14ac:dyDescent="0.2">
      <c r="B28" s="13">
        <v>292630</v>
      </c>
      <c r="C28" s="13" t="s">
        <v>23</v>
      </c>
      <c r="D28" s="31" t="s">
        <v>37</v>
      </c>
      <c r="E28" s="13" t="s">
        <v>42</v>
      </c>
      <c r="F28" s="13" t="s">
        <v>60</v>
      </c>
      <c r="G28" s="24">
        <v>14</v>
      </c>
      <c r="H28" s="24">
        <v>33</v>
      </c>
      <c r="I28" s="24">
        <v>42</v>
      </c>
      <c r="J28" s="24">
        <v>41</v>
      </c>
      <c r="K28" s="24">
        <v>47</v>
      </c>
      <c r="L28" s="24">
        <v>43</v>
      </c>
      <c r="M28" s="24">
        <v>42</v>
      </c>
      <c r="N28" s="27"/>
      <c r="Q28" s="27"/>
    </row>
    <row r="29" spans="2:17" s="11" customFormat="1" ht="12.75" x14ac:dyDescent="0.2">
      <c r="B29" s="13">
        <v>292750</v>
      </c>
      <c r="C29" s="13" t="s">
        <v>23</v>
      </c>
      <c r="D29" s="31" t="s">
        <v>37</v>
      </c>
      <c r="E29" s="13" t="s">
        <v>38</v>
      </c>
      <c r="F29" s="13" t="s">
        <v>61</v>
      </c>
      <c r="G29" s="24">
        <v>10</v>
      </c>
      <c r="H29" s="24">
        <v>12</v>
      </c>
      <c r="I29" s="24">
        <v>16</v>
      </c>
      <c r="J29" s="24">
        <v>24</v>
      </c>
      <c r="K29" s="24">
        <v>44</v>
      </c>
      <c r="L29" s="24">
        <v>48</v>
      </c>
      <c r="M29" s="24">
        <v>51</v>
      </c>
      <c r="N29" s="27"/>
      <c r="Q29" s="27"/>
    </row>
    <row r="30" spans="2:17" s="11" customFormat="1" ht="12.75" x14ac:dyDescent="0.2">
      <c r="B30" s="13">
        <v>292830</v>
      </c>
      <c r="C30" s="13" t="s">
        <v>23</v>
      </c>
      <c r="D30" s="31" t="s">
        <v>37</v>
      </c>
      <c r="E30" s="13" t="s">
        <v>38</v>
      </c>
      <c r="F30" s="13" t="s">
        <v>62</v>
      </c>
      <c r="G30" s="24">
        <v>6</v>
      </c>
      <c r="H30" s="24">
        <v>20</v>
      </c>
      <c r="I30" s="24">
        <v>17</v>
      </c>
      <c r="J30" s="24">
        <v>10</v>
      </c>
      <c r="K30" s="24">
        <v>18</v>
      </c>
      <c r="L30" s="24">
        <v>19</v>
      </c>
      <c r="M30" s="24">
        <v>20</v>
      </c>
      <c r="N30" s="27"/>
      <c r="Q30" s="27"/>
    </row>
    <row r="31" spans="2:17" s="11" customFormat="1" ht="12.75" x14ac:dyDescent="0.2">
      <c r="B31" s="13">
        <v>292880</v>
      </c>
      <c r="C31" s="13" t="s">
        <v>23</v>
      </c>
      <c r="D31" s="31" t="s">
        <v>37</v>
      </c>
      <c r="E31" s="13" t="s">
        <v>38</v>
      </c>
      <c r="F31" s="13" t="s">
        <v>63</v>
      </c>
      <c r="G31" s="24">
        <v>7</v>
      </c>
      <c r="H31" s="24">
        <v>10</v>
      </c>
      <c r="I31" s="24">
        <v>13</v>
      </c>
      <c r="J31" s="24">
        <v>14</v>
      </c>
      <c r="K31" s="24">
        <v>14</v>
      </c>
      <c r="L31" s="24">
        <v>14</v>
      </c>
      <c r="M31" s="24">
        <v>23</v>
      </c>
      <c r="N31" s="27"/>
      <c r="Q31" s="27"/>
    </row>
    <row r="32" spans="2:17" s="11" customFormat="1" ht="12.75" x14ac:dyDescent="0.2">
      <c r="B32" s="13">
        <v>292930</v>
      </c>
      <c r="C32" s="13" t="s">
        <v>23</v>
      </c>
      <c r="D32" s="31" t="s">
        <v>37</v>
      </c>
      <c r="E32" s="13" t="s">
        <v>38</v>
      </c>
      <c r="F32" s="13" t="s">
        <v>64</v>
      </c>
      <c r="G32" s="24">
        <v>7</v>
      </c>
      <c r="H32" s="24">
        <v>9</v>
      </c>
      <c r="I32" s="24">
        <v>6</v>
      </c>
      <c r="J32" s="24">
        <v>7</v>
      </c>
      <c r="K32" s="24">
        <v>7</v>
      </c>
      <c r="L32" s="24">
        <v>8</v>
      </c>
      <c r="M32" s="24">
        <v>7</v>
      </c>
      <c r="N32" s="27"/>
      <c r="Q32" s="27"/>
    </row>
    <row r="33" spans="2:17" s="11" customFormat="1" ht="12.75" x14ac:dyDescent="0.2">
      <c r="B33" s="13">
        <v>293040</v>
      </c>
      <c r="C33" s="13" t="s">
        <v>23</v>
      </c>
      <c r="D33" s="31" t="s">
        <v>37</v>
      </c>
      <c r="E33" s="13" t="s">
        <v>42</v>
      </c>
      <c r="F33" s="13" t="s">
        <v>65</v>
      </c>
      <c r="G33" s="24">
        <v>9</v>
      </c>
      <c r="H33" s="24">
        <v>33</v>
      </c>
      <c r="I33" s="24">
        <v>36</v>
      </c>
      <c r="J33" s="24">
        <v>31</v>
      </c>
      <c r="K33" s="24">
        <v>49</v>
      </c>
      <c r="L33" s="24">
        <v>56</v>
      </c>
      <c r="M33" s="24">
        <v>40</v>
      </c>
      <c r="N33" s="27"/>
      <c r="Q33" s="27"/>
    </row>
    <row r="34" spans="2:17" s="11" customFormat="1" ht="12.75" x14ac:dyDescent="0.2">
      <c r="B34" s="13">
        <v>293110</v>
      </c>
      <c r="C34" s="13" t="s">
        <v>23</v>
      </c>
      <c r="D34" s="31" t="s">
        <v>37</v>
      </c>
      <c r="E34" s="13" t="s">
        <v>38</v>
      </c>
      <c r="F34" s="13" t="s">
        <v>66</v>
      </c>
      <c r="G34" s="24">
        <v>7</v>
      </c>
      <c r="H34" s="24">
        <v>14</v>
      </c>
      <c r="I34" s="24">
        <v>23</v>
      </c>
      <c r="J34" s="24">
        <v>25</v>
      </c>
      <c r="K34" s="24">
        <v>41</v>
      </c>
      <c r="L34" s="24">
        <v>35</v>
      </c>
      <c r="M34" s="24">
        <v>37</v>
      </c>
      <c r="N34" s="27"/>
      <c r="Q34" s="27"/>
    </row>
    <row r="35" spans="2:17" s="11" customFormat="1" ht="12.75" x14ac:dyDescent="0.2">
      <c r="B35" s="13">
        <v>293140</v>
      </c>
      <c r="C35" s="13" t="s">
        <v>23</v>
      </c>
      <c r="D35" s="31" t="s">
        <v>37</v>
      </c>
      <c r="E35" s="13" t="s">
        <v>38</v>
      </c>
      <c r="F35" s="13" t="s">
        <v>67</v>
      </c>
      <c r="G35" s="24">
        <v>44</v>
      </c>
      <c r="H35" s="24">
        <v>55</v>
      </c>
      <c r="I35" s="24">
        <v>53</v>
      </c>
      <c r="J35" s="24">
        <v>54</v>
      </c>
      <c r="K35" s="24">
        <v>58</v>
      </c>
      <c r="L35" s="24">
        <v>58</v>
      </c>
      <c r="M35" s="24">
        <v>58</v>
      </c>
      <c r="N35" s="27"/>
      <c r="Q35" s="27"/>
    </row>
    <row r="36" spans="2:17" s="11" customFormat="1" ht="12.75" x14ac:dyDescent="0.2">
      <c r="B36" s="13">
        <v>293170</v>
      </c>
      <c r="C36" s="13" t="s">
        <v>23</v>
      </c>
      <c r="D36" s="31" t="s">
        <v>37</v>
      </c>
      <c r="E36" s="13" t="s">
        <v>38</v>
      </c>
      <c r="F36" s="13" t="s">
        <v>68</v>
      </c>
      <c r="G36" s="24">
        <v>13</v>
      </c>
      <c r="H36" s="24">
        <v>12</v>
      </c>
      <c r="I36" s="24">
        <v>11</v>
      </c>
      <c r="J36" s="24">
        <v>7</v>
      </c>
      <c r="K36" s="24">
        <v>7</v>
      </c>
      <c r="L36" s="24">
        <v>9</v>
      </c>
      <c r="M36" s="24">
        <v>9</v>
      </c>
      <c r="N36" s="27"/>
      <c r="Q36" s="27"/>
    </row>
    <row r="37" spans="2:17" s="11" customFormat="1" ht="12.75" x14ac:dyDescent="0.2">
      <c r="B37" s="28">
        <v>29012</v>
      </c>
      <c r="C37" s="28" t="s">
        <v>23</v>
      </c>
      <c r="D37" s="32" t="s">
        <v>69</v>
      </c>
      <c r="E37" s="28"/>
      <c r="F37" s="28"/>
      <c r="G37" s="24">
        <v>7.6951692618377008</v>
      </c>
      <c r="H37" s="24">
        <v>15.74102643217114</v>
      </c>
      <c r="I37" s="24">
        <v>24.114387492578665</v>
      </c>
      <c r="J37" s="24">
        <v>24.47261467002129</v>
      </c>
      <c r="K37" s="24">
        <v>21.115650091562191</v>
      </c>
      <c r="L37" s="24">
        <v>22.133163311777029</v>
      </c>
      <c r="M37" s="24">
        <v>24.119366965238783</v>
      </c>
      <c r="N37" s="27"/>
      <c r="Q37" s="27"/>
    </row>
    <row r="38" spans="2:17" s="11" customFormat="1" ht="12.75" x14ac:dyDescent="0.2">
      <c r="B38" s="13">
        <v>290130</v>
      </c>
      <c r="C38" s="13" t="s">
        <v>23</v>
      </c>
      <c r="D38" s="31" t="s">
        <v>69</v>
      </c>
      <c r="E38" s="13" t="s">
        <v>70</v>
      </c>
      <c r="F38" s="13" t="s">
        <v>71</v>
      </c>
      <c r="G38" s="24">
        <v>5</v>
      </c>
      <c r="H38" s="24">
        <v>7</v>
      </c>
      <c r="I38" s="24">
        <v>12</v>
      </c>
      <c r="J38" s="24">
        <v>8</v>
      </c>
      <c r="K38" s="24">
        <v>8</v>
      </c>
      <c r="L38" s="24">
        <v>9</v>
      </c>
      <c r="M38" s="24">
        <v>10</v>
      </c>
      <c r="N38" s="27"/>
      <c r="Q38" s="27"/>
    </row>
    <row r="39" spans="2:17" s="11" customFormat="1" ht="12.75" x14ac:dyDescent="0.2">
      <c r="B39" s="13">
        <v>290380</v>
      </c>
      <c r="C39" s="13" t="s">
        <v>23</v>
      </c>
      <c r="D39" s="31" t="s">
        <v>69</v>
      </c>
      <c r="E39" s="13" t="s">
        <v>54</v>
      </c>
      <c r="F39" s="13" t="s">
        <v>72</v>
      </c>
      <c r="G39" s="24">
        <v>2</v>
      </c>
      <c r="H39" s="24">
        <v>48</v>
      </c>
      <c r="I39" s="24">
        <v>53</v>
      </c>
      <c r="J39" s="24">
        <v>31</v>
      </c>
      <c r="K39" s="24">
        <v>35</v>
      </c>
      <c r="L39" s="24">
        <v>24</v>
      </c>
      <c r="M39" s="24">
        <v>17</v>
      </c>
      <c r="N39" s="27"/>
      <c r="Q39" s="27"/>
    </row>
    <row r="40" spans="2:17" s="11" customFormat="1" ht="12.75" x14ac:dyDescent="0.2">
      <c r="B40" s="13">
        <v>290405</v>
      </c>
      <c r="C40" s="13" t="s">
        <v>23</v>
      </c>
      <c r="D40" s="31" t="s">
        <v>69</v>
      </c>
      <c r="E40" s="13" t="s">
        <v>70</v>
      </c>
      <c r="F40" s="13" t="s">
        <v>73</v>
      </c>
      <c r="G40" s="24">
        <v>7</v>
      </c>
      <c r="H40" s="24">
        <v>6</v>
      </c>
      <c r="I40" s="24">
        <v>48</v>
      </c>
      <c r="J40" s="24">
        <v>39</v>
      </c>
      <c r="K40" s="24">
        <v>35</v>
      </c>
      <c r="L40" s="24">
        <v>30</v>
      </c>
      <c r="M40" s="24">
        <v>35</v>
      </c>
      <c r="N40" s="27"/>
      <c r="Q40" s="27"/>
    </row>
    <row r="41" spans="2:17" s="11" customFormat="1" ht="12.75" x14ac:dyDescent="0.2">
      <c r="B41" s="13">
        <v>291190</v>
      </c>
      <c r="C41" s="13" t="s">
        <v>23</v>
      </c>
      <c r="D41" s="31" t="s">
        <v>69</v>
      </c>
      <c r="E41" s="13" t="s">
        <v>54</v>
      </c>
      <c r="F41" s="13" t="s">
        <v>74</v>
      </c>
      <c r="G41" s="24">
        <v>12</v>
      </c>
      <c r="H41" s="24">
        <v>15</v>
      </c>
      <c r="I41" s="24">
        <v>35</v>
      </c>
      <c r="J41" s="24">
        <v>36</v>
      </c>
      <c r="K41" s="24">
        <v>16</v>
      </c>
      <c r="L41" s="24">
        <v>35</v>
      </c>
      <c r="M41" s="24">
        <v>30</v>
      </c>
      <c r="N41" s="27"/>
      <c r="Q41" s="27"/>
    </row>
    <row r="42" spans="2:17" s="11" customFormat="1" ht="12.75" x14ac:dyDescent="0.2">
      <c r="B42" s="13">
        <v>291260</v>
      </c>
      <c r="C42" s="13" t="s">
        <v>23</v>
      </c>
      <c r="D42" s="31" t="s">
        <v>69</v>
      </c>
      <c r="E42" s="13" t="s">
        <v>54</v>
      </c>
      <c r="F42" s="13" t="s">
        <v>75</v>
      </c>
      <c r="G42" s="24">
        <v>1</v>
      </c>
      <c r="H42" s="24">
        <v>4</v>
      </c>
      <c r="I42" s="24">
        <v>24</v>
      </c>
      <c r="J42" s="24">
        <v>3</v>
      </c>
      <c r="K42" s="24">
        <v>4</v>
      </c>
      <c r="L42" s="24">
        <v>38</v>
      </c>
      <c r="M42" s="24">
        <v>33</v>
      </c>
      <c r="N42" s="27"/>
      <c r="Q42" s="27"/>
    </row>
    <row r="43" spans="2:17" s="11" customFormat="1" ht="12.75" x14ac:dyDescent="0.2">
      <c r="B43" s="13">
        <v>291470</v>
      </c>
      <c r="C43" s="13" t="s">
        <v>23</v>
      </c>
      <c r="D43" s="31" t="s">
        <v>69</v>
      </c>
      <c r="E43" s="13" t="s">
        <v>54</v>
      </c>
      <c r="F43" s="13" t="s">
        <v>69</v>
      </c>
      <c r="G43" s="24">
        <v>5</v>
      </c>
      <c r="H43" s="24">
        <v>11</v>
      </c>
      <c r="I43" s="24">
        <v>17</v>
      </c>
      <c r="J43" s="24">
        <v>11</v>
      </c>
      <c r="K43" s="24">
        <v>13</v>
      </c>
      <c r="L43" s="24">
        <v>8</v>
      </c>
      <c r="M43" s="24">
        <v>22</v>
      </c>
      <c r="N43" s="27"/>
      <c r="Q43" s="27"/>
    </row>
    <row r="44" spans="2:17" s="11" customFormat="1" ht="12.75" x14ac:dyDescent="0.2">
      <c r="B44" s="13">
        <v>291500</v>
      </c>
      <c r="C44" s="13" t="s">
        <v>23</v>
      </c>
      <c r="D44" s="31" t="s">
        <v>69</v>
      </c>
      <c r="E44" s="13" t="s">
        <v>70</v>
      </c>
      <c r="F44" s="13" t="s">
        <v>76</v>
      </c>
      <c r="G44" s="24">
        <v>11</v>
      </c>
      <c r="H44" s="24">
        <v>41</v>
      </c>
      <c r="I44" s="24">
        <v>42</v>
      </c>
      <c r="J44" s="24">
        <v>47</v>
      </c>
      <c r="K44" s="24">
        <v>40</v>
      </c>
      <c r="L44" s="24">
        <v>40</v>
      </c>
      <c r="M44" s="24">
        <v>40</v>
      </c>
      <c r="N44" s="27"/>
      <c r="Q44" s="27"/>
    </row>
    <row r="45" spans="2:17" s="11" customFormat="1" ht="12.75" x14ac:dyDescent="0.2">
      <c r="B45" s="13">
        <v>291900</v>
      </c>
      <c r="C45" s="13" t="s">
        <v>23</v>
      </c>
      <c r="D45" s="31" t="s">
        <v>69</v>
      </c>
      <c r="E45" s="13" t="s">
        <v>54</v>
      </c>
      <c r="F45" s="13" t="s">
        <v>77</v>
      </c>
      <c r="G45" s="24">
        <v>3</v>
      </c>
      <c r="H45" s="24">
        <v>8</v>
      </c>
      <c r="I45" s="24">
        <v>10</v>
      </c>
      <c r="J45" s="24">
        <v>20</v>
      </c>
      <c r="K45" s="24">
        <v>21</v>
      </c>
      <c r="L45" s="24">
        <v>11</v>
      </c>
      <c r="M45" s="24">
        <v>10</v>
      </c>
      <c r="N45" s="27"/>
      <c r="Q45" s="27"/>
    </row>
    <row r="46" spans="2:17" s="11" customFormat="1" ht="12.75" x14ac:dyDescent="0.2">
      <c r="B46" s="13">
        <v>291960</v>
      </c>
      <c r="C46" s="13" t="s">
        <v>23</v>
      </c>
      <c r="D46" s="31" t="s">
        <v>69</v>
      </c>
      <c r="E46" s="13" t="s">
        <v>54</v>
      </c>
      <c r="F46" s="13" t="s">
        <v>78</v>
      </c>
      <c r="G46" s="24">
        <v>9</v>
      </c>
      <c r="H46" s="24">
        <v>8</v>
      </c>
      <c r="I46" s="24">
        <v>14</v>
      </c>
      <c r="J46" s="24">
        <v>26</v>
      </c>
      <c r="K46" s="24">
        <v>31</v>
      </c>
      <c r="L46" s="24">
        <v>29</v>
      </c>
      <c r="M46" s="24">
        <v>25</v>
      </c>
      <c r="N46" s="27"/>
      <c r="Q46" s="27"/>
    </row>
    <row r="47" spans="2:17" s="11" customFormat="1" ht="12.75" x14ac:dyDescent="0.2">
      <c r="B47" s="13">
        <v>292080</v>
      </c>
      <c r="C47" s="13" t="s">
        <v>23</v>
      </c>
      <c r="D47" s="31" t="s">
        <v>69</v>
      </c>
      <c r="E47" s="13" t="s">
        <v>70</v>
      </c>
      <c r="F47" s="13" t="s">
        <v>79</v>
      </c>
      <c r="G47" s="24">
        <v>15</v>
      </c>
      <c r="H47" s="24">
        <v>29</v>
      </c>
      <c r="I47" s="24">
        <v>39</v>
      </c>
      <c r="J47" s="24">
        <v>43</v>
      </c>
      <c r="K47" s="24">
        <v>40</v>
      </c>
      <c r="L47" s="24">
        <v>26</v>
      </c>
      <c r="M47" s="24">
        <v>20</v>
      </c>
      <c r="N47" s="27"/>
      <c r="Q47" s="27"/>
    </row>
    <row r="48" spans="2:17" s="11" customFormat="1" ht="12.75" x14ac:dyDescent="0.2">
      <c r="B48" s="13">
        <v>292285</v>
      </c>
      <c r="C48" s="13" t="s">
        <v>23</v>
      </c>
      <c r="D48" s="31" t="s">
        <v>69</v>
      </c>
      <c r="E48" s="13" t="s">
        <v>70</v>
      </c>
      <c r="F48" s="13" t="s">
        <v>80</v>
      </c>
      <c r="G48" s="24">
        <v>12</v>
      </c>
      <c r="H48" s="24">
        <v>12</v>
      </c>
      <c r="I48" s="24">
        <v>9</v>
      </c>
      <c r="J48" s="24">
        <v>12</v>
      </c>
      <c r="K48" s="24">
        <v>10</v>
      </c>
      <c r="L48" s="24">
        <v>6</v>
      </c>
      <c r="M48" s="24">
        <v>4</v>
      </c>
      <c r="N48" s="27"/>
      <c r="Q48" s="27"/>
    </row>
    <row r="49" spans="2:17" s="11" customFormat="1" ht="12.75" x14ac:dyDescent="0.2">
      <c r="B49" s="13">
        <v>292720</v>
      </c>
      <c r="C49" s="13" t="s">
        <v>23</v>
      </c>
      <c r="D49" s="31" t="s">
        <v>69</v>
      </c>
      <c r="E49" s="13" t="s">
        <v>54</v>
      </c>
      <c r="F49" s="13" t="s">
        <v>81</v>
      </c>
      <c r="G49" s="24">
        <v>1</v>
      </c>
      <c r="H49" s="24">
        <v>1</v>
      </c>
      <c r="I49" s="24">
        <v>1</v>
      </c>
      <c r="J49" s="24">
        <v>3</v>
      </c>
      <c r="K49" s="24">
        <v>4</v>
      </c>
      <c r="L49" s="24">
        <v>4</v>
      </c>
      <c r="M49" s="24">
        <v>3</v>
      </c>
      <c r="N49" s="27"/>
      <c r="Q49" s="27"/>
    </row>
    <row r="50" spans="2:17" s="11" customFormat="1" ht="12.75" x14ac:dyDescent="0.2">
      <c r="B50" s="13">
        <v>293280</v>
      </c>
      <c r="C50" s="13" t="s">
        <v>23</v>
      </c>
      <c r="D50" s="31" t="s">
        <v>69</v>
      </c>
      <c r="E50" s="13" t="s">
        <v>70</v>
      </c>
      <c r="F50" s="13" t="s">
        <v>82</v>
      </c>
      <c r="G50" s="24">
        <v>22</v>
      </c>
      <c r="H50" s="24">
        <v>39</v>
      </c>
      <c r="I50" s="24">
        <v>23</v>
      </c>
      <c r="J50" s="24">
        <v>54</v>
      </c>
      <c r="K50" s="24">
        <v>54</v>
      </c>
      <c r="L50" s="24">
        <v>52</v>
      </c>
      <c r="M50" s="24">
        <v>58</v>
      </c>
      <c r="N50" s="27"/>
      <c r="Q50" s="27"/>
    </row>
    <row r="51" spans="2:17" s="11" customFormat="1" ht="12.75" x14ac:dyDescent="0.2">
      <c r="B51" s="13">
        <v>293340</v>
      </c>
      <c r="C51" s="13" t="s">
        <v>23</v>
      </c>
      <c r="D51" s="31" t="s">
        <v>69</v>
      </c>
      <c r="E51" s="13" t="s">
        <v>70</v>
      </c>
      <c r="F51" s="13" t="s">
        <v>83</v>
      </c>
      <c r="G51" s="24">
        <v>3</v>
      </c>
      <c r="H51" s="24">
        <v>4</v>
      </c>
      <c r="I51" s="24">
        <v>10</v>
      </c>
      <c r="J51" s="24">
        <v>28</v>
      </c>
      <c r="K51" s="24">
        <v>34</v>
      </c>
      <c r="L51" s="24">
        <v>40</v>
      </c>
      <c r="M51" s="24">
        <v>42</v>
      </c>
      <c r="N51" s="27"/>
      <c r="Q51" s="27"/>
    </row>
    <row r="52" spans="2:17" s="11" customFormat="1" ht="12.75" x14ac:dyDescent="0.2">
      <c r="B52" s="28">
        <v>29013</v>
      </c>
      <c r="C52" s="28" t="s">
        <v>23</v>
      </c>
      <c r="D52" s="32" t="s">
        <v>84</v>
      </c>
      <c r="E52" s="28"/>
      <c r="F52" s="28"/>
      <c r="G52" s="24">
        <v>10.563056152193925</v>
      </c>
      <c r="H52" s="24">
        <v>24.004392386530014</v>
      </c>
      <c r="I52" s="24">
        <v>29.898372539265157</v>
      </c>
      <c r="J52" s="24">
        <v>29.787234042553191</v>
      </c>
      <c r="K52" s="24">
        <v>34.225764697867703</v>
      </c>
      <c r="L52" s="24">
        <v>33.974230589491953</v>
      </c>
      <c r="M52" s="24">
        <v>34.209999332487818</v>
      </c>
      <c r="N52" s="27"/>
      <c r="Q52" s="27"/>
    </row>
    <row r="53" spans="2:17" s="11" customFormat="1" ht="12.75" x14ac:dyDescent="0.2">
      <c r="B53" s="13">
        <v>290010</v>
      </c>
      <c r="C53" s="13" t="s">
        <v>23</v>
      </c>
      <c r="D53" s="31" t="s">
        <v>84</v>
      </c>
      <c r="E53" s="13" t="s">
        <v>70</v>
      </c>
      <c r="F53" s="13" t="s">
        <v>85</v>
      </c>
      <c r="G53" s="24">
        <v>4</v>
      </c>
      <c r="H53" s="24">
        <v>13</v>
      </c>
      <c r="I53" s="24">
        <v>37</v>
      </c>
      <c r="J53" s="24">
        <v>25</v>
      </c>
      <c r="K53" s="24">
        <v>23</v>
      </c>
      <c r="L53" s="24">
        <v>23</v>
      </c>
      <c r="M53" s="24">
        <v>30</v>
      </c>
      <c r="N53" s="27"/>
      <c r="Q53" s="27"/>
    </row>
    <row r="54" spans="2:17" s="11" customFormat="1" ht="12.75" x14ac:dyDescent="0.2">
      <c r="B54" s="13">
        <v>290400</v>
      </c>
      <c r="C54" s="13" t="s">
        <v>23</v>
      </c>
      <c r="D54" s="31" t="s">
        <v>84</v>
      </c>
      <c r="E54" s="13" t="s">
        <v>70</v>
      </c>
      <c r="F54" s="13" t="s">
        <v>86</v>
      </c>
      <c r="G54" s="24">
        <v>5</v>
      </c>
      <c r="H54" s="24">
        <v>36</v>
      </c>
      <c r="I54" s="24">
        <v>48</v>
      </c>
      <c r="J54" s="24">
        <v>53</v>
      </c>
      <c r="K54" s="24">
        <v>52</v>
      </c>
      <c r="L54" s="24">
        <v>50</v>
      </c>
      <c r="M54" s="24">
        <v>59</v>
      </c>
      <c r="N54" s="27"/>
      <c r="Q54" s="27"/>
    </row>
    <row r="55" spans="2:17" s="11" customFormat="1" ht="12.75" x14ac:dyDescent="0.2">
      <c r="B55" s="13">
        <v>291300</v>
      </c>
      <c r="C55" s="13" t="s">
        <v>23</v>
      </c>
      <c r="D55" s="31" t="s">
        <v>84</v>
      </c>
      <c r="E55" s="13" t="s">
        <v>70</v>
      </c>
      <c r="F55" s="13" t="s">
        <v>87</v>
      </c>
      <c r="G55" s="24">
        <v>34</v>
      </c>
      <c r="H55" s="24">
        <v>38</v>
      </c>
      <c r="I55" s="24">
        <v>19</v>
      </c>
      <c r="J55" s="24">
        <v>34</v>
      </c>
      <c r="K55" s="24">
        <v>45</v>
      </c>
      <c r="L55" s="24">
        <v>37</v>
      </c>
      <c r="M55" s="24">
        <v>33</v>
      </c>
      <c r="N55" s="27"/>
      <c r="Q55" s="27"/>
    </row>
    <row r="56" spans="2:17" s="11" customFormat="1" ht="12.75" x14ac:dyDescent="0.2">
      <c r="B56" s="13">
        <v>291440</v>
      </c>
      <c r="C56" s="13" t="s">
        <v>23</v>
      </c>
      <c r="D56" s="31" t="s">
        <v>84</v>
      </c>
      <c r="E56" s="13" t="s">
        <v>70</v>
      </c>
      <c r="F56" s="13" t="s">
        <v>88</v>
      </c>
      <c r="G56" s="24">
        <v>8</v>
      </c>
      <c r="H56" s="24">
        <v>47</v>
      </c>
      <c r="I56" s="24">
        <v>49</v>
      </c>
      <c r="J56" s="24">
        <v>46</v>
      </c>
      <c r="K56" s="24">
        <v>59</v>
      </c>
      <c r="L56" s="24">
        <v>57</v>
      </c>
      <c r="M56" s="24">
        <v>56</v>
      </c>
      <c r="N56" s="27"/>
      <c r="Q56" s="27"/>
    </row>
    <row r="57" spans="2:17" s="11" customFormat="1" ht="12.75" x14ac:dyDescent="0.2">
      <c r="B57" s="13">
        <v>291930</v>
      </c>
      <c r="C57" s="13" t="s">
        <v>23</v>
      </c>
      <c r="D57" s="31" t="s">
        <v>84</v>
      </c>
      <c r="E57" s="13" t="s">
        <v>70</v>
      </c>
      <c r="F57" s="13" t="s">
        <v>89</v>
      </c>
      <c r="G57" s="24">
        <v>7</v>
      </c>
      <c r="H57" s="24">
        <v>11</v>
      </c>
      <c r="I57" s="24">
        <v>23</v>
      </c>
      <c r="J57" s="24">
        <v>28</v>
      </c>
      <c r="K57" s="24">
        <v>50</v>
      </c>
      <c r="L57" s="24">
        <v>56</v>
      </c>
      <c r="M57" s="24">
        <v>46</v>
      </c>
      <c r="N57" s="27"/>
      <c r="Q57" s="27"/>
    </row>
    <row r="58" spans="2:17" s="11" customFormat="1" ht="12.75" x14ac:dyDescent="0.2">
      <c r="B58" s="13">
        <v>292190</v>
      </c>
      <c r="C58" s="13" t="s">
        <v>23</v>
      </c>
      <c r="D58" s="31" t="s">
        <v>84</v>
      </c>
      <c r="E58" s="13" t="s">
        <v>70</v>
      </c>
      <c r="F58" s="13" t="s">
        <v>90</v>
      </c>
      <c r="G58" s="24">
        <v>4</v>
      </c>
      <c r="H58" s="24">
        <v>17</v>
      </c>
      <c r="I58" s="24">
        <v>30</v>
      </c>
      <c r="J58" s="24">
        <v>36</v>
      </c>
      <c r="K58" s="24">
        <v>35</v>
      </c>
      <c r="L58" s="24">
        <v>38</v>
      </c>
      <c r="M58" s="24">
        <v>32</v>
      </c>
      <c r="N58" s="27"/>
      <c r="Q58" s="27"/>
    </row>
    <row r="59" spans="2:17" s="11" customFormat="1" ht="12.75" x14ac:dyDescent="0.2">
      <c r="B59" s="13">
        <v>292303</v>
      </c>
      <c r="C59" s="13" t="s">
        <v>23</v>
      </c>
      <c r="D59" s="31" t="s">
        <v>84</v>
      </c>
      <c r="E59" s="13" t="s">
        <v>70</v>
      </c>
      <c r="F59" s="13" t="s">
        <v>91</v>
      </c>
      <c r="G59" s="24">
        <v>4</v>
      </c>
      <c r="H59" s="24">
        <v>18</v>
      </c>
      <c r="I59" s="24">
        <v>16</v>
      </c>
      <c r="J59" s="24">
        <v>14</v>
      </c>
      <c r="K59" s="24">
        <v>22</v>
      </c>
      <c r="L59" s="24">
        <v>28</v>
      </c>
      <c r="M59" s="24">
        <v>18</v>
      </c>
      <c r="N59" s="27"/>
      <c r="Q59" s="27"/>
    </row>
    <row r="60" spans="2:17" s="11" customFormat="1" ht="12.75" x14ac:dyDescent="0.2">
      <c r="B60" s="13">
        <v>292350</v>
      </c>
      <c r="C60" s="13" t="s">
        <v>23</v>
      </c>
      <c r="D60" s="31" t="s">
        <v>84</v>
      </c>
      <c r="E60" s="13" t="s">
        <v>70</v>
      </c>
      <c r="F60" s="13" t="s">
        <v>92</v>
      </c>
      <c r="G60" s="24">
        <v>9</v>
      </c>
      <c r="H60" s="24">
        <v>26</v>
      </c>
      <c r="I60" s="24">
        <v>32</v>
      </c>
      <c r="J60" s="24">
        <v>13</v>
      </c>
      <c r="K60" s="24">
        <v>20</v>
      </c>
      <c r="L60" s="24">
        <v>22</v>
      </c>
      <c r="M60" s="24">
        <v>16</v>
      </c>
      <c r="N60" s="27"/>
      <c r="Q60" s="27"/>
    </row>
    <row r="61" spans="2:17" s="11" customFormat="1" ht="12.75" x14ac:dyDescent="0.2">
      <c r="B61" s="13">
        <v>292430</v>
      </c>
      <c r="C61" s="13" t="s">
        <v>23</v>
      </c>
      <c r="D61" s="31" t="s">
        <v>84</v>
      </c>
      <c r="E61" s="13" t="s">
        <v>70</v>
      </c>
      <c r="F61" s="13" t="s">
        <v>93</v>
      </c>
      <c r="G61" s="24">
        <v>5</v>
      </c>
      <c r="H61" s="24">
        <v>14</v>
      </c>
      <c r="I61" s="24">
        <v>27</v>
      </c>
      <c r="J61" s="24">
        <v>26</v>
      </c>
      <c r="K61" s="24">
        <v>22</v>
      </c>
      <c r="L61" s="24">
        <v>22</v>
      </c>
      <c r="M61" s="24">
        <v>32</v>
      </c>
      <c r="N61" s="27"/>
      <c r="Q61" s="27"/>
    </row>
    <row r="62" spans="2:17" s="11" customFormat="1" ht="12.75" x14ac:dyDescent="0.2">
      <c r="B62" s="13">
        <v>292990</v>
      </c>
      <c r="C62" s="13" t="s">
        <v>23</v>
      </c>
      <c r="D62" s="31" t="s">
        <v>84</v>
      </c>
      <c r="E62" s="13" t="s">
        <v>70</v>
      </c>
      <c r="F62" s="13" t="s">
        <v>84</v>
      </c>
      <c r="G62" s="24">
        <v>3</v>
      </c>
      <c r="H62" s="24">
        <v>5</v>
      </c>
      <c r="I62" s="24">
        <v>10</v>
      </c>
      <c r="J62" s="24">
        <v>8</v>
      </c>
      <c r="K62" s="24">
        <v>14</v>
      </c>
      <c r="L62" s="24">
        <v>13</v>
      </c>
      <c r="M62" s="24">
        <v>14</v>
      </c>
      <c r="N62" s="27"/>
      <c r="Q62" s="27"/>
    </row>
    <row r="63" spans="2:17" s="11" customFormat="1" ht="12.75" x14ac:dyDescent="0.2">
      <c r="B63" s="13">
        <v>293080</v>
      </c>
      <c r="C63" s="13" t="s">
        <v>23</v>
      </c>
      <c r="D63" s="31" t="s">
        <v>84</v>
      </c>
      <c r="E63" s="13" t="s">
        <v>70</v>
      </c>
      <c r="F63" s="13" t="s">
        <v>94</v>
      </c>
      <c r="G63" s="24">
        <v>35</v>
      </c>
      <c r="H63" s="24">
        <v>40</v>
      </c>
      <c r="I63" s="24">
        <v>39</v>
      </c>
      <c r="J63" s="24">
        <v>40</v>
      </c>
      <c r="K63" s="24">
        <v>43</v>
      </c>
      <c r="L63" s="24">
        <v>41</v>
      </c>
      <c r="M63" s="24">
        <v>39</v>
      </c>
      <c r="N63" s="27"/>
      <c r="Q63" s="27"/>
    </row>
    <row r="64" spans="2:17" s="11" customFormat="1" ht="12.75" x14ac:dyDescent="0.2">
      <c r="B64" s="28">
        <v>29014</v>
      </c>
      <c r="C64" s="28" t="s">
        <v>23</v>
      </c>
      <c r="D64" s="32" t="s">
        <v>95</v>
      </c>
      <c r="E64" s="28"/>
      <c r="F64" s="28"/>
      <c r="G64" s="24">
        <v>12.790616653118105</v>
      </c>
      <c r="H64" s="24">
        <v>22.592762453864466</v>
      </c>
      <c r="I64" s="24">
        <v>26.963866532528503</v>
      </c>
      <c r="J64" s="24">
        <v>28.129883307965496</v>
      </c>
      <c r="K64" s="24">
        <v>34.40206626014681</v>
      </c>
      <c r="L64" s="24">
        <v>34.359652436720815</v>
      </c>
      <c r="M64" s="24">
        <v>35.086754527353747</v>
      </c>
      <c r="N64" s="27"/>
      <c r="Q64" s="27"/>
    </row>
    <row r="65" spans="2:17" s="11" customFormat="1" ht="12.75" x14ac:dyDescent="0.2">
      <c r="B65" s="13">
        <v>290040</v>
      </c>
      <c r="C65" s="13" t="s">
        <v>23</v>
      </c>
      <c r="D65" s="31" t="s">
        <v>95</v>
      </c>
      <c r="E65" s="13" t="s">
        <v>38</v>
      </c>
      <c r="F65" s="13" t="s">
        <v>96</v>
      </c>
      <c r="G65" s="24">
        <v>8</v>
      </c>
      <c r="H65" s="24">
        <v>13</v>
      </c>
      <c r="I65" s="24">
        <v>19</v>
      </c>
      <c r="J65" s="24">
        <v>27</v>
      </c>
      <c r="K65" s="24">
        <v>31</v>
      </c>
      <c r="L65" s="24">
        <v>26</v>
      </c>
      <c r="M65" s="24">
        <v>25</v>
      </c>
      <c r="N65" s="27"/>
      <c r="Q65" s="27"/>
    </row>
    <row r="66" spans="2:17" s="11" customFormat="1" ht="12.75" x14ac:dyDescent="0.2">
      <c r="B66" s="13">
        <v>290210</v>
      </c>
      <c r="C66" s="13" t="s">
        <v>23</v>
      </c>
      <c r="D66" s="31" t="s">
        <v>95</v>
      </c>
      <c r="E66" s="13" t="s">
        <v>44</v>
      </c>
      <c r="F66" s="13" t="s">
        <v>97</v>
      </c>
      <c r="G66" s="24">
        <v>15</v>
      </c>
      <c r="H66" s="24">
        <v>30</v>
      </c>
      <c r="I66" s="24">
        <v>39</v>
      </c>
      <c r="J66" s="24">
        <v>30</v>
      </c>
      <c r="K66" s="24">
        <v>35</v>
      </c>
      <c r="L66" s="24">
        <v>33</v>
      </c>
      <c r="M66" s="24">
        <v>28</v>
      </c>
      <c r="N66" s="27"/>
      <c r="Q66" s="27"/>
    </row>
    <row r="67" spans="2:17" s="11" customFormat="1" ht="12.75" x14ac:dyDescent="0.2">
      <c r="B67" s="13">
        <v>290327</v>
      </c>
      <c r="C67" s="13" t="s">
        <v>23</v>
      </c>
      <c r="D67" s="31" t="s">
        <v>95</v>
      </c>
      <c r="E67" s="13" t="s">
        <v>44</v>
      </c>
      <c r="F67" s="13" t="s">
        <v>98</v>
      </c>
      <c r="G67" s="24">
        <v>27</v>
      </c>
      <c r="H67" s="24">
        <v>33</v>
      </c>
      <c r="I67" s="24">
        <v>34</v>
      </c>
      <c r="J67" s="24">
        <v>50</v>
      </c>
      <c r="K67" s="24">
        <v>54</v>
      </c>
      <c r="L67" s="24">
        <v>35</v>
      </c>
      <c r="M67" s="24">
        <v>41</v>
      </c>
      <c r="N67" s="27"/>
      <c r="Q67" s="27"/>
    </row>
    <row r="68" spans="2:17" s="11" customFormat="1" ht="12.75" x14ac:dyDescent="0.2">
      <c r="B68" s="13">
        <v>290360</v>
      </c>
      <c r="C68" s="13" t="s">
        <v>23</v>
      </c>
      <c r="D68" s="31" t="s">
        <v>95</v>
      </c>
      <c r="E68" s="13" t="s">
        <v>44</v>
      </c>
      <c r="F68" s="13" t="s">
        <v>99</v>
      </c>
      <c r="G68" s="24">
        <v>8</v>
      </c>
      <c r="H68" s="24">
        <v>9</v>
      </c>
      <c r="I68" s="24">
        <v>13</v>
      </c>
      <c r="J68" s="24">
        <v>14</v>
      </c>
      <c r="K68" s="24">
        <v>33</v>
      </c>
      <c r="L68" s="24">
        <v>30</v>
      </c>
      <c r="M68" s="24">
        <v>19</v>
      </c>
      <c r="N68" s="27"/>
      <c r="Q68" s="27"/>
    </row>
    <row r="69" spans="2:17" s="11" customFormat="1" ht="12.75" x14ac:dyDescent="0.2">
      <c r="B69" s="13">
        <v>290680</v>
      </c>
      <c r="C69" s="13" t="s">
        <v>23</v>
      </c>
      <c r="D69" s="31" t="s">
        <v>95</v>
      </c>
      <c r="E69" s="13" t="s">
        <v>44</v>
      </c>
      <c r="F69" s="13" t="s">
        <v>100</v>
      </c>
      <c r="G69" s="24">
        <v>10</v>
      </c>
      <c r="H69" s="24">
        <v>12</v>
      </c>
      <c r="I69" s="24">
        <v>15</v>
      </c>
      <c r="J69" s="24">
        <v>16</v>
      </c>
      <c r="K69" s="24">
        <v>22</v>
      </c>
      <c r="L69" s="24">
        <v>25</v>
      </c>
      <c r="M69" s="24">
        <v>30</v>
      </c>
      <c r="N69" s="27"/>
      <c r="Q69" s="27"/>
    </row>
    <row r="70" spans="2:17" s="11" customFormat="1" ht="12.75" x14ac:dyDescent="0.2">
      <c r="B70" s="13">
        <v>290840</v>
      </c>
      <c r="C70" s="13" t="s">
        <v>23</v>
      </c>
      <c r="D70" s="31" t="s">
        <v>95</v>
      </c>
      <c r="E70" s="13" t="s">
        <v>44</v>
      </c>
      <c r="F70" s="13" t="s">
        <v>101</v>
      </c>
      <c r="G70" s="24">
        <v>22</v>
      </c>
      <c r="H70" s="24">
        <v>48</v>
      </c>
      <c r="I70" s="24">
        <v>53</v>
      </c>
      <c r="J70" s="24">
        <v>50</v>
      </c>
      <c r="K70" s="24">
        <v>49</v>
      </c>
      <c r="L70" s="24">
        <v>60</v>
      </c>
      <c r="M70" s="24">
        <v>75</v>
      </c>
      <c r="N70" s="27"/>
      <c r="Q70" s="27"/>
    </row>
    <row r="71" spans="2:17" s="11" customFormat="1" ht="12.75" x14ac:dyDescent="0.2">
      <c r="B71" s="13">
        <v>291070</v>
      </c>
      <c r="C71" s="13" t="s">
        <v>23</v>
      </c>
      <c r="D71" s="31" t="s">
        <v>95</v>
      </c>
      <c r="E71" s="13" t="s">
        <v>102</v>
      </c>
      <c r="F71" s="13" t="s">
        <v>103</v>
      </c>
      <c r="G71" s="24">
        <v>13</v>
      </c>
      <c r="H71" s="24">
        <v>19</v>
      </c>
      <c r="I71" s="24">
        <v>19</v>
      </c>
      <c r="J71" s="24">
        <v>22</v>
      </c>
      <c r="K71" s="24">
        <v>28</v>
      </c>
      <c r="L71" s="24">
        <v>28</v>
      </c>
      <c r="M71" s="24">
        <v>31</v>
      </c>
      <c r="N71" s="27"/>
      <c r="Q71" s="27"/>
    </row>
    <row r="72" spans="2:17" s="11" customFormat="1" ht="12.75" x14ac:dyDescent="0.2">
      <c r="B72" s="13">
        <v>291910</v>
      </c>
      <c r="C72" s="13" t="s">
        <v>23</v>
      </c>
      <c r="D72" s="31" t="s">
        <v>95</v>
      </c>
      <c r="E72" s="13" t="s">
        <v>44</v>
      </c>
      <c r="F72" s="13" t="s">
        <v>104</v>
      </c>
      <c r="G72" s="24">
        <v>9</v>
      </c>
      <c r="H72" s="24">
        <v>18</v>
      </c>
      <c r="I72" s="24">
        <v>46</v>
      </c>
      <c r="J72" s="24">
        <v>45</v>
      </c>
      <c r="K72" s="24">
        <v>27</v>
      </c>
      <c r="L72" s="24">
        <v>22</v>
      </c>
      <c r="M72" s="24">
        <v>24</v>
      </c>
      <c r="N72" s="27"/>
      <c r="Q72" s="27"/>
    </row>
    <row r="73" spans="2:17" s="11" customFormat="1" ht="12.75" x14ac:dyDescent="0.2">
      <c r="B73" s="13">
        <v>292150</v>
      </c>
      <c r="C73" s="13" t="s">
        <v>23</v>
      </c>
      <c r="D73" s="31" t="s">
        <v>95</v>
      </c>
      <c r="E73" s="13" t="s">
        <v>44</v>
      </c>
      <c r="F73" s="13" t="s">
        <v>105</v>
      </c>
      <c r="G73" s="24">
        <v>10</v>
      </c>
      <c r="H73" s="24">
        <v>32</v>
      </c>
      <c r="I73" s="24">
        <v>15</v>
      </c>
      <c r="J73" s="24">
        <v>13</v>
      </c>
      <c r="K73" s="24">
        <v>36</v>
      </c>
      <c r="L73" s="24">
        <v>29</v>
      </c>
      <c r="M73" s="24">
        <v>18</v>
      </c>
      <c r="N73" s="27"/>
      <c r="Q73" s="27"/>
    </row>
    <row r="74" spans="2:17" s="11" customFormat="1" ht="12.75" x14ac:dyDescent="0.2">
      <c r="B74" s="13">
        <v>292265</v>
      </c>
      <c r="C74" s="13" t="s">
        <v>23</v>
      </c>
      <c r="D74" s="31" t="s">
        <v>95</v>
      </c>
      <c r="E74" s="13" t="s">
        <v>44</v>
      </c>
      <c r="F74" s="13" t="s">
        <v>106</v>
      </c>
      <c r="G74" s="24">
        <v>30</v>
      </c>
      <c r="H74" s="24">
        <v>23</v>
      </c>
      <c r="I74" s="24">
        <v>31</v>
      </c>
      <c r="J74" s="24">
        <v>42</v>
      </c>
      <c r="K74" s="24">
        <v>46</v>
      </c>
      <c r="L74" s="24">
        <v>43</v>
      </c>
      <c r="M74" s="24">
        <v>36</v>
      </c>
      <c r="N74" s="27"/>
      <c r="Q74" s="27"/>
    </row>
    <row r="75" spans="2:17" s="11" customFormat="1" ht="12.75" x14ac:dyDescent="0.2">
      <c r="B75" s="13">
        <v>292580</v>
      </c>
      <c r="C75" s="13" t="s">
        <v>23</v>
      </c>
      <c r="D75" s="31" t="s">
        <v>95</v>
      </c>
      <c r="E75" s="13" t="s">
        <v>44</v>
      </c>
      <c r="F75" s="13" t="s">
        <v>107</v>
      </c>
      <c r="G75" s="24">
        <v>6</v>
      </c>
      <c r="H75" s="24">
        <v>10</v>
      </c>
      <c r="I75" s="24">
        <v>8</v>
      </c>
      <c r="J75" s="24">
        <v>6</v>
      </c>
      <c r="K75" s="24">
        <v>30</v>
      </c>
      <c r="L75" s="24">
        <v>27</v>
      </c>
      <c r="M75" s="24">
        <v>26</v>
      </c>
      <c r="N75" s="27"/>
      <c r="Q75" s="27"/>
    </row>
    <row r="76" spans="2:17" s="11" customFormat="1" ht="12.75" x14ac:dyDescent="0.2">
      <c r="B76" s="13">
        <v>292590</v>
      </c>
      <c r="C76" s="13" t="s">
        <v>23</v>
      </c>
      <c r="D76" s="31" t="s">
        <v>95</v>
      </c>
      <c r="E76" s="13" t="s">
        <v>44</v>
      </c>
      <c r="F76" s="13" t="s">
        <v>108</v>
      </c>
      <c r="G76" s="24">
        <v>2</v>
      </c>
      <c r="H76" s="24">
        <v>5</v>
      </c>
      <c r="I76" s="24">
        <v>32</v>
      </c>
      <c r="J76" s="24">
        <v>26</v>
      </c>
      <c r="K76" s="24">
        <v>12</v>
      </c>
      <c r="L76" s="24">
        <v>25</v>
      </c>
      <c r="M76" s="24">
        <v>29</v>
      </c>
      <c r="N76" s="27"/>
      <c r="Q76" s="27"/>
    </row>
    <row r="77" spans="2:17" s="11" customFormat="1" ht="12.75" x14ac:dyDescent="0.2">
      <c r="B77" s="13">
        <v>292610</v>
      </c>
      <c r="C77" s="13" t="s">
        <v>23</v>
      </c>
      <c r="D77" s="31" t="s">
        <v>95</v>
      </c>
      <c r="E77" s="13" t="s">
        <v>44</v>
      </c>
      <c r="F77" s="13" t="s">
        <v>109</v>
      </c>
      <c r="G77" s="24">
        <v>9</v>
      </c>
      <c r="H77" s="24">
        <v>13</v>
      </c>
      <c r="I77" s="24">
        <v>22</v>
      </c>
      <c r="J77" s="24">
        <v>40</v>
      </c>
      <c r="K77" s="24">
        <v>50</v>
      </c>
      <c r="L77" s="24">
        <v>44</v>
      </c>
      <c r="M77" s="24">
        <v>49</v>
      </c>
      <c r="N77" s="27"/>
      <c r="Q77" s="27"/>
    </row>
    <row r="78" spans="2:17" s="11" customFormat="1" ht="12.75" x14ac:dyDescent="0.2">
      <c r="B78" s="13">
        <v>292800</v>
      </c>
      <c r="C78" s="13" t="s">
        <v>23</v>
      </c>
      <c r="D78" s="31" t="s">
        <v>95</v>
      </c>
      <c r="E78" s="13" t="s">
        <v>44</v>
      </c>
      <c r="F78" s="13" t="s">
        <v>110</v>
      </c>
      <c r="G78" s="24">
        <v>13</v>
      </c>
      <c r="H78" s="24">
        <v>19</v>
      </c>
      <c r="I78" s="24">
        <v>42</v>
      </c>
      <c r="J78" s="24">
        <v>44</v>
      </c>
      <c r="K78" s="24">
        <v>49</v>
      </c>
      <c r="L78" s="24">
        <v>43</v>
      </c>
      <c r="M78" s="24">
        <v>37</v>
      </c>
      <c r="N78" s="27"/>
      <c r="Q78" s="27"/>
    </row>
    <row r="79" spans="2:17" s="11" customFormat="1" ht="12.75" x14ac:dyDescent="0.2">
      <c r="B79" s="13">
        <v>292895</v>
      </c>
      <c r="C79" s="13" t="s">
        <v>23</v>
      </c>
      <c r="D79" s="31" t="s">
        <v>95</v>
      </c>
      <c r="E79" s="13" t="s">
        <v>44</v>
      </c>
      <c r="F79" s="13" t="s">
        <v>111</v>
      </c>
      <c r="G79" s="24">
        <v>8</v>
      </c>
      <c r="H79" s="24">
        <v>11</v>
      </c>
      <c r="I79" s="24">
        <v>22</v>
      </c>
      <c r="J79" s="24">
        <v>39</v>
      </c>
      <c r="K79" s="24">
        <v>44</v>
      </c>
      <c r="L79" s="24">
        <v>44</v>
      </c>
      <c r="M79" s="24">
        <v>46</v>
      </c>
      <c r="N79" s="27"/>
      <c r="Q79" s="27"/>
    </row>
    <row r="80" spans="2:17" s="11" customFormat="1" ht="12.75" x14ac:dyDescent="0.2">
      <c r="B80" s="13">
        <v>293050</v>
      </c>
      <c r="C80" s="13" t="s">
        <v>23</v>
      </c>
      <c r="D80" s="31" t="s">
        <v>95</v>
      </c>
      <c r="E80" s="13" t="s">
        <v>44</v>
      </c>
      <c r="F80" s="13" t="s">
        <v>95</v>
      </c>
      <c r="G80" s="24">
        <v>13</v>
      </c>
      <c r="H80" s="24">
        <v>21</v>
      </c>
      <c r="I80" s="24">
        <v>18</v>
      </c>
      <c r="J80" s="24">
        <v>19</v>
      </c>
      <c r="K80" s="24">
        <v>30</v>
      </c>
      <c r="L80" s="24">
        <v>31</v>
      </c>
      <c r="M80" s="24">
        <v>31</v>
      </c>
      <c r="N80" s="27"/>
      <c r="Q80" s="27"/>
    </row>
    <row r="81" spans="2:17" s="11" customFormat="1" ht="12.75" x14ac:dyDescent="0.2">
      <c r="B81" s="13">
        <v>293150</v>
      </c>
      <c r="C81" s="13" t="s">
        <v>23</v>
      </c>
      <c r="D81" s="31" t="s">
        <v>95</v>
      </c>
      <c r="E81" s="13" t="s">
        <v>44</v>
      </c>
      <c r="F81" s="13" t="s">
        <v>112</v>
      </c>
      <c r="G81" s="24">
        <v>7</v>
      </c>
      <c r="H81" s="24">
        <v>11</v>
      </c>
      <c r="I81" s="24">
        <v>22</v>
      </c>
      <c r="J81" s="24">
        <v>23</v>
      </c>
      <c r="K81" s="24">
        <v>24</v>
      </c>
      <c r="L81" s="24">
        <v>26</v>
      </c>
      <c r="M81" s="24">
        <v>29</v>
      </c>
      <c r="N81" s="27"/>
      <c r="Q81" s="27"/>
    </row>
    <row r="82" spans="2:17" s="11" customFormat="1" ht="12.75" x14ac:dyDescent="0.2">
      <c r="B82" s="13">
        <v>293190</v>
      </c>
      <c r="C82" s="13" t="s">
        <v>27</v>
      </c>
      <c r="D82" s="31" t="s">
        <v>248</v>
      </c>
      <c r="E82" s="13" t="s">
        <v>44</v>
      </c>
      <c r="F82" s="13" t="s">
        <v>113</v>
      </c>
      <c r="G82" s="24">
        <v>19</v>
      </c>
      <c r="H82" s="24">
        <v>22</v>
      </c>
      <c r="I82" s="24">
        <v>33</v>
      </c>
      <c r="J82" s="24">
        <v>45</v>
      </c>
      <c r="K82" s="24">
        <v>45</v>
      </c>
      <c r="L82" s="24">
        <v>43</v>
      </c>
      <c r="M82" s="24">
        <v>41</v>
      </c>
      <c r="N82" s="27"/>
      <c r="Q82" s="27"/>
    </row>
    <row r="83" spans="2:17" s="11" customFormat="1" ht="12.75" x14ac:dyDescent="0.2">
      <c r="B83" s="13">
        <v>293300</v>
      </c>
      <c r="C83" s="13" t="s">
        <v>23</v>
      </c>
      <c r="D83" s="31" t="s">
        <v>95</v>
      </c>
      <c r="E83" s="13" t="s">
        <v>44</v>
      </c>
      <c r="F83" s="13" t="s">
        <v>114</v>
      </c>
      <c r="G83" s="24">
        <v>8</v>
      </c>
      <c r="H83" s="24">
        <v>9</v>
      </c>
      <c r="I83" s="24">
        <v>13</v>
      </c>
      <c r="J83" s="24">
        <v>14</v>
      </c>
      <c r="K83" s="24">
        <v>21</v>
      </c>
      <c r="L83" s="24">
        <v>17</v>
      </c>
      <c r="M83" s="24">
        <v>14</v>
      </c>
      <c r="N83" s="27"/>
      <c r="Q83" s="27"/>
    </row>
    <row r="84" spans="2:17" s="11" customFormat="1" ht="12.75" x14ac:dyDescent="0.2">
      <c r="B84" s="25">
        <v>2902</v>
      </c>
      <c r="C84" s="25" t="s">
        <v>24</v>
      </c>
      <c r="D84" s="26"/>
      <c r="E84" s="25"/>
      <c r="F84" s="25"/>
      <c r="G84" s="24">
        <v>23.352238024605182</v>
      </c>
      <c r="H84" s="24">
        <v>34.100875336505091</v>
      </c>
      <c r="I84" s="24">
        <v>34.97551468300113</v>
      </c>
      <c r="J84" s="24">
        <v>37.015797964953755</v>
      </c>
      <c r="K84" s="24">
        <v>39.790092753351161</v>
      </c>
      <c r="L84" s="24">
        <v>37.774301811720754</v>
      </c>
      <c r="M84" s="24">
        <v>36.38344226579521</v>
      </c>
      <c r="N84" s="27"/>
      <c r="Q84" s="27"/>
    </row>
    <row r="85" spans="2:17" s="11" customFormat="1" ht="12.75" x14ac:dyDescent="0.2">
      <c r="B85" s="28">
        <v>29021</v>
      </c>
      <c r="C85" s="28" t="s">
        <v>24</v>
      </c>
      <c r="D85" s="33" t="s">
        <v>115</v>
      </c>
      <c r="E85" s="28"/>
      <c r="F85" s="34"/>
      <c r="G85" s="24">
        <v>30.313495389773681</v>
      </c>
      <c r="H85" s="24">
        <v>39.505891543519297</v>
      </c>
      <c r="I85" s="24">
        <v>37.733463957273337</v>
      </c>
      <c r="J85" s="24">
        <v>38.913872778587603</v>
      </c>
      <c r="K85" s="24">
        <v>43.312609108449976</v>
      </c>
      <c r="L85" s="24">
        <v>43.492537313432841</v>
      </c>
      <c r="M85" s="24">
        <v>42.759554619319893</v>
      </c>
      <c r="N85" s="27"/>
      <c r="Q85" s="27"/>
    </row>
    <row r="86" spans="2:17" s="11" customFormat="1" ht="12.75" x14ac:dyDescent="0.2">
      <c r="B86" s="13">
        <v>290115</v>
      </c>
      <c r="C86" s="13" t="s">
        <v>24</v>
      </c>
      <c r="D86" s="35" t="s">
        <v>115</v>
      </c>
      <c r="E86" s="13" t="s">
        <v>115</v>
      </c>
      <c r="F86" s="13" t="s">
        <v>116</v>
      </c>
      <c r="G86" s="24">
        <v>55</v>
      </c>
      <c r="H86" s="24">
        <v>54</v>
      </c>
      <c r="I86" s="24">
        <v>56</v>
      </c>
      <c r="J86" s="24">
        <v>56</v>
      </c>
      <c r="K86" s="24">
        <v>60</v>
      </c>
      <c r="L86" s="24">
        <v>57</v>
      </c>
      <c r="M86" s="24">
        <v>57</v>
      </c>
      <c r="N86" s="27"/>
      <c r="Q86" s="27"/>
    </row>
    <row r="87" spans="2:17" s="11" customFormat="1" ht="12.75" x14ac:dyDescent="0.2">
      <c r="B87" s="13">
        <v>290300</v>
      </c>
      <c r="C87" s="13" t="s">
        <v>24</v>
      </c>
      <c r="D87" s="35" t="s">
        <v>115</v>
      </c>
      <c r="E87" s="13" t="s">
        <v>115</v>
      </c>
      <c r="F87" s="13" t="s">
        <v>117</v>
      </c>
      <c r="G87" s="24">
        <v>49</v>
      </c>
      <c r="H87" s="24">
        <v>51</v>
      </c>
      <c r="I87" s="24">
        <v>28</v>
      </c>
      <c r="J87" s="24">
        <v>50</v>
      </c>
      <c r="K87" s="24">
        <v>45</v>
      </c>
      <c r="L87" s="24">
        <v>44</v>
      </c>
      <c r="M87" s="24">
        <v>47</v>
      </c>
      <c r="N87" s="27"/>
      <c r="Q87" s="27"/>
    </row>
    <row r="88" spans="2:17" s="11" customFormat="1" ht="12.75" x14ac:dyDescent="0.2">
      <c r="B88" s="13">
        <v>290323</v>
      </c>
      <c r="C88" s="13" t="s">
        <v>24</v>
      </c>
      <c r="D88" s="35" t="s">
        <v>115</v>
      </c>
      <c r="E88" s="13" t="s">
        <v>115</v>
      </c>
      <c r="F88" s="13" t="s">
        <v>118</v>
      </c>
      <c r="G88" s="24">
        <v>19</v>
      </c>
      <c r="H88" s="24">
        <v>12</v>
      </c>
      <c r="I88" s="24">
        <v>13</v>
      </c>
      <c r="J88" s="24">
        <v>16</v>
      </c>
      <c r="K88" s="24">
        <v>19</v>
      </c>
      <c r="L88" s="24">
        <v>18</v>
      </c>
      <c r="M88" s="24">
        <v>16</v>
      </c>
      <c r="N88" s="27"/>
      <c r="Q88" s="27"/>
    </row>
    <row r="89" spans="2:17" s="11" customFormat="1" ht="12.75" x14ac:dyDescent="0.2">
      <c r="B89" s="13">
        <v>290530</v>
      </c>
      <c r="C89" s="13" t="s">
        <v>24</v>
      </c>
      <c r="D89" s="35" t="s">
        <v>115</v>
      </c>
      <c r="E89" s="13" t="s">
        <v>115</v>
      </c>
      <c r="F89" s="13" t="s">
        <v>119</v>
      </c>
      <c r="G89" s="24">
        <v>18</v>
      </c>
      <c r="H89" s="24">
        <v>35</v>
      </c>
      <c r="I89" s="24">
        <v>44</v>
      </c>
      <c r="J89" s="24">
        <v>41</v>
      </c>
      <c r="K89" s="24">
        <v>50</v>
      </c>
      <c r="L89" s="24">
        <v>41</v>
      </c>
      <c r="M89" s="24">
        <v>39</v>
      </c>
      <c r="N89" s="27"/>
      <c r="Q89" s="27"/>
    </row>
    <row r="90" spans="2:17" s="11" customFormat="1" ht="12.75" x14ac:dyDescent="0.2">
      <c r="B90" s="13">
        <v>290620</v>
      </c>
      <c r="C90" s="13" t="s">
        <v>24</v>
      </c>
      <c r="D90" s="35" t="s">
        <v>115</v>
      </c>
      <c r="E90" s="13" t="s">
        <v>115</v>
      </c>
      <c r="F90" s="13" t="s">
        <v>120</v>
      </c>
      <c r="G90" s="24">
        <v>44</v>
      </c>
      <c r="H90" s="24">
        <v>57</v>
      </c>
      <c r="I90" s="24">
        <v>50</v>
      </c>
      <c r="J90" s="24">
        <v>44</v>
      </c>
      <c r="K90" s="24">
        <v>46</v>
      </c>
      <c r="L90" s="24">
        <v>34</v>
      </c>
      <c r="M90" s="24">
        <v>28</v>
      </c>
      <c r="N90" s="27"/>
      <c r="Q90" s="27"/>
    </row>
    <row r="91" spans="2:17" s="11" customFormat="1" ht="12.75" x14ac:dyDescent="0.2">
      <c r="B91" s="13">
        <v>290760</v>
      </c>
      <c r="C91" s="13" t="s">
        <v>24</v>
      </c>
      <c r="D91" s="35" t="s">
        <v>115</v>
      </c>
      <c r="E91" s="13" t="s">
        <v>115</v>
      </c>
      <c r="F91" s="13" t="s">
        <v>121</v>
      </c>
      <c r="G91" s="24">
        <v>34</v>
      </c>
      <c r="H91" s="24">
        <v>17</v>
      </c>
      <c r="I91" s="24">
        <v>29</v>
      </c>
      <c r="J91" s="24">
        <v>37</v>
      </c>
      <c r="K91" s="24">
        <v>30</v>
      </c>
      <c r="L91" s="24">
        <v>34</v>
      </c>
      <c r="M91" s="24">
        <v>41</v>
      </c>
      <c r="N91" s="27"/>
      <c r="Q91" s="27"/>
    </row>
    <row r="92" spans="2:17" s="11" customFormat="1" ht="12.75" x14ac:dyDescent="0.2">
      <c r="B92" s="13">
        <v>291130</v>
      </c>
      <c r="C92" s="13" t="s">
        <v>24</v>
      </c>
      <c r="D92" s="35" t="s">
        <v>115</v>
      </c>
      <c r="E92" s="13" t="s">
        <v>115</v>
      </c>
      <c r="F92" s="13" t="s">
        <v>122</v>
      </c>
      <c r="G92" s="24">
        <v>11</v>
      </c>
      <c r="H92" s="24">
        <v>43</v>
      </c>
      <c r="I92" s="24">
        <v>35</v>
      </c>
      <c r="J92" s="24">
        <v>16</v>
      </c>
      <c r="K92" s="24">
        <v>19</v>
      </c>
      <c r="L92" s="24">
        <v>16</v>
      </c>
      <c r="M92" s="24">
        <v>40</v>
      </c>
      <c r="N92" s="27"/>
      <c r="Q92" s="27"/>
    </row>
    <row r="93" spans="2:17" s="11" customFormat="1" ht="12.75" x14ac:dyDescent="0.2">
      <c r="B93" s="13">
        <v>291240</v>
      </c>
      <c r="C93" s="13" t="s">
        <v>24</v>
      </c>
      <c r="D93" s="35" t="s">
        <v>115</v>
      </c>
      <c r="E93" s="13" t="s">
        <v>115</v>
      </c>
      <c r="F93" s="13" t="s">
        <v>123</v>
      </c>
      <c r="G93" s="24">
        <v>31</v>
      </c>
      <c r="H93" s="24">
        <v>36</v>
      </c>
      <c r="I93" s="24">
        <v>36</v>
      </c>
      <c r="J93" s="24">
        <v>31</v>
      </c>
      <c r="K93" s="24">
        <v>43</v>
      </c>
      <c r="L93" s="24">
        <v>52</v>
      </c>
      <c r="M93" s="24">
        <v>46</v>
      </c>
      <c r="N93" s="27"/>
      <c r="Q93" s="27"/>
    </row>
    <row r="94" spans="2:17" s="11" customFormat="1" ht="12.75" x14ac:dyDescent="0.2">
      <c r="B94" s="13">
        <v>291310</v>
      </c>
      <c r="C94" s="13" t="s">
        <v>24</v>
      </c>
      <c r="D94" s="35" t="s">
        <v>115</v>
      </c>
      <c r="E94" s="13" t="s">
        <v>115</v>
      </c>
      <c r="F94" s="13" t="s">
        <v>124</v>
      </c>
      <c r="G94" s="24">
        <v>3</v>
      </c>
      <c r="H94" s="24">
        <v>6</v>
      </c>
      <c r="I94" s="24">
        <v>9</v>
      </c>
      <c r="J94" s="24">
        <v>12</v>
      </c>
      <c r="K94" s="24">
        <v>21</v>
      </c>
      <c r="L94" s="24">
        <v>37</v>
      </c>
      <c r="M94" s="24">
        <v>39</v>
      </c>
      <c r="N94" s="27"/>
      <c r="Q94" s="27"/>
    </row>
    <row r="95" spans="2:17" s="11" customFormat="1" ht="12.75" x14ac:dyDescent="0.2">
      <c r="B95" s="13">
        <v>291460</v>
      </c>
      <c r="C95" s="13" t="s">
        <v>24</v>
      </c>
      <c r="D95" s="35" t="s">
        <v>115</v>
      </c>
      <c r="E95" s="13" t="s">
        <v>115</v>
      </c>
      <c r="F95" s="13" t="s">
        <v>115</v>
      </c>
      <c r="G95" s="24">
        <v>27</v>
      </c>
      <c r="H95" s="24">
        <v>39</v>
      </c>
      <c r="I95" s="24">
        <v>35</v>
      </c>
      <c r="J95" s="24">
        <v>42</v>
      </c>
      <c r="K95" s="24">
        <v>48</v>
      </c>
      <c r="L95" s="24">
        <v>51</v>
      </c>
      <c r="M95" s="24">
        <v>45</v>
      </c>
      <c r="N95" s="27"/>
      <c r="Q95" s="27"/>
    </row>
    <row r="96" spans="2:17" s="11" customFormat="1" ht="12.75" x14ac:dyDescent="0.2">
      <c r="B96" s="13">
        <v>291535</v>
      </c>
      <c r="C96" s="13" t="s">
        <v>24</v>
      </c>
      <c r="D96" s="35" t="s">
        <v>115</v>
      </c>
      <c r="E96" s="13" t="s">
        <v>115</v>
      </c>
      <c r="F96" s="13" t="s">
        <v>125</v>
      </c>
      <c r="G96" s="24">
        <v>30</v>
      </c>
      <c r="H96" s="24">
        <v>39</v>
      </c>
      <c r="I96" s="24">
        <v>57</v>
      </c>
      <c r="J96" s="24">
        <v>56</v>
      </c>
      <c r="K96" s="24">
        <v>55</v>
      </c>
      <c r="L96" s="24">
        <v>49</v>
      </c>
      <c r="M96" s="24">
        <v>60</v>
      </c>
      <c r="N96" s="27"/>
      <c r="Q96" s="27"/>
    </row>
    <row r="97" spans="2:17" s="11" customFormat="1" ht="12.75" x14ac:dyDescent="0.2">
      <c r="B97" s="13">
        <v>291835</v>
      </c>
      <c r="C97" s="13" t="s">
        <v>24</v>
      </c>
      <c r="D97" s="35" t="s">
        <v>115</v>
      </c>
      <c r="E97" s="13" t="s">
        <v>115</v>
      </c>
      <c r="F97" s="13" t="s">
        <v>126</v>
      </c>
      <c r="G97" s="24">
        <v>15</v>
      </c>
      <c r="H97" s="24">
        <v>37</v>
      </c>
      <c r="I97" s="24">
        <v>41</v>
      </c>
      <c r="J97" s="24">
        <v>47</v>
      </c>
      <c r="K97" s="24">
        <v>55</v>
      </c>
      <c r="L97" s="24">
        <v>49</v>
      </c>
      <c r="M97" s="24">
        <v>46</v>
      </c>
      <c r="N97" s="27"/>
      <c r="Q97" s="27"/>
    </row>
    <row r="98" spans="2:17" s="11" customFormat="1" ht="12.75" x14ac:dyDescent="0.2">
      <c r="B98" s="13">
        <v>291850</v>
      </c>
      <c r="C98" s="13" t="s">
        <v>24</v>
      </c>
      <c r="D98" s="35" t="s">
        <v>115</v>
      </c>
      <c r="E98" s="13" t="s">
        <v>115</v>
      </c>
      <c r="F98" s="13" t="s">
        <v>127</v>
      </c>
      <c r="G98" s="24">
        <v>34</v>
      </c>
      <c r="H98" s="24">
        <v>41</v>
      </c>
      <c r="I98" s="24">
        <v>42</v>
      </c>
      <c r="J98" s="24">
        <v>42</v>
      </c>
      <c r="K98" s="24">
        <v>46</v>
      </c>
      <c r="L98" s="24">
        <v>48</v>
      </c>
      <c r="M98" s="24">
        <v>35</v>
      </c>
      <c r="N98" s="27"/>
      <c r="Q98" s="27"/>
    </row>
    <row r="99" spans="2:17" s="11" customFormat="1" ht="12.75" x14ac:dyDescent="0.2">
      <c r="B99" s="13">
        <v>291915</v>
      </c>
      <c r="C99" s="13" t="s">
        <v>24</v>
      </c>
      <c r="D99" s="35" t="s">
        <v>115</v>
      </c>
      <c r="E99" s="13" t="s">
        <v>115</v>
      </c>
      <c r="F99" s="13" t="s">
        <v>128</v>
      </c>
      <c r="G99" s="24">
        <v>46</v>
      </c>
      <c r="H99" s="24">
        <v>51</v>
      </c>
      <c r="I99" s="24">
        <v>51</v>
      </c>
      <c r="J99" s="24">
        <v>49</v>
      </c>
      <c r="K99" s="24">
        <v>63</v>
      </c>
      <c r="L99" s="24">
        <v>62</v>
      </c>
      <c r="M99" s="24">
        <v>59</v>
      </c>
      <c r="N99" s="27"/>
      <c r="Q99" s="27"/>
    </row>
    <row r="100" spans="2:17" s="11" customFormat="1" ht="12.75" x14ac:dyDescent="0.2">
      <c r="B100" s="13">
        <v>292205</v>
      </c>
      <c r="C100" s="13" t="s">
        <v>24</v>
      </c>
      <c r="D100" s="35" t="s">
        <v>115</v>
      </c>
      <c r="E100" s="13" t="s">
        <v>115</v>
      </c>
      <c r="F100" s="13" t="s">
        <v>129</v>
      </c>
      <c r="G100" s="24">
        <v>26</v>
      </c>
      <c r="H100" s="24">
        <v>29</v>
      </c>
      <c r="I100" s="24">
        <v>29</v>
      </c>
      <c r="J100" s="24">
        <v>29</v>
      </c>
      <c r="K100" s="24">
        <v>33</v>
      </c>
      <c r="L100" s="24">
        <v>37</v>
      </c>
      <c r="M100" s="24">
        <v>37</v>
      </c>
      <c r="N100" s="27"/>
      <c r="Q100" s="27"/>
    </row>
    <row r="101" spans="2:17" s="11" customFormat="1" ht="12.75" x14ac:dyDescent="0.2">
      <c r="B101" s="13">
        <v>292560</v>
      </c>
      <c r="C101" s="13" t="s">
        <v>24</v>
      </c>
      <c r="D101" s="35" t="s">
        <v>115</v>
      </c>
      <c r="E101" s="13" t="s">
        <v>115</v>
      </c>
      <c r="F101" s="13" t="s">
        <v>130</v>
      </c>
      <c r="G101" s="24">
        <v>34</v>
      </c>
      <c r="H101" s="24">
        <v>48</v>
      </c>
      <c r="I101" s="24">
        <v>48</v>
      </c>
      <c r="J101" s="24">
        <v>43</v>
      </c>
      <c r="K101" s="24">
        <v>52</v>
      </c>
      <c r="L101" s="24">
        <v>55</v>
      </c>
      <c r="M101" s="24">
        <v>54</v>
      </c>
      <c r="N101" s="27"/>
      <c r="Q101" s="27"/>
    </row>
    <row r="102" spans="2:17" s="11" customFormat="1" ht="12.75" x14ac:dyDescent="0.2">
      <c r="B102" s="13">
        <v>292925</v>
      </c>
      <c r="C102" s="13" t="s">
        <v>24</v>
      </c>
      <c r="D102" s="35" t="s">
        <v>115</v>
      </c>
      <c r="E102" s="13" t="s">
        <v>115</v>
      </c>
      <c r="F102" s="13" t="s">
        <v>131</v>
      </c>
      <c r="G102" s="24">
        <v>22</v>
      </c>
      <c r="H102" s="24">
        <v>36</v>
      </c>
      <c r="I102" s="24">
        <v>39</v>
      </c>
      <c r="J102" s="24">
        <v>27</v>
      </c>
      <c r="K102" s="24">
        <v>27</v>
      </c>
      <c r="L102" s="24">
        <v>35</v>
      </c>
      <c r="M102" s="24">
        <v>47</v>
      </c>
      <c r="N102" s="27"/>
      <c r="Q102" s="27"/>
    </row>
    <row r="103" spans="2:17" s="11" customFormat="1" ht="12.75" x14ac:dyDescent="0.2">
      <c r="B103" s="13">
        <v>293240</v>
      </c>
      <c r="C103" s="13" t="s">
        <v>24</v>
      </c>
      <c r="D103" s="35" t="s">
        <v>115</v>
      </c>
      <c r="E103" s="13" t="s">
        <v>115</v>
      </c>
      <c r="F103" s="13" t="s">
        <v>132</v>
      </c>
      <c r="G103" s="24">
        <v>37</v>
      </c>
      <c r="H103" s="24">
        <v>45</v>
      </c>
      <c r="I103" s="24">
        <v>48</v>
      </c>
      <c r="J103" s="24">
        <v>53</v>
      </c>
      <c r="K103" s="24">
        <v>56</v>
      </c>
      <c r="L103" s="24">
        <v>57</v>
      </c>
      <c r="M103" s="24">
        <v>55</v>
      </c>
      <c r="N103" s="27"/>
      <c r="Q103" s="27"/>
    </row>
    <row r="104" spans="2:17" s="11" customFormat="1" ht="12.75" x14ac:dyDescent="0.2">
      <c r="B104" s="13">
        <v>293360</v>
      </c>
      <c r="C104" s="13" t="s">
        <v>24</v>
      </c>
      <c r="D104" s="35" t="s">
        <v>115</v>
      </c>
      <c r="E104" s="13" t="s">
        <v>115</v>
      </c>
      <c r="F104" s="13" t="s">
        <v>133</v>
      </c>
      <c r="G104" s="24">
        <v>30</v>
      </c>
      <c r="H104" s="24">
        <v>43</v>
      </c>
      <c r="I104" s="24">
        <v>31</v>
      </c>
      <c r="J104" s="24">
        <v>32</v>
      </c>
      <c r="K104" s="24">
        <v>34</v>
      </c>
      <c r="L104" s="24">
        <v>32</v>
      </c>
      <c r="M104" s="24">
        <v>31</v>
      </c>
      <c r="N104" s="27"/>
      <c r="Q104" s="27"/>
    </row>
    <row r="105" spans="2:17" s="11" customFormat="1" ht="12.75" x14ac:dyDescent="0.2">
      <c r="B105" s="28">
        <v>29022</v>
      </c>
      <c r="C105" s="28" t="s">
        <v>24</v>
      </c>
      <c r="D105" s="33" t="s">
        <v>134</v>
      </c>
      <c r="E105" s="28"/>
      <c r="F105" s="34"/>
      <c r="G105" s="24">
        <v>15.796943231441048</v>
      </c>
      <c r="H105" s="24">
        <v>28.241769874034084</v>
      </c>
      <c r="I105" s="24">
        <v>32.008567348881485</v>
      </c>
      <c r="J105" s="24">
        <v>35</v>
      </c>
      <c r="K105" s="24">
        <v>36.113419858065342</v>
      </c>
      <c r="L105" s="24">
        <v>31.852607499459022</v>
      </c>
      <c r="M105" s="24">
        <v>29.845403770790263</v>
      </c>
      <c r="N105" s="27"/>
      <c r="Q105" s="27"/>
    </row>
    <row r="106" spans="2:17" s="11" customFormat="1" ht="12.75" x14ac:dyDescent="0.2">
      <c r="B106" s="13">
        <v>290510</v>
      </c>
      <c r="C106" s="13" t="s">
        <v>24</v>
      </c>
      <c r="D106" s="35" t="s">
        <v>134</v>
      </c>
      <c r="E106" s="13" t="s">
        <v>135</v>
      </c>
      <c r="F106" s="13" t="s">
        <v>136</v>
      </c>
      <c r="G106" s="24">
        <v>20</v>
      </c>
      <c r="H106" s="24">
        <v>50</v>
      </c>
      <c r="I106" s="24">
        <v>55</v>
      </c>
      <c r="J106" s="24">
        <v>49</v>
      </c>
      <c r="K106" s="24">
        <v>53</v>
      </c>
      <c r="L106" s="24">
        <v>54</v>
      </c>
      <c r="M106" s="24">
        <v>51</v>
      </c>
      <c r="N106" s="27"/>
      <c r="Q106" s="27"/>
    </row>
    <row r="107" spans="2:17" s="11" customFormat="1" ht="12.75" x14ac:dyDescent="0.2">
      <c r="B107" s="13">
        <v>290550</v>
      </c>
      <c r="C107" s="13" t="s">
        <v>24</v>
      </c>
      <c r="D107" s="35" t="s">
        <v>134</v>
      </c>
      <c r="E107" s="13" t="s">
        <v>137</v>
      </c>
      <c r="F107" s="13" t="s">
        <v>138</v>
      </c>
      <c r="G107" s="24">
        <v>22</v>
      </c>
      <c r="H107" s="24">
        <v>21</v>
      </c>
      <c r="I107" s="24">
        <v>16</v>
      </c>
      <c r="J107" s="24">
        <v>11</v>
      </c>
      <c r="K107" s="24">
        <v>25</v>
      </c>
      <c r="L107" s="24">
        <v>26</v>
      </c>
      <c r="M107" s="24">
        <v>19</v>
      </c>
      <c r="N107" s="27"/>
      <c r="Q107" s="27"/>
    </row>
    <row r="108" spans="2:17" s="11" customFormat="1" ht="12.75" x14ac:dyDescent="0.2">
      <c r="B108" s="13">
        <v>290687</v>
      </c>
      <c r="C108" s="13" t="s">
        <v>24</v>
      </c>
      <c r="D108" s="35" t="s">
        <v>134</v>
      </c>
      <c r="E108" s="13" t="s">
        <v>135</v>
      </c>
      <c r="F108" s="13" t="s">
        <v>139</v>
      </c>
      <c r="G108" s="24">
        <v>20</v>
      </c>
      <c r="H108" s="24">
        <v>38</v>
      </c>
      <c r="I108" s="24">
        <v>63</v>
      </c>
      <c r="J108" s="24">
        <v>67</v>
      </c>
      <c r="K108" s="24">
        <v>59</v>
      </c>
      <c r="L108" s="24">
        <v>51</v>
      </c>
      <c r="M108" s="24">
        <v>41</v>
      </c>
      <c r="N108" s="27"/>
      <c r="Q108" s="27"/>
    </row>
    <row r="109" spans="2:17" s="11" customFormat="1" ht="12.75" x14ac:dyDescent="0.2">
      <c r="B109" s="13">
        <v>291750</v>
      </c>
      <c r="C109" s="13" t="s">
        <v>24</v>
      </c>
      <c r="D109" s="35" t="s">
        <v>134</v>
      </c>
      <c r="E109" s="13" t="s">
        <v>135</v>
      </c>
      <c r="F109" s="13" t="s">
        <v>134</v>
      </c>
      <c r="G109" s="24">
        <v>9</v>
      </c>
      <c r="H109" s="24">
        <v>22</v>
      </c>
      <c r="I109" s="24">
        <v>25</v>
      </c>
      <c r="J109" s="24">
        <v>23</v>
      </c>
      <c r="K109" s="24">
        <v>20</v>
      </c>
      <c r="L109" s="24">
        <v>15</v>
      </c>
      <c r="M109" s="24">
        <v>15</v>
      </c>
      <c r="N109" s="27"/>
      <c r="Q109" s="27"/>
    </row>
    <row r="110" spans="2:17" s="11" customFormat="1" ht="12.75" x14ac:dyDescent="0.2">
      <c r="B110" s="13">
        <v>292010</v>
      </c>
      <c r="C110" s="13" t="s">
        <v>24</v>
      </c>
      <c r="D110" s="35" t="s">
        <v>134</v>
      </c>
      <c r="E110" s="13" t="s">
        <v>42</v>
      </c>
      <c r="F110" s="13" t="s">
        <v>140</v>
      </c>
      <c r="G110" s="24">
        <v>12</v>
      </c>
      <c r="H110" s="24">
        <v>36</v>
      </c>
      <c r="I110" s="24">
        <v>39</v>
      </c>
      <c r="J110" s="24">
        <v>30</v>
      </c>
      <c r="K110" s="24">
        <v>38</v>
      </c>
      <c r="L110" s="24">
        <v>32</v>
      </c>
      <c r="M110" s="24">
        <v>39</v>
      </c>
      <c r="N110" s="27"/>
      <c r="Q110" s="27"/>
    </row>
    <row r="111" spans="2:17" s="11" customFormat="1" ht="12.75" x14ac:dyDescent="0.2">
      <c r="B111" s="13">
        <v>292120</v>
      </c>
      <c r="C111" s="13" t="s">
        <v>24</v>
      </c>
      <c r="D111" s="35" t="s">
        <v>134</v>
      </c>
      <c r="E111" s="36" t="s">
        <v>135</v>
      </c>
      <c r="F111" s="13" t="s">
        <v>141</v>
      </c>
      <c r="G111" s="24">
        <v>16</v>
      </c>
      <c r="H111" s="24">
        <v>42</v>
      </c>
      <c r="I111" s="24">
        <v>32</v>
      </c>
      <c r="J111" s="24">
        <v>46</v>
      </c>
      <c r="K111" s="24">
        <v>53</v>
      </c>
      <c r="L111" s="24">
        <v>41</v>
      </c>
      <c r="M111" s="24">
        <v>33</v>
      </c>
      <c r="N111" s="27"/>
      <c r="Q111" s="27"/>
    </row>
    <row r="112" spans="2:17" s="11" customFormat="1" ht="12.75" x14ac:dyDescent="0.2">
      <c r="B112" s="13">
        <v>292140</v>
      </c>
      <c r="C112" s="13" t="s">
        <v>24</v>
      </c>
      <c r="D112" s="35" t="s">
        <v>134</v>
      </c>
      <c r="E112" s="13" t="s">
        <v>135</v>
      </c>
      <c r="F112" s="13" t="s">
        <v>142</v>
      </c>
      <c r="G112" s="24">
        <v>2</v>
      </c>
      <c r="H112" s="24">
        <v>6</v>
      </c>
      <c r="I112" s="24">
        <v>32</v>
      </c>
      <c r="J112" s="24">
        <v>34</v>
      </c>
      <c r="K112" s="24">
        <v>28</v>
      </c>
      <c r="L112" s="24">
        <v>24</v>
      </c>
      <c r="M112" s="24">
        <v>20</v>
      </c>
      <c r="N112" s="27"/>
      <c r="Q112" s="27"/>
    </row>
    <row r="113" spans="2:17" s="11" customFormat="1" ht="12.75" x14ac:dyDescent="0.2">
      <c r="B113" s="13">
        <v>292170</v>
      </c>
      <c r="C113" s="13" t="s">
        <v>24</v>
      </c>
      <c r="D113" s="35" t="s">
        <v>134</v>
      </c>
      <c r="E113" s="13" t="s">
        <v>70</v>
      </c>
      <c r="F113" s="13" t="s">
        <v>143</v>
      </c>
      <c r="G113" s="24">
        <v>24</v>
      </c>
      <c r="H113" s="24">
        <v>22</v>
      </c>
      <c r="I113" s="24">
        <v>33</v>
      </c>
      <c r="J113" s="24">
        <v>50</v>
      </c>
      <c r="K113" s="24">
        <v>52</v>
      </c>
      <c r="L113" s="24">
        <v>47</v>
      </c>
      <c r="M113" s="24">
        <v>37</v>
      </c>
      <c r="N113" s="27"/>
      <c r="Q113" s="27"/>
    </row>
    <row r="114" spans="2:17" s="11" customFormat="1" ht="12.75" x14ac:dyDescent="0.2">
      <c r="B114" s="13">
        <v>292335</v>
      </c>
      <c r="C114" s="13" t="s">
        <v>24</v>
      </c>
      <c r="D114" s="35" t="s">
        <v>134</v>
      </c>
      <c r="E114" s="13" t="s">
        <v>135</v>
      </c>
      <c r="F114" s="13" t="s">
        <v>144</v>
      </c>
      <c r="G114" s="24">
        <v>9</v>
      </c>
      <c r="H114" s="24">
        <v>45</v>
      </c>
      <c r="I114" s="24">
        <v>23</v>
      </c>
      <c r="J114" s="24">
        <v>31</v>
      </c>
      <c r="K114" s="24">
        <v>18</v>
      </c>
      <c r="L114" s="24">
        <v>31</v>
      </c>
      <c r="M114" s="24">
        <v>33</v>
      </c>
      <c r="N114" s="27"/>
      <c r="Q114" s="27"/>
    </row>
    <row r="115" spans="2:17" s="11" customFormat="1" ht="12.75" x14ac:dyDescent="0.2">
      <c r="B115" s="13">
        <v>292480</v>
      </c>
      <c r="C115" s="13" t="s">
        <v>24</v>
      </c>
      <c r="D115" s="35" t="s">
        <v>134</v>
      </c>
      <c r="E115" s="13" t="s">
        <v>54</v>
      </c>
      <c r="F115" s="13" t="s">
        <v>145</v>
      </c>
      <c r="G115" s="24">
        <v>9</v>
      </c>
      <c r="H115" s="24">
        <v>18</v>
      </c>
      <c r="I115" s="24">
        <v>24</v>
      </c>
      <c r="J115" s="24">
        <v>11</v>
      </c>
      <c r="K115" s="24">
        <v>13</v>
      </c>
      <c r="L115" s="24">
        <v>4</v>
      </c>
      <c r="M115" s="24">
        <v>4</v>
      </c>
      <c r="N115" s="27"/>
      <c r="Q115" s="27"/>
    </row>
    <row r="116" spans="2:17" s="11" customFormat="1" ht="12.75" x14ac:dyDescent="0.2">
      <c r="B116" s="13">
        <v>292593</v>
      </c>
      <c r="C116" s="13" t="s">
        <v>24</v>
      </c>
      <c r="D116" s="35" t="s">
        <v>134</v>
      </c>
      <c r="E116" s="13" t="s">
        <v>42</v>
      </c>
      <c r="F116" s="13" t="s">
        <v>146</v>
      </c>
      <c r="G116" s="24">
        <v>5</v>
      </c>
      <c r="H116" s="24">
        <v>5</v>
      </c>
      <c r="I116" s="24">
        <v>12</v>
      </c>
      <c r="J116" s="24">
        <v>23</v>
      </c>
      <c r="K116" s="24">
        <v>23</v>
      </c>
      <c r="L116" s="24">
        <v>30</v>
      </c>
      <c r="M116" s="24">
        <v>28</v>
      </c>
      <c r="N116" s="27"/>
      <c r="Q116" s="27"/>
    </row>
    <row r="117" spans="2:17" s="11" customFormat="1" ht="12.75" x14ac:dyDescent="0.2">
      <c r="B117" s="13">
        <v>292937</v>
      </c>
      <c r="C117" s="13" t="s">
        <v>24</v>
      </c>
      <c r="D117" s="35" t="s">
        <v>134</v>
      </c>
      <c r="E117" s="13" t="s">
        <v>42</v>
      </c>
      <c r="F117" s="13" t="s">
        <v>147</v>
      </c>
      <c r="G117" s="24">
        <v>11</v>
      </c>
      <c r="H117" s="24">
        <v>11</v>
      </c>
      <c r="I117" s="24">
        <v>11</v>
      </c>
      <c r="J117" s="24">
        <v>24</v>
      </c>
      <c r="K117" s="24">
        <v>30</v>
      </c>
      <c r="L117" s="24">
        <v>33</v>
      </c>
      <c r="M117" s="24">
        <v>37</v>
      </c>
      <c r="N117" s="27"/>
      <c r="Q117" s="27"/>
    </row>
    <row r="118" spans="2:17" s="11" customFormat="1" ht="12.75" x14ac:dyDescent="0.2">
      <c r="B118" s="13">
        <v>292980</v>
      </c>
      <c r="C118" s="13" t="s">
        <v>24</v>
      </c>
      <c r="D118" s="35" t="s">
        <v>134</v>
      </c>
      <c r="E118" s="13" t="s">
        <v>135</v>
      </c>
      <c r="F118" s="13" t="s">
        <v>148</v>
      </c>
      <c r="G118" s="24">
        <v>29</v>
      </c>
      <c r="H118" s="24">
        <v>57</v>
      </c>
      <c r="I118" s="24">
        <v>56</v>
      </c>
      <c r="J118" s="24">
        <v>50</v>
      </c>
      <c r="K118" s="24">
        <v>52</v>
      </c>
      <c r="L118" s="24">
        <v>47</v>
      </c>
      <c r="M118" s="24">
        <v>53</v>
      </c>
      <c r="N118" s="27"/>
      <c r="Q118" s="27"/>
    </row>
    <row r="119" spans="2:17" s="11" customFormat="1" ht="12.75" x14ac:dyDescent="0.2">
      <c r="B119" s="13">
        <v>293060</v>
      </c>
      <c r="C119" s="13" t="s">
        <v>24</v>
      </c>
      <c r="D119" s="35" t="s">
        <v>134</v>
      </c>
      <c r="E119" s="13" t="s">
        <v>135</v>
      </c>
      <c r="F119" s="13" t="s">
        <v>149</v>
      </c>
      <c r="G119" s="24">
        <v>43</v>
      </c>
      <c r="H119" s="24">
        <v>50</v>
      </c>
      <c r="I119" s="24">
        <v>55</v>
      </c>
      <c r="J119" s="24">
        <v>59</v>
      </c>
      <c r="K119" s="24">
        <v>59</v>
      </c>
      <c r="L119" s="24">
        <v>54</v>
      </c>
      <c r="M119" s="24">
        <v>52</v>
      </c>
      <c r="N119" s="27"/>
      <c r="Q119" s="27"/>
    </row>
    <row r="120" spans="2:17" s="11" customFormat="1" ht="12.75" x14ac:dyDescent="0.2">
      <c r="B120" s="13">
        <v>293130</v>
      </c>
      <c r="C120" s="13" t="s">
        <v>24</v>
      </c>
      <c r="D120" s="35" t="s">
        <v>134</v>
      </c>
      <c r="E120" s="13" t="s">
        <v>54</v>
      </c>
      <c r="F120" s="13" t="s">
        <v>150</v>
      </c>
      <c r="G120" s="24">
        <v>25</v>
      </c>
      <c r="H120" s="24">
        <v>29</v>
      </c>
      <c r="I120" s="24">
        <v>32</v>
      </c>
      <c r="J120" s="24">
        <v>29</v>
      </c>
      <c r="K120" s="24">
        <v>52</v>
      </c>
      <c r="L120" s="24">
        <v>53</v>
      </c>
      <c r="M120" s="24">
        <v>61</v>
      </c>
      <c r="N120" s="27"/>
      <c r="Q120" s="27"/>
    </row>
    <row r="121" spans="2:17" s="11" customFormat="1" ht="12.75" x14ac:dyDescent="0.2">
      <c r="B121" s="13">
        <v>293245</v>
      </c>
      <c r="C121" s="13" t="s">
        <v>24</v>
      </c>
      <c r="D121" s="35" t="s">
        <v>134</v>
      </c>
      <c r="E121" s="13" t="s">
        <v>135</v>
      </c>
      <c r="F121" s="13" t="s">
        <v>151</v>
      </c>
      <c r="G121" s="24">
        <v>24</v>
      </c>
      <c r="H121" s="24">
        <v>40</v>
      </c>
      <c r="I121" s="24">
        <v>48</v>
      </c>
      <c r="J121" s="24">
        <v>49</v>
      </c>
      <c r="K121" s="24">
        <v>47</v>
      </c>
      <c r="L121" s="24">
        <v>48</v>
      </c>
      <c r="M121" s="24">
        <v>46</v>
      </c>
      <c r="N121" s="27"/>
      <c r="Q121" s="27"/>
    </row>
    <row r="122" spans="2:17" s="11" customFormat="1" ht="12.75" x14ac:dyDescent="0.2">
      <c r="B122" s="13">
        <v>293305</v>
      </c>
      <c r="C122" s="13" t="s">
        <v>24</v>
      </c>
      <c r="D122" s="35" t="s">
        <v>134</v>
      </c>
      <c r="E122" s="13" t="s">
        <v>42</v>
      </c>
      <c r="F122" s="13" t="s">
        <v>152</v>
      </c>
      <c r="G122" s="24">
        <v>14</v>
      </c>
      <c r="H122" s="24">
        <v>28</v>
      </c>
      <c r="I122" s="24">
        <v>27</v>
      </c>
      <c r="J122" s="24">
        <v>17</v>
      </c>
      <c r="K122" s="24">
        <v>25</v>
      </c>
      <c r="L122" s="24">
        <v>12</v>
      </c>
      <c r="M122" s="24">
        <v>12</v>
      </c>
      <c r="N122" s="27"/>
      <c r="Q122" s="27"/>
    </row>
    <row r="123" spans="2:17" s="11" customFormat="1" ht="12.75" x14ac:dyDescent="0.2">
      <c r="B123" s="13">
        <v>293310</v>
      </c>
      <c r="C123" s="13" t="s">
        <v>24</v>
      </c>
      <c r="D123" s="35" t="s">
        <v>134</v>
      </c>
      <c r="E123" s="13" t="s">
        <v>42</v>
      </c>
      <c r="F123" s="13" t="s">
        <v>153</v>
      </c>
      <c r="G123" s="24">
        <v>11</v>
      </c>
      <c r="H123" s="24">
        <v>22</v>
      </c>
      <c r="I123" s="24">
        <v>14</v>
      </c>
      <c r="J123" s="24">
        <v>27</v>
      </c>
      <c r="K123" s="24">
        <v>31</v>
      </c>
      <c r="L123" s="24">
        <v>26</v>
      </c>
      <c r="M123" s="24">
        <v>20</v>
      </c>
      <c r="N123" s="27"/>
      <c r="Q123" s="27"/>
    </row>
    <row r="124" spans="2:17" s="11" customFormat="1" ht="12.75" x14ac:dyDescent="0.2">
      <c r="B124" s="13">
        <v>293315</v>
      </c>
      <c r="C124" s="13" t="s">
        <v>24</v>
      </c>
      <c r="D124" s="35" t="s">
        <v>134</v>
      </c>
      <c r="E124" s="13" t="s">
        <v>135</v>
      </c>
      <c r="F124" s="13" t="s">
        <v>154</v>
      </c>
      <c r="G124" s="24">
        <v>16</v>
      </c>
      <c r="H124" s="24">
        <v>18</v>
      </c>
      <c r="I124" s="24">
        <v>16</v>
      </c>
      <c r="J124" s="24">
        <v>41</v>
      </c>
      <c r="K124" s="24">
        <v>41</v>
      </c>
      <c r="L124" s="24">
        <v>33</v>
      </c>
      <c r="M124" s="24">
        <v>31</v>
      </c>
      <c r="N124" s="27"/>
      <c r="Q124" s="27"/>
    </row>
    <row r="125" spans="2:17" s="11" customFormat="1" ht="12.75" x14ac:dyDescent="0.2">
      <c r="B125" s="25">
        <v>2903</v>
      </c>
      <c r="C125" s="37" t="s">
        <v>25</v>
      </c>
      <c r="D125" s="38"/>
      <c r="E125" s="25"/>
      <c r="F125" s="25"/>
      <c r="G125" s="24">
        <v>11.962858032840382</v>
      </c>
      <c r="H125" s="24">
        <v>17.538162205467888</v>
      </c>
      <c r="I125" s="24">
        <v>19.200349693335337</v>
      </c>
      <c r="J125" s="24">
        <v>19.604507761003614</v>
      </c>
      <c r="K125" s="24">
        <v>23.761196324914465</v>
      </c>
      <c r="L125" s="24">
        <v>23.530949328487321</v>
      </c>
      <c r="M125" s="24">
        <v>25.519035469508228</v>
      </c>
      <c r="N125" s="27"/>
      <c r="Q125" s="27"/>
    </row>
    <row r="126" spans="2:17" s="11" customFormat="1" ht="12.75" x14ac:dyDescent="0.2">
      <c r="B126" s="28">
        <v>29031</v>
      </c>
      <c r="C126" s="39" t="s">
        <v>25</v>
      </c>
      <c r="D126" s="40" t="s">
        <v>155</v>
      </c>
      <c r="E126" s="41"/>
      <c r="F126" s="42"/>
      <c r="G126" s="24">
        <v>8.0646343250769448</v>
      </c>
      <c r="H126" s="24">
        <v>11.737649661177626</v>
      </c>
      <c r="I126" s="24">
        <v>11.998124769782006</v>
      </c>
      <c r="J126" s="24">
        <v>12.464257863270081</v>
      </c>
      <c r="K126" s="24">
        <v>15.981056736930077</v>
      </c>
      <c r="L126" s="24">
        <v>17.238584166441502</v>
      </c>
      <c r="M126" s="24">
        <v>20.200529928941346</v>
      </c>
      <c r="N126" s="27"/>
      <c r="Q126" s="27"/>
    </row>
    <row r="127" spans="2:17" s="11" customFormat="1" ht="12.75" x14ac:dyDescent="0.2">
      <c r="B127" s="13">
        <v>290340</v>
      </c>
      <c r="C127" s="43" t="s">
        <v>25</v>
      </c>
      <c r="D127" s="44" t="s">
        <v>155</v>
      </c>
      <c r="E127" s="36" t="s">
        <v>156</v>
      </c>
      <c r="F127" s="45" t="s">
        <v>157</v>
      </c>
      <c r="G127" s="24">
        <v>6</v>
      </c>
      <c r="H127" s="24">
        <v>5</v>
      </c>
      <c r="I127" s="24">
        <v>3</v>
      </c>
      <c r="J127" s="24">
        <v>7</v>
      </c>
      <c r="K127" s="24">
        <v>28</v>
      </c>
      <c r="L127" s="24">
        <v>19</v>
      </c>
      <c r="M127" s="24">
        <v>14</v>
      </c>
      <c r="N127" s="27"/>
      <c r="Q127" s="27"/>
    </row>
    <row r="128" spans="2:17" s="11" customFormat="1" ht="12.75" x14ac:dyDescent="0.2">
      <c r="B128" s="13">
        <v>291072</v>
      </c>
      <c r="C128" s="43" t="s">
        <v>25</v>
      </c>
      <c r="D128" s="44" t="s">
        <v>155</v>
      </c>
      <c r="E128" s="36" t="s">
        <v>156</v>
      </c>
      <c r="F128" s="45" t="s">
        <v>158</v>
      </c>
      <c r="G128" s="24">
        <v>9</v>
      </c>
      <c r="H128" s="24">
        <v>15</v>
      </c>
      <c r="I128" s="24">
        <v>14</v>
      </c>
      <c r="J128" s="24">
        <v>11</v>
      </c>
      <c r="K128" s="24">
        <v>13</v>
      </c>
      <c r="L128" s="24">
        <v>24</v>
      </c>
      <c r="M128" s="24">
        <v>32</v>
      </c>
      <c r="N128" s="27"/>
      <c r="Q128" s="27"/>
    </row>
    <row r="129" spans="2:17" s="11" customFormat="1" ht="12.75" x14ac:dyDescent="0.2">
      <c r="B129" s="13">
        <v>291180</v>
      </c>
      <c r="C129" s="43" t="s">
        <v>25</v>
      </c>
      <c r="D129" s="44" t="s">
        <v>155</v>
      </c>
      <c r="E129" s="36" t="s">
        <v>156</v>
      </c>
      <c r="F129" s="45" t="s">
        <v>159</v>
      </c>
      <c r="G129" s="24">
        <v>20</v>
      </c>
      <c r="H129" s="24">
        <v>25</v>
      </c>
      <c r="I129" s="24">
        <v>20</v>
      </c>
      <c r="J129" s="24">
        <v>41</v>
      </c>
      <c r="K129" s="24">
        <v>40</v>
      </c>
      <c r="L129" s="24">
        <v>21</v>
      </c>
      <c r="M129" s="24">
        <v>15</v>
      </c>
      <c r="N129" s="27"/>
      <c r="Q129" s="27"/>
    </row>
    <row r="130" spans="2:17" s="11" customFormat="1" ht="12.75" x14ac:dyDescent="0.2">
      <c r="B130" s="13">
        <v>291465</v>
      </c>
      <c r="C130" s="43" t="s">
        <v>25</v>
      </c>
      <c r="D130" s="44" t="s">
        <v>155</v>
      </c>
      <c r="E130" s="36" t="s">
        <v>156</v>
      </c>
      <c r="F130" s="45" t="s">
        <v>160</v>
      </c>
      <c r="G130" s="24">
        <v>6</v>
      </c>
      <c r="H130" s="24">
        <v>8</v>
      </c>
      <c r="I130" s="24">
        <v>7</v>
      </c>
      <c r="J130" s="24">
        <v>9</v>
      </c>
      <c r="K130" s="24">
        <v>12</v>
      </c>
      <c r="L130" s="24">
        <v>9</v>
      </c>
      <c r="M130" s="24">
        <v>10</v>
      </c>
      <c r="N130" s="27"/>
      <c r="Q130" s="27"/>
    </row>
    <row r="131" spans="2:17" s="11" customFormat="1" ht="12.75" x14ac:dyDescent="0.2">
      <c r="B131" s="13">
        <v>291530</v>
      </c>
      <c r="C131" s="43" t="s">
        <v>25</v>
      </c>
      <c r="D131" s="44" t="s">
        <v>155</v>
      </c>
      <c r="E131" s="36" t="s">
        <v>156</v>
      </c>
      <c r="F131" s="45" t="s">
        <v>161</v>
      </c>
      <c r="G131" s="24">
        <v>3</v>
      </c>
      <c r="H131" s="24">
        <v>12</v>
      </c>
      <c r="I131" s="24">
        <v>48</v>
      </c>
      <c r="J131" s="24">
        <v>54</v>
      </c>
      <c r="K131" s="24">
        <v>72</v>
      </c>
      <c r="L131" s="24">
        <v>77</v>
      </c>
      <c r="M131" s="24">
        <v>81</v>
      </c>
      <c r="N131" s="27"/>
      <c r="Q131" s="27"/>
    </row>
    <row r="132" spans="2:17" s="11" customFormat="1" ht="12.75" x14ac:dyDescent="0.2">
      <c r="B132" s="13">
        <v>291630</v>
      </c>
      <c r="C132" s="43" t="s">
        <v>25</v>
      </c>
      <c r="D132" s="44" t="s">
        <v>155</v>
      </c>
      <c r="E132" s="36" t="s">
        <v>156</v>
      </c>
      <c r="F132" s="45" t="s">
        <v>162</v>
      </c>
      <c r="G132" s="24">
        <v>18</v>
      </c>
      <c r="H132" s="24">
        <v>13</v>
      </c>
      <c r="I132" s="24">
        <v>7</v>
      </c>
      <c r="J132" s="24">
        <v>17</v>
      </c>
      <c r="K132" s="24">
        <v>18</v>
      </c>
      <c r="L132" s="24">
        <v>9</v>
      </c>
      <c r="M132" s="24">
        <v>9</v>
      </c>
      <c r="N132" s="27"/>
      <c r="Q132" s="27"/>
    </row>
    <row r="133" spans="2:17" s="11" customFormat="1" ht="12.75" x14ac:dyDescent="0.2">
      <c r="B133" s="13">
        <v>292530</v>
      </c>
      <c r="C133" s="43" t="s">
        <v>25</v>
      </c>
      <c r="D133" s="44" t="s">
        <v>155</v>
      </c>
      <c r="E133" s="36" t="s">
        <v>156</v>
      </c>
      <c r="F133" s="45" t="s">
        <v>155</v>
      </c>
      <c r="G133" s="24">
        <v>7</v>
      </c>
      <c r="H133" s="24">
        <v>10</v>
      </c>
      <c r="I133" s="24">
        <v>11</v>
      </c>
      <c r="J133" s="24">
        <v>9</v>
      </c>
      <c r="K133" s="24">
        <v>9</v>
      </c>
      <c r="L133" s="24">
        <v>10</v>
      </c>
      <c r="M133" s="24">
        <v>14</v>
      </c>
      <c r="N133" s="27"/>
      <c r="Q133" s="27"/>
    </row>
    <row r="134" spans="2:17" s="11" customFormat="1" ht="12.75" x14ac:dyDescent="0.2">
      <c r="B134" s="13">
        <v>292770</v>
      </c>
      <c r="C134" s="43" t="s">
        <v>25</v>
      </c>
      <c r="D134" s="44" t="s">
        <v>155</v>
      </c>
      <c r="E134" s="36" t="s">
        <v>156</v>
      </c>
      <c r="F134" s="45" t="s">
        <v>163</v>
      </c>
      <c r="G134" s="24">
        <v>3</v>
      </c>
      <c r="H134" s="24">
        <v>9</v>
      </c>
      <c r="I134" s="24">
        <v>15</v>
      </c>
      <c r="J134" s="24">
        <v>15</v>
      </c>
      <c r="K134" s="24">
        <v>20</v>
      </c>
      <c r="L134" s="24">
        <v>16</v>
      </c>
      <c r="M134" s="24">
        <v>15</v>
      </c>
      <c r="N134" s="27"/>
      <c r="Q134" s="27"/>
    </row>
    <row r="135" spans="2:17" s="11" customFormat="1" ht="12.75" x14ac:dyDescent="0.2">
      <c r="B135" s="28">
        <v>29032</v>
      </c>
      <c r="C135" s="39" t="s">
        <v>25</v>
      </c>
      <c r="D135" s="40" t="s">
        <v>164</v>
      </c>
      <c r="E135" s="28"/>
      <c r="F135" s="42"/>
      <c r="G135" s="24">
        <v>14.614330218068536</v>
      </c>
      <c r="H135" s="24">
        <v>21.526872374330004</v>
      </c>
      <c r="I135" s="24">
        <v>24.162513842746399</v>
      </c>
      <c r="J135" s="24">
        <v>24.545781615398454</v>
      </c>
      <c r="K135" s="24">
        <v>29.25741275255838</v>
      </c>
      <c r="L135" s="24">
        <v>27.987327776832792</v>
      </c>
      <c r="M135" s="24">
        <v>29.297877802498718</v>
      </c>
      <c r="N135" s="27"/>
      <c r="Q135" s="27"/>
    </row>
    <row r="136" spans="2:17" s="11" customFormat="1" ht="12.75" x14ac:dyDescent="0.2">
      <c r="B136" s="13">
        <v>290080</v>
      </c>
      <c r="C136" s="43" t="s">
        <v>25</v>
      </c>
      <c r="D136" s="44" t="s">
        <v>164</v>
      </c>
      <c r="E136" s="13" t="s">
        <v>25</v>
      </c>
      <c r="F136" s="45" t="s">
        <v>165</v>
      </c>
      <c r="G136" s="24">
        <v>6</v>
      </c>
      <c r="H136" s="24">
        <v>6</v>
      </c>
      <c r="I136" s="24">
        <v>6</v>
      </c>
      <c r="J136" s="24">
        <v>7</v>
      </c>
      <c r="K136" s="24">
        <v>8</v>
      </c>
      <c r="L136" s="24">
        <v>9</v>
      </c>
      <c r="M136" s="24">
        <v>10</v>
      </c>
      <c r="N136" s="27"/>
      <c r="Q136" s="27"/>
    </row>
    <row r="137" spans="2:17" s="11" customFormat="1" ht="12.75" x14ac:dyDescent="0.2">
      <c r="B137" s="13">
        <v>290690</v>
      </c>
      <c r="C137" s="43" t="s">
        <v>25</v>
      </c>
      <c r="D137" s="44" t="s">
        <v>164</v>
      </c>
      <c r="E137" s="13" t="s">
        <v>25</v>
      </c>
      <c r="F137" s="45" t="s">
        <v>166</v>
      </c>
      <c r="G137" s="24">
        <v>40</v>
      </c>
      <c r="H137" s="24">
        <v>52</v>
      </c>
      <c r="I137" s="24">
        <v>61</v>
      </c>
      <c r="J137" s="24">
        <v>61</v>
      </c>
      <c r="K137" s="24">
        <v>56</v>
      </c>
      <c r="L137" s="24">
        <v>49</v>
      </c>
      <c r="M137" s="24">
        <v>77</v>
      </c>
      <c r="N137" s="27"/>
      <c r="Q137" s="27"/>
    </row>
    <row r="138" spans="2:17" s="11" customFormat="1" ht="12.75" x14ac:dyDescent="0.2">
      <c r="B138" s="13">
        <v>291280</v>
      </c>
      <c r="C138" s="43" t="s">
        <v>25</v>
      </c>
      <c r="D138" s="44" t="s">
        <v>164</v>
      </c>
      <c r="E138" s="13" t="s">
        <v>25</v>
      </c>
      <c r="F138" s="45" t="s">
        <v>167</v>
      </c>
      <c r="G138" s="24">
        <v>31</v>
      </c>
      <c r="H138" s="24">
        <v>54</v>
      </c>
      <c r="I138" s="24">
        <v>63</v>
      </c>
      <c r="J138" s="24">
        <v>60</v>
      </c>
      <c r="K138" s="24">
        <v>68</v>
      </c>
      <c r="L138" s="24">
        <v>67</v>
      </c>
      <c r="M138" s="24">
        <v>68</v>
      </c>
      <c r="N138" s="27"/>
      <c r="Q138" s="27"/>
    </row>
    <row r="139" spans="2:17" s="11" customFormat="1" ht="12.75" x14ac:dyDescent="0.2">
      <c r="B139" s="13">
        <v>291560</v>
      </c>
      <c r="C139" s="43" t="s">
        <v>25</v>
      </c>
      <c r="D139" s="44" t="s">
        <v>164</v>
      </c>
      <c r="E139" s="13" t="s">
        <v>25</v>
      </c>
      <c r="F139" s="45" t="s">
        <v>168</v>
      </c>
      <c r="G139" s="24">
        <v>4</v>
      </c>
      <c r="H139" s="24">
        <v>10</v>
      </c>
      <c r="I139" s="24">
        <v>8</v>
      </c>
      <c r="J139" s="24">
        <v>6</v>
      </c>
      <c r="K139" s="24">
        <v>7</v>
      </c>
      <c r="L139" s="24">
        <v>6</v>
      </c>
      <c r="M139" s="24">
        <v>6</v>
      </c>
      <c r="N139" s="27"/>
      <c r="Q139" s="27"/>
    </row>
    <row r="140" spans="2:17" s="11" customFormat="1" ht="12.75" x14ac:dyDescent="0.2">
      <c r="B140" s="13">
        <v>291600</v>
      </c>
      <c r="C140" s="43" t="s">
        <v>25</v>
      </c>
      <c r="D140" s="44" t="s">
        <v>164</v>
      </c>
      <c r="E140" s="13" t="s">
        <v>25</v>
      </c>
      <c r="F140" s="45" t="s">
        <v>169</v>
      </c>
      <c r="G140" s="24">
        <v>5</v>
      </c>
      <c r="H140" s="24">
        <v>6</v>
      </c>
      <c r="I140" s="24">
        <v>8</v>
      </c>
      <c r="J140" s="24">
        <v>29</v>
      </c>
      <c r="K140" s="24">
        <v>36</v>
      </c>
      <c r="L140" s="24">
        <v>29</v>
      </c>
      <c r="M140" s="24">
        <v>36</v>
      </c>
      <c r="N140" s="27"/>
      <c r="Q140" s="27"/>
    </row>
    <row r="141" spans="2:17" s="11" customFormat="1" ht="12.75" x14ac:dyDescent="0.2">
      <c r="B141" s="13">
        <v>291845</v>
      </c>
      <c r="C141" s="43" t="s">
        <v>25</v>
      </c>
      <c r="D141" s="44" t="s">
        <v>164</v>
      </c>
      <c r="E141" s="13" t="s">
        <v>25</v>
      </c>
      <c r="F141" s="45" t="s">
        <v>170</v>
      </c>
      <c r="G141" s="24">
        <v>3</v>
      </c>
      <c r="H141" s="24">
        <v>10</v>
      </c>
      <c r="I141" s="24">
        <v>42</v>
      </c>
      <c r="J141" s="24">
        <v>43</v>
      </c>
      <c r="K141" s="24">
        <v>41</v>
      </c>
      <c r="L141" s="24">
        <v>57</v>
      </c>
      <c r="M141" s="24">
        <v>48</v>
      </c>
      <c r="N141" s="27"/>
      <c r="Q141" s="27"/>
    </row>
    <row r="142" spans="2:17" s="11" customFormat="1" ht="12.75" x14ac:dyDescent="0.2">
      <c r="B142" s="13">
        <v>291890</v>
      </c>
      <c r="C142" s="43" t="s">
        <v>25</v>
      </c>
      <c r="D142" s="44" t="s">
        <v>164</v>
      </c>
      <c r="E142" s="13" t="s">
        <v>25</v>
      </c>
      <c r="F142" s="45" t="s">
        <v>171</v>
      </c>
      <c r="G142" s="24">
        <v>19</v>
      </c>
      <c r="H142" s="24">
        <v>49</v>
      </c>
      <c r="I142" s="24">
        <v>56</v>
      </c>
      <c r="J142" s="24">
        <v>57</v>
      </c>
      <c r="K142" s="24">
        <v>66</v>
      </c>
      <c r="L142" s="24">
        <v>63</v>
      </c>
      <c r="M142" s="24">
        <v>63</v>
      </c>
      <c r="N142" s="27"/>
      <c r="Q142" s="27"/>
    </row>
    <row r="143" spans="2:17" s="11" customFormat="1" ht="12.75" x14ac:dyDescent="0.2">
      <c r="B143" s="13">
        <v>292110</v>
      </c>
      <c r="C143" s="43" t="s">
        <v>25</v>
      </c>
      <c r="D143" s="44" t="s">
        <v>164</v>
      </c>
      <c r="E143" s="13" t="s">
        <v>25</v>
      </c>
      <c r="F143" s="45" t="s">
        <v>172</v>
      </c>
      <c r="G143" s="24">
        <v>18</v>
      </c>
      <c r="H143" s="24">
        <v>24</v>
      </c>
      <c r="I143" s="24">
        <v>24</v>
      </c>
      <c r="J143" s="24">
        <v>13</v>
      </c>
      <c r="K143" s="24">
        <v>35</v>
      </c>
      <c r="L143" s="24">
        <v>44</v>
      </c>
      <c r="M143" s="24">
        <v>48</v>
      </c>
      <c r="N143" s="27"/>
      <c r="Q143" s="27"/>
    </row>
    <row r="144" spans="2:17" s="11" customFormat="1" ht="12.75" x14ac:dyDescent="0.2">
      <c r="B144" s="13">
        <v>292200</v>
      </c>
      <c r="C144" s="43" t="s">
        <v>25</v>
      </c>
      <c r="D144" s="44" t="s">
        <v>164</v>
      </c>
      <c r="E144" s="13" t="s">
        <v>25</v>
      </c>
      <c r="F144" s="45" t="s">
        <v>173</v>
      </c>
      <c r="G144" s="24">
        <v>33</v>
      </c>
      <c r="H144" s="24">
        <v>44</v>
      </c>
      <c r="I144" s="24">
        <v>47</v>
      </c>
      <c r="J144" s="24">
        <v>44</v>
      </c>
      <c r="K144" s="24">
        <v>54</v>
      </c>
      <c r="L144" s="24">
        <v>49</v>
      </c>
      <c r="M144" s="24">
        <v>49</v>
      </c>
      <c r="N144" s="27"/>
      <c r="Q144" s="27"/>
    </row>
    <row r="145" spans="2:17" s="11" customFormat="1" ht="12.75" x14ac:dyDescent="0.2">
      <c r="B145" s="13">
        <v>292300</v>
      </c>
      <c r="C145" s="43" t="s">
        <v>25</v>
      </c>
      <c r="D145" s="44" t="s">
        <v>164</v>
      </c>
      <c r="E145" s="13" t="s">
        <v>25</v>
      </c>
      <c r="F145" s="45" t="s">
        <v>174</v>
      </c>
      <c r="G145" s="24">
        <v>29</v>
      </c>
      <c r="H145" s="24">
        <v>29</v>
      </c>
      <c r="I145" s="24">
        <v>41</v>
      </c>
      <c r="J145" s="24">
        <v>42</v>
      </c>
      <c r="K145" s="24">
        <v>47</v>
      </c>
      <c r="L145" s="24">
        <v>42</v>
      </c>
      <c r="M145" s="24">
        <v>44</v>
      </c>
      <c r="N145" s="27"/>
      <c r="Q145" s="27"/>
    </row>
    <row r="146" spans="2:17" s="11" customFormat="1" ht="12.75" x14ac:dyDescent="0.2">
      <c r="B146" s="13">
        <v>292550</v>
      </c>
      <c r="C146" s="43" t="s">
        <v>25</v>
      </c>
      <c r="D146" s="44" t="s">
        <v>164</v>
      </c>
      <c r="E146" s="13" t="s">
        <v>25</v>
      </c>
      <c r="F146" s="45" t="s">
        <v>175</v>
      </c>
      <c r="G146" s="24">
        <v>7</v>
      </c>
      <c r="H146" s="24">
        <v>15</v>
      </c>
      <c r="I146" s="24">
        <v>31</v>
      </c>
      <c r="J146" s="24">
        <v>29</v>
      </c>
      <c r="K146" s="24">
        <v>28</v>
      </c>
      <c r="L146" s="24">
        <v>25</v>
      </c>
      <c r="M146" s="24">
        <v>21</v>
      </c>
      <c r="N146" s="27"/>
      <c r="Q146" s="27"/>
    </row>
    <row r="147" spans="2:17" s="11" customFormat="1" ht="12.75" x14ac:dyDescent="0.2">
      <c r="B147" s="13">
        <v>293135</v>
      </c>
      <c r="C147" s="43" t="s">
        <v>25</v>
      </c>
      <c r="D147" s="44" t="s">
        <v>164</v>
      </c>
      <c r="E147" s="13" t="s">
        <v>25</v>
      </c>
      <c r="F147" s="45" t="s">
        <v>164</v>
      </c>
      <c r="G147" s="24">
        <v>11</v>
      </c>
      <c r="H147" s="24">
        <v>16</v>
      </c>
      <c r="I147" s="24">
        <v>14</v>
      </c>
      <c r="J147" s="24">
        <v>13</v>
      </c>
      <c r="K147" s="24">
        <v>19</v>
      </c>
      <c r="L147" s="24">
        <v>20</v>
      </c>
      <c r="M147" s="24">
        <v>17</v>
      </c>
      <c r="N147" s="27"/>
      <c r="Q147" s="27"/>
    </row>
    <row r="148" spans="2:17" s="11" customFormat="1" ht="12.75" x14ac:dyDescent="0.2">
      <c r="B148" s="13">
        <v>293325</v>
      </c>
      <c r="C148" s="43" t="s">
        <v>25</v>
      </c>
      <c r="D148" s="44" t="s">
        <v>164</v>
      </c>
      <c r="E148" s="13" t="s">
        <v>25</v>
      </c>
      <c r="F148" s="45" t="s">
        <v>176</v>
      </c>
      <c r="G148" s="24">
        <v>9</v>
      </c>
      <c r="H148" s="24">
        <v>26</v>
      </c>
      <c r="I148" s="24">
        <v>25</v>
      </c>
      <c r="J148" s="24">
        <v>67</v>
      </c>
      <c r="K148" s="24">
        <v>67</v>
      </c>
      <c r="L148" s="24">
        <v>66</v>
      </c>
      <c r="M148" s="24">
        <v>66</v>
      </c>
      <c r="N148" s="27"/>
      <c r="Q148" s="27"/>
    </row>
    <row r="149" spans="2:17" s="11" customFormat="1" ht="12.75" x14ac:dyDescent="0.2">
      <c r="B149" s="25">
        <v>2904</v>
      </c>
      <c r="C149" s="25" t="s">
        <v>26</v>
      </c>
      <c r="D149" s="26"/>
      <c r="E149" s="25"/>
      <c r="F149" s="25"/>
      <c r="G149" s="24">
        <v>8.9047784625172923</v>
      </c>
      <c r="H149" s="24">
        <v>13.190362473039418</v>
      </c>
      <c r="I149" s="24">
        <v>14.149612470608727</v>
      </c>
      <c r="J149" s="24">
        <v>14.315249162329794</v>
      </c>
      <c r="K149" s="24">
        <v>16.352450228446074</v>
      </c>
      <c r="L149" s="24">
        <v>19.820687300938104</v>
      </c>
      <c r="M149" s="24">
        <v>27.21360135141633</v>
      </c>
      <c r="N149" s="27"/>
      <c r="Q149" s="27"/>
    </row>
    <row r="150" spans="2:17" s="11" customFormat="1" ht="12.75" x14ac:dyDescent="0.2">
      <c r="B150" s="28">
        <v>29041</v>
      </c>
      <c r="C150" s="28" t="s">
        <v>26</v>
      </c>
      <c r="D150" s="32" t="s">
        <v>177</v>
      </c>
      <c r="E150" s="28"/>
      <c r="F150" s="28"/>
      <c r="G150" s="24">
        <v>17.732023891569032</v>
      </c>
      <c r="H150" s="24">
        <v>23.972040637292359</v>
      </c>
      <c r="I150" s="24">
        <v>24.478919318241783</v>
      </c>
      <c r="J150" s="24">
        <v>31.630623912503108</v>
      </c>
      <c r="K150" s="24">
        <v>35.179060757819144</v>
      </c>
      <c r="L150" s="24">
        <v>28.962608299133606</v>
      </c>
      <c r="M150" s="24">
        <v>36.010496333011865</v>
      </c>
      <c r="N150" s="27"/>
      <c r="Q150" s="27"/>
    </row>
    <row r="151" spans="2:17" s="11" customFormat="1" ht="12.75" x14ac:dyDescent="0.2">
      <c r="B151" s="13">
        <v>290570</v>
      </c>
      <c r="C151" s="13" t="s">
        <v>26</v>
      </c>
      <c r="D151" s="31" t="s">
        <v>177</v>
      </c>
      <c r="E151" s="13" t="s">
        <v>178</v>
      </c>
      <c r="F151" s="13" t="s">
        <v>177</v>
      </c>
      <c r="G151" s="24">
        <v>16</v>
      </c>
      <c r="H151" s="24">
        <v>23</v>
      </c>
      <c r="I151" s="24">
        <v>24</v>
      </c>
      <c r="J151" s="24">
        <v>30</v>
      </c>
      <c r="K151" s="24">
        <v>32</v>
      </c>
      <c r="L151" s="24">
        <v>28</v>
      </c>
      <c r="M151" s="24">
        <v>28</v>
      </c>
      <c r="N151" s="27"/>
      <c r="Q151" s="27"/>
    </row>
    <row r="152" spans="2:17" s="11" customFormat="1" ht="12.75" x14ac:dyDescent="0.2">
      <c r="B152" s="13">
        <v>290860</v>
      </c>
      <c r="C152" s="13" t="s">
        <v>26</v>
      </c>
      <c r="D152" s="31" t="s">
        <v>177</v>
      </c>
      <c r="E152" s="36" t="s">
        <v>179</v>
      </c>
      <c r="F152" s="13" t="s">
        <v>180</v>
      </c>
      <c r="G152" s="24">
        <v>7</v>
      </c>
      <c r="H152" s="24">
        <v>28</v>
      </c>
      <c r="I152" s="24">
        <v>53</v>
      </c>
      <c r="J152" s="24">
        <v>40</v>
      </c>
      <c r="K152" s="24">
        <v>21</v>
      </c>
      <c r="L152" s="24">
        <v>20</v>
      </c>
      <c r="M152" s="24">
        <v>17</v>
      </c>
      <c r="N152" s="27"/>
      <c r="Q152" s="27"/>
    </row>
    <row r="153" spans="2:17" s="11" customFormat="1" ht="12.75" x14ac:dyDescent="0.2">
      <c r="B153" s="13">
        <v>291005</v>
      </c>
      <c r="C153" s="13" t="s">
        <v>26</v>
      </c>
      <c r="D153" s="31" t="s">
        <v>177</v>
      </c>
      <c r="E153" s="13" t="s">
        <v>178</v>
      </c>
      <c r="F153" s="13" t="s">
        <v>181</v>
      </c>
      <c r="G153" s="24">
        <v>14</v>
      </c>
      <c r="H153" s="24">
        <v>17</v>
      </c>
      <c r="I153" s="24">
        <v>13</v>
      </c>
      <c r="J153" s="24">
        <v>14</v>
      </c>
      <c r="K153" s="24">
        <v>17</v>
      </c>
      <c r="L153" s="24">
        <v>33</v>
      </c>
      <c r="M153" s="24">
        <v>33</v>
      </c>
      <c r="N153" s="27"/>
      <c r="Q153" s="27"/>
    </row>
    <row r="154" spans="2:17" s="11" customFormat="1" ht="12.75" x14ac:dyDescent="0.2">
      <c r="B154" s="13">
        <v>292100</v>
      </c>
      <c r="C154" s="13" t="s">
        <v>26</v>
      </c>
      <c r="D154" s="31" t="s">
        <v>177</v>
      </c>
      <c r="E154" s="36" t="s">
        <v>179</v>
      </c>
      <c r="F154" s="13" t="s">
        <v>182</v>
      </c>
      <c r="G154" s="24">
        <v>54</v>
      </c>
      <c r="H154" s="24">
        <v>56</v>
      </c>
      <c r="I154" s="24">
        <v>51</v>
      </c>
      <c r="J154" s="24">
        <v>51</v>
      </c>
      <c r="K154" s="24">
        <v>60</v>
      </c>
      <c r="L154" s="24">
        <v>50</v>
      </c>
      <c r="M154" s="24">
        <v>52</v>
      </c>
      <c r="N154" s="27"/>
      <c r="Q154" s="27"/>
    </row>
    <row r="155" spans="2:17" s="11" customFormat="1" ht="12.75" x14ac:dyDescent="0.2">
      <c r="B155" s="13">
        <v>292520</v>
      </c>
      <c r="C155" s="13" t="s">
        <v>26</v>
      </c>
      <c r="D155" s="31" t="s">
        <v>177</v>
      </c>
      <c r="E155" s="36" t="s">
        <v>179</v>
      </c>
      <c r="F155" s="13" t="s">
        <v>183</v>
      </c>
      <c r="G155" s="24">
        <v>18</v>
      </c>
      <c r="H155" s="24">
        <v>25</v>
      </c>
      <c r="I155" s="24">
        <v>27</v>
      </c>
      <c r="J155" s="24">
        <v>25</v>
      </c>
      <c r="K155" s="24">
        <v>33</v>
      </c>
      <c r="L155" s="24">
        <v>34</v>
      </c>
      <c r="M155" s="24">
        <v>35</v>
      </c>
      <c r="N155" s="27"/>
      <c r="Q155" s="27"/>
    </row>
    <row r="156" spans="2:17" s="11" customFormat="1" ht="12.75" x14ac:dyDescent="0.2">
      <c r="B156" s="13">
        <v>293070</v>
      </c>
      <c r="C156" s="13" t="s">
        <v>26</v>
      </c>
      <c r="D156" s="31" t="s">
        <v>177</v>
      </c>
      <c r="E156" s="13" t="s">
        <v>178</v>
      </c>
      <c r="F156" s="13" t="s">
        <v>184</v>
      </c>
      <c r="G156" s="24">
        <v>5</v>
      </c>
      <c r="H156" s="24">
        <v>6</v>
      </c>
      <c r="I156" s="24">
        <v>5</v>
      </c>
      <c r="J156" s="24">
        <v>36</v>
      </c>
      <c r="K156" s="24">
        <v>46</v>
      </c>
      <c r="L156" s="24">
        <v>16</v>
      </c>
      <c r="M156" s="24">
        <v>54</v>
      </c>
      <c r="N156" s="27"/>
      <c r="Q156" s="27"/>
    </row>
    <row r="157" spans="2:17" s="11" customFormat="1" ht="12.75" x14ac:dyDescent="0.2">
      <c r="B157" s="28">
        <v>29042</v>
      </c>
      <c r="C157" s="28" t="s">
        <v>26</v>
      </c>
      <c r="D157" s="33" t="s">
        <v>185</v>
      </c>
      <c r="E157" s="28"/>
      <c r="F157" s="28"/>
      <c r="G157" s="24">
        <v>19.360477510125772</v>
      </c>
      <c r="H157" s="24">
        <v>29.150289720004864</v>
      </c>
      <c r="I157" s="24">
        <v>30.252364692491856</v>
      </c>
      <c r="J157" s="24">
        <v>22.557935994520339</v>
      </c>
      <c r="K157" s="24">
        <v>23.638292424187</v>
      </c>
      <c r="L157" s="24">
        <v>35.290569786418793</v>
      </c>
      <c r="M157" s="24">
        <v>37.63105695664494</v>
      </c>
      <c r="N157" s="27"/>
      <c r="Q157" s="27"/>
    </row>
    <row r="158" spans="2:17" s="11" customFormat="1" ht="12.75" x14ac:dyDescent="0.2">
      <c r="B158" s="13">
        <v>290485</v>
      </c>
      <c r="C158" s="13" t="s">
        <v>26</v>
      </c>
      <c r="D158" s="35" t="s">
        <v>185</v>
      </c>
      <c r="E158" s="13" t="s">
        <v>186</v>
      </c>
      <c r="F158" s="13" t="s">
        <v>187</v>
      </c>
      <c r="G158" s="24">
        <v>41</v>
      </c>
      <c r="H158" s="24">
        <v>48</v>
      </c>
      <c r="I158" s="24">
        <v>51</v>
      </c>
      <c r="J158" s="24">
        <v>37</v>
      </c>
      <c r="K158" s="24">
        <v>34</v>
      </c>
      <c r="L158" s="24">
        <v>29</v>
      </c>
      <c r="M158" s="24">
        <v>21</v>
      </c>
      <c r="N158" s="27"/>
      <c r="Q158" s="27"/>
    </row>
    <row r="159" spans="2:17" s="11" customFormat="1" ht="12.75" x14ac:dyDescent="0.2">
      <c r="B159" s="13">
        <v>290490</v>
      </c>
      <c r="C159" s="13" t="s">
        <v>26</v>
      </c>
      <c r="D159" s="35" t="s">
        <v>185</v>
      </c>
      <c r="E159" s="13" t="s">
        <v>186</v>
      </c>
      <c r="F159" s="13" t="s">
        <v>188</v>
      </c>
      <c r="G159" s="24">
        <v>4</v>
      </c>
      <c r="H159" s="24">
        <v>6</v>
      </c>
      <c r="I159" s="24">
        <v>7</v>
      </c>
      <c r="J159" s="24">
        <v>13</v>
      </c>
      <c r="K159" s="24">
        <v>18</v>
      </c>
      <c r="L159" s="24">
        <v>21</v>
      </c>
      <c r="M159" s="24">
        <v>22</v>
      </c>
      <c r="N159" s="27"/>
      <c r="Q159" s="27"/>
    </row>
    <row r="160" spans="2:17" s="11" customFormat="1" ht="12.75" x14ac:dyDescent="0.2">
      <c r="B160" s="13">
        <v>290820</v>
      </c>
      <c r="C160" s="13" t="s">
        <v>26</v>
      </c>
      <c r="D160" s="35" t="s">
        <v>185</v>
      </c>
      <c r="E160" s="13" t="s">
        <v>38</v>
      </c>
      <c r="F160" s="13" t="s">
        <v>189</v>
      </c>
      <c r="G160" s="24">
        <v>4</v>
      </c>
      <c r="H160" s="24">
        <v>20</v>
      </c>
      <c r="I160" s="24">
        <v>28</v>
      </c>
      <c r="J160" s="24">
        <v>23</v>
      </c>
      <c r="K160" s="24">
        <v>21</v>
      </c>
      <c r="L160" s="24">
        <v>23</v>
      </c>
      <c r="M160" s="24">
        <v>34</v>
      </c>
      <c r="N160" s="27"/>
      <c r="Q160" s="27"/>
    </row>
    <row r="161" spans="2:17" s="11" customFormat="1" ht="12.75" x14ac:dyDescent="0.2">
      <c r="B161" s="13">
        <v>290980</v>
      </c>
      <c r="C161" s="13" t="s">
        <v>26</v>
      </c>
      <c r="D161" s="35" t="s">
        <v>185</v>
      </c>
      <c r="E161" s="13" t="s">
        <v>186</v>
      </c>
      <c r="F161" s="13" t="s">
        <v>185</v>
      </c>
      <c r="G161" s="24">
        <v>21</v>
      </c>
      <c r="H161" s="24">
        <v>29</v>
      </c>
      <c r="I161" s="24">
        <v>30</v>
      </c>
      <c r="J161" s="24">
        <v>17</v>
      </c>
      <c r="K161" s="24">
        <v>12</v>
      </c>
      <c r="L161" s="24">
        <v>38</v>
      </c>
      <c r="M161" s="24">
        <v>49</v>
      </c>
      <c r="N161" s="27"/>
      <c r="Q161" s="27"/>
    </row>
    <row r="162" spans="2:17" s="11" customFormat="1" ht="12.75" x14ac:dyDescent="0.2">
      <c r="B162" s="13">
        <v>291160</v>
      </c>
      <c r="C162" s="13" t="s">
        <v>26</v>
      </c>
      <c r="D162" s="35" t="s">
        <v>185</v>
      </c>
      <c r="E162" s="13" t="s">
        <v>186</v>
      </c>
      <c r="F162" s="13" t="s">
        <v>190</v>
      </c>
      <c r="G162" s="24">
        <v>49</v>
      </c>
      <c r="H162" s="24">
        <v>57</v>
      </c>
      <c r="I162" s="24">
        <v>53</v>
      </c>
      <c r="J162" s="24">
        <v>43</v>
      </c>
      <c r="K162" s="24">
        <v>49</v>
      </c>
      <c r="L162" s="24">
        <v>54</v>
      </c>
      <c r="M162" s="24">
        <v>59</v>
      </c>
      <c r="N162" s="27"/>
      <c r="Q162" s="27"/>
    </row>
    <row r="163" spans="2:17" s="11" customFormat="1" ht="12.75" x14ac:dyDescent="0.2">
      <c r="B163" s="13">
        <v>292060</v>
      </c>
      <c r="C163" s="13" t="s">
        <v>26</v>
      </c>
      <c r="D163" s="35" t="s">
        <v>185</v>
      </c>
      <c r="E163" s="13" t="s">
        <v>186</v>
      </c>
      <c r="F163" s="13" t="s">
        <v>191</v>
      </c>
      <c r="G163" s="24">
        <v>10</v>
      </c>
      <c r="H163" s="24">
        <v>36</v>
      </c>
      <c r="I163" s="24">
        <v>33</v>
      </c>
      <c r="J163" s="24">
        <v>9</v>
      </c>
      <c r="K163" s="24">
        <v>22</v>
      </c>
      <c r="L163" s="24">
        <v>21</v>
      </c>
      <c r="M163" s="24">
        <v>12</v>
      </c>
      <c r="N163" s="27"/>
      <c r="Q163" s="27"/>
    </row>
    <row r="164" spans="2:17" s="11" customFormat="1" ht="12.75" x14ac:dyDescent="0.2">
      <c r="B164" s="13">
        <v>292230</v>
      </c>
      <c r="C164" s="13" t="s">
        <v>26</v>
      </c>
      <c r="D164" s="35" t="s">
        <v>185</v>
      </c>
      <c r="E164" s="13" t="s">
        <v>186</v>
      </c>
      <c r="F164" s="13" t="s">
        <v>192</v>
      </c>
      <c r="G164" s="24">
        <v>10</v>
      </c>
      <c r="H164" s="24">
        <v>4</v>
      </c>
      <c r="I164" s="24">
        <v>10</v>
      </c>
      <c r="J164" s="24">
        <v>20</v>
      </c>
      <c r="K164" s="24">
        <v>4</v>
      </c>
      <c r="L164" s="24">
        <v>43</v>
      </c>
      <c r="M164" s="24">
        <v>45</v>
      </c>
      <c r="N164" s="27"/>
      <c r="Q164" s="27"/>
    </row>
    <row r="165" spans="2:17" s="11" customFormat="1" ht="12.75" x14ac:dyDescent="0.2">
      <c r="B165" s="13">
        <v>292900</v>
      </c>
      <c r="C165" s="13" t="s">
        <v>26</v>
      </c>
      <c r="D165" s="35" t="s">
        <v>185</v>
      </c>
      <c r="E165" s="13" t="s">
        <v>186</v>
      </c>
      <c r="F165" s="13" t="s">
        <v>193</v>
      </c>
      <c r="G165" s="24">
        <v>13</v>
      </c>
      <c r="H165" s="24">
        <v>16</v>
      </c>
      <c r="I165" s="24">
        <v>28</v>
      </c>
      <c r="J165" s="24">
        <v>26</v>
      </c>
      <c r="K165" s="24">
        <v>23</v>
      </c>
      <c r="L165" s="24">
        <v>30</v>
      </c>
      <c r="M165" s="24">
        <v>39</v>
      </c>
      <c r="N165" s="27"/>
      <c r="Q165" s="27"/>
    </row>
    <row r="166" spans="2:17" s="11" customFormat="1" ht="12.75" x14ac:dyDescent="0.2">
      <c r="B166" s="13">
        <v>292960</v>
      </c>
      <c r="C166" s="13" t="s">
        <v>26</v>
      </c>
      <c r="D166" s="35" t="s">
        <v>185</v>
      </c>
      <c r="E166" s="13" t="s">
        <v>186</v>
      </c>
      <c r="F166" s="13" t="s">
        <v>194</v>
      </c>
      <c r="G166" s="24">
        <v>23</v>
      </c>
      <c r="H166" s="24">
        <v>40</v>
      </c>
      <c r="I166" s="24">
        <v>33</v>
      </c>
      <c r="J166" s="24">
        <v>38</v>
      </c>
      <c r="K166" s="24">
        <v>55</v>
      </c>
      <c r="L166" s="24">
        <v>57</v>
      </c>
      <c r="M166" s="24">
        <v>52</v>
      </c>
      <c r="N166" s="27"/>
      <c r="Q166" s="27"/>
    </row>
    <row r="167" spans="2:17" s="11" customFormat="1" ht="12.75" x14ac:dyDescent="0.2">
      <c r="B167" s="28">
        <v>29043</v>
      </c>
      <c r="C167" s="28" t="s">
        <v>26</v>
      </c>
      <c r="D167" s="33" t="s">
        <v>195</v>
      </c>
      <c r="E167" s="28"/>
      <c r="F167" s="28"/>
      <c r="G167" s="24">
        <v>2.7371162035129211</v>
      </c>
      <c r="H167" s="24">
        <v>4.1357948645747173</v>
      </c>
      <c r="I167" s="24">
        <v>5.2117802779616147</v>
      </c>
      <c r="J167" s="24">
        <v>4.8952616916203748</v>
      </c>
      <c r="K167" s="24">
        <v>5.4987751881058982</v>
      </c>
      <c r="L167" s="24">
        <v>11.008636229115661</v>
      </c>
      <c r="M167" s="24">
        <v>21.399323099108404</v>
      </c>
      <c r="N167" s="27"/>
      <c r="Q167" s="27"/>
    </row>
    <row r="168" spans="2:17" s="11" customFormat="1" ht="12.75" x14ac:dyDescent="0.2">
      <c r="B168" s="13">
        <v>290650</v>
      </c>
      <c r="C168" s="13" t="s">
        <v>26</v>
      </c>
      <c r="D168" s="31" t="s">
        <v>195</v>
      </c>
      <c r="E168" s="13" t="s">
        <v>178</v>
      </c>
      <c r="F168" s="13" t="s">
        <v>196</v>
      </c>
      <c r="G168" s="24">
        <v>13</v>
      </c>
      <c r="H168" s="24">
        <v>18</v>
      </c>
      <c r="I168" s="24">
        <v>19</v>
      </c>
      <c r="J168" s="24">
        <v>15</v>
      </c>
      <c r="K168" s="24">
        <v>17</v>
      </c>
      <c r="L168" s="24">
        <v>14</v>
      </c>
      <c r="M168" s="24">
        <v>13</v>
      </c>
      <c r="N168" s="27"/>
      <c r="Q168" s="27"/>
    </row>
    <row r="169" spans="2:17" s="11" customFormat="1" ht="12.75" x14ac:dyDescent="0.2">
      <c r="B169" s="13">
        <v>291610</v>
      </c>
      <c r="C169" s="13" t="s">
        <v>26</v>
      </c>
      <c r="D169" s="35" t="s">
        <v>195</v>
      </c>
      <c r="E169" s="13" t="s">
        <v>178</v>
      </c>
      <c r="F169" s="13" t="s">
        <v>197</v>
      </c>
      <c r="G169" s="24">
        <v>8</v>
      </c>
      <c r="H169" s="24">
        <v>14</v>
      </c>
      <c r="I169" s="24">
        <v>8</v>
      </c>
      <c r="J169" s="24">
        <v>12</v>
      </c>
      <c r="K169" s="24">
        <v>12</v>
      </c>
      <c r="L169" s="24">
        <v>11</v>
      </c>
      <c r="M169" s="24">
        <v>9</v>
      </c>
      <c r="N169" s="27"/>
      <c r="Q169" s="27"/>
    </row>
    <row r="170" spans="2:17" s="11" customFormat="1" ht="12.75" x14ac:dyDescent="0.2">
      <c r="B170" s="13">
        <v>291920</v>
      </c>
      <c r="C170" s="13" t="s">
        <v>26</v>
      </c>
      <c r="D170" s="35" t="s">
        <v>195</v>
      </c>
      <c r="E170" s="13" t="s">
        <v>178</v>
      </c>
      <c r="F170" s="13" t="s">
        <v>198</v>
      </c>
      <c r="G170" s="24">
        <v>8</v>
      </c>
      <c r="H170" s="24">
        <v>10</v>
      </c>
      <c r="I170" s="24">
        <v>8</v>
      </c>
      <c r="J170" s="24">
        <v>7</v>
      </c>
      <c r="K170" s="24">
        <v>8</v>
      </c>
      <c r="L170" s="24">
        <v>10</v>
      </c>
      <c r="M170" s="24">
        <v>11</v>
      </c>
      <c r="N170" s="27"/>
      <c r="Q170" s="27"/>
    </row>
    <row r="171" spans="2:17" s="11" customFormat="1" ht="12.75" x14ac:dyDescent="0.2">
      <c r="B171" s="13">
        <v>291992</v>
      </c>
      <c r="C171" s="13" t="s">
        <v>26</v>
      </c>
      <c r="D171" s="35" t="s">
        <v>195</v>
      </c>
      <c r="E171" s="13" t="s">
        <v>178</v>
      </c>
      <c r="F171" s="13" t="s">
        <v>199</v>
      </c>
      <c r="G171" s="24">
        <v>0</v>
      </c>
      <c r="H171" s="24">
        <v>1</v>
      </c>
      <c r="I171" s="24">
        <v>11</v>
      </c>
      <c r="J171" s="24">
        <v>12</v>
      </c>
      <c r="K171" s="24">
        <v>18</v>
      </c>
      <c r="L171" s="24">
        <v>19</v>
      </c>
      <c r="M171" s="24">
        <v>16</v>
      </c>
      <c r="N171" s="27"/>
      <c r="Q171" s="27"/>
    </row>
    <row r="172" spans="2:17" s="11" customFormat="1" ht="12.75" x14ac:dyDescent="0.2">
      <c r="B172" s="13">
        <v>292740</v>
      </c>
      <c r="C172" s="13" t="s">
        <v>26</v>
      </c>
      <c r="D172" s="35" t="s">
        <v>195</v>
      </c>
      <c r="E172" s="13" t="s">
        <v>178</v>
      </c>
      <c r="F172" s="13" t="s">
        <v>195</v>
      </c>
      <c r="G172" s="24">
        <v>1</v>
      </c>
      <c r="H172" s="24">
        <v>2</v>
      </c>
      <c r="I172" s="24">
        <v>4</v>
      </c>
      <c r="J172" s="24">
        <v>3</v>
      </c>
      <c r="K172" s="24">
        <v>4</v>
      </c>
      <c r="L172" s="24">
        <v>11</v>
      </c>
      <c r="M172" s="24">
        <v>24</v>
      </c>
      <c r="N172" s="27"/>
      <c r="Q172" s="27"/>
    </row>
    <row r="173" spans="2:17" s="11" customFormat="1" ht="12.75" x14ac:dyDescent="0.2">
      <c r="B173" s="13">
        <v>292860</v>
      </c>
      <c r="C173" s="13" t="s">
        <v>26</v>
      </c>
      <c r="D173" s="35" t="s">
        <v>195</v>
      </c>
      <c r="E173" s="13" t="s">
        <v>186</v>
      </c>
      <c r="F173" s="13" t="s">
        <v>200</v>
      </c>
      <c r="G173" s="24">
        <v>6</v>
      </c>
      <c r="H173" s="24">
        <v>8</v>
      </c>
      <c r="I173" s="24">
        <v>7</v>
      </c>
      <c r="J173" s="24">
        <v>10</v>
      </c>
      <c r="K173" s="24">
        <v>13</v>
      </c>
      <c r="L173" s="24">
        <v>10</v>
      </c>
      <c r="M173" s="24">
        <v>9</v>
      </c>
      <c r="N173" s="27"/>
      <c r="Q173" s="27"/>
    </row>
    <row r="174" spans="2:17" s="11" customFormat="1" ht="12.75" x14ac:dyDescent="0.2">
      <c r="B174" s="13">
        <v>292920</v>
      </c>
      <c r="C174" s="13" t="s">
        <v>26</v>
      </c>
      <c r="D174" s="35" t="s">
        <v>195</v>
      </c>
      <c r="E174" s="13" t="s">
        <v>186</v>
      </c>
      <c r="F174" s="13" t="s">
        <v>201</v>
      </c>
      <c r="G174" s="24">
        <v>3</v>
      </c>
      <c r="H174" s="24">
        <v>3</v>
      </c>
      <c r="I174" s="24">
        <v>2</v>
      </c>
      <c r="J174" s="24">
        <v>2</v>
      </c>
      <c r="K174" s="24">
        <v>2</v>
      </c>
      <c r="L174" s="24">
        <v>3</v>
      </c>
      <c r="M174" s="24">
        <v>9</v>
      </c>
      <c r="N174" s="27"/>
      <c r="Q174" s="27"/>
    </row>
    <row r="175" spans="2:17" s="11" customFormat="1" ht="12.75" x14ac:dyDescent="0.2">
      <c r="B175" s="13">
        <v>292950</v>
      </c>
      <c r="C175" s="13" t="s">
        <v>26</v>
      </c>
      <c r="D175" s="35" t="s">
        <v>195</v>
      </c>
      <c r="E175" s="13" t="s">
        <v>186</v>
      </c>
      <c r="F175" s="13" t="s">
        <v>202</v>
      </c>
      <c r="G175" s="24">
        <v>9</v>
      </c>
      <c r="H175" s="24">
        <v>14</v>
      </c>
      <c r="I175" s="24">
        <v>16</v>
      </c>
      <c r="J175" s="24">
        <v>12</v>
      </c>
      <c r="K175" s="24">
        <v>18</v>
      </c>
      <c r="L175" s="24">
        <v>19</v>
      </c>
      <c r="M175" s="24">
        <v>16</v>
      </c>
      <c r="N175" s="27"/>
      <c r="Q175" s="27"/>
    </row>
    <row r="176" spans="2:17" s="11" customFormat="1" ht="12.75" x14ac:dyDescent="0.2">
      <c r="B176" s="13">
        <v>292975</v>
      </c>
      <c r="C176" s="13" t="s">
        <v>26</v>
      </c>
      <c r="D176" s="35" t="s">
        <v>195</v>
      </c>
      <c r="E176" s="13" t="s">
        <v>186</v>
      </c>
      <c r="F176" s="13" t="s">
        <v>203</v>
      </c>
      <c r="G176" s="24">
        <v>23</v>
      </c>
      <c r="H176" s="24">
        <v>30</v>
      </c>
      <c r="I176" s="24">
        <v>34</v>
      </c>
      <c r="J176" s="24">
        <v>21</v>
      </c>
      <c r="K176" s="24">
        <v>19</v>
      </c>
      <c r="L176" s="24">
        <v>12</v>
      </c>
      <c r="M176" s="24">
        <v>9</v>
      </c>
      <c r="N176" s="27"/>
      <c r="Q176" s="27"/>
    </row>
    <row r="177" spans="2:17" s="11" customFormat="1" ht="12.75" x14ac:dyDescent="0.2">
      <c r="B177" s="13">
        <v>293320</v>
      </c>
      <c r="C177" s="13" t="s">
        <v>26</v>
      </c>
      <c r="D177" s="35" t="s">
        <v>195</v>
      </c>
      <c r="E177" s="13" t="s">
        <v>178</v>
      </c>
      <c r="F177" s="13" t="s">
        <v>204</v>
      </c>
      <c r="G177" s="24">
        <v>6</v>
      </c>
      <c r="H177" s="24">
        <v>4</v>
      </c>
      <c r="I177" s="24">
        <v>3</v>
      </c>
      <c r="J177" s="24">
        <v>3</v>
      </c>
      <c r="K177" s="24">
        <v>6</v>
      </c>
      <c r="L177" s="24">
        <v>12</v>
      </c>
      <c r="M177" s="24">
        <v>14</v>
      </c>
      <c r="N177" s="27"/>
      <c r="Q177" s="27"/>
    </row>
    <row r="178" spans="2:17" s="11" customFormat="1" ht="12.75" x14ac:dyDescent="0.2">
      <c r="B178" s="28">
        <v>29044</v>
      </c>
      <c r="C178" s="28" t="s">
        <v>26</v>
      </c>
      <c r="D178" s="33" t="s">
        <v>205</v>
      </c>
      <c r="E178" s="28"/>
      <c r="F178" s="28"/>
      <c r="G178" s="24">
        <v>19.663827879874496</v>
      </c>
      <c r="H178" s="24">
        <v>29.785809906291831</v>
      </c>
      <c r="I178" s="24">
        <v>29.945474823412781</v>
      </c>
      <c r="J178" s="24">
        <v>29.765812206761844</v>
      </c>
      <c r="K178" s="24">
        <v>35.658671478161956</v>
      </c>
      <c r="L178" s="24">
        <v>35.034582351599909</v>
      </c>
      <c r="M178" s="24">
        <v>34.609684257921693</v>
      </c>
      <c r="N178" s="27"/>
      <c r="Q178" s="27"/>
    </row>
    <row r="179" spans="2:17" s="11" customFormat="1" ht="12.75" x14ac:dyDescent="0.2">
      <c r="B179" s="13">
        <v>290100</v>
      </c>
      <c r="C179" s="13" t="s">
        <v>26</v>
      </c>
      <c r="D179" s="35" t="s">
        <v>205</v>
      </c>
      <c r="E179" s="13" t="s">
        <v>206</v>
      </c>
      <c r="F179" s="13" t="s">
        <v>207</v>
      </c>
      <c r="G179" s="24">
        <v>10</v>
      </c>
      <c r="H179" s="24">
        <v>12</v>
      </c>
      <c r="I179" s="24">
        <v>10</v>
      </c>
      <c r="J179" s="24">
        <v>19</v>
      </c>
      <c r="K179" s="24">
        <v>32</v>
      </c>
      <c r="L179" s="24">
        <v>30</v>
      </c>
      <c r="M179" s="24">
        <v>25</v>
      </c>
      <c r="N179" s="27"/>
      <c r="Q179" s="27"/>
    </row>
    <row r="180" spans="2:17" s="11" customFormat="1" ht="12.75" x14ac:dyDescent="0.2">
      <c r="B180" s="13">
        <v>290230</v>
      </c>
      <c r="C180" s="13" t="s">
        <v>26</v>
      </c>
      <c r="D180" s="35" t="s">
        <v>205</v>
      </c>
      <c r="E180" s="13" t="s">
        <v>208</v>
      </c>
      <c r="F180" s="13" t="s">
        <v>209</v>
      </c>
      <c r="G180" s="24">
        <v>10</v>
      </c>
      <c r="H180" s="24">
        <v>21</v>
      </c>
      <c r="I180" s="24">
        <v>19</v>
      </c>
      <c r="J180" s="24">
        <v>38</v>
      </c>
      <c r="K180" s="24">
        <v>41</v>
      </c>
      <c r="L180" s="24">
        <v>41</v>
      </c>
      <c r="M180" s="24">
        <v>43</v>
      </c>
      <c r="N180" s="27"/>
      <c r="Q180" s="27"/>
    </row>
    <row r="181" spans="2:17" s="11" customFormat="1" ht="12.75" x14ac:dyDescent="0.2">
      <c r="B181" s="13">
        <v>290730</v>
      </c>
      <c r="C181" s="13" t="s">
        <v>26</v>
      </c>
      <c r="D181" s="35" t="s">
        <v>205</v>
      </c>
      <c r="E181" s="13" t="s">
        <v>186</v>
      </c>
      <c r="F181" s="13" t="s">
        <v>210</v>
      </c>
      <c r="G181" s="24">
        <v>51</v>
      </c>
      <c r="H181" s="24">
        <v>39</v>
      </c>
      <c r="I181" s="24">
        <v>44</v>
      </c>
      <c r="J181" s="24">
        <v>40</v>
      </c>
      <c r="K181" s="24">
        <v>34</v>
      </c>
      <c r="L181" s="24">
        <v>36</v>
      </c>
      <c r="M181" s="24">
        <v>49</v>
      </c>
      <c r="N181" s="27"/>
      <c r="Q181" s="27"/>
    </row>
    <row r="182" spans="2:17" s="11" customFormat="1" ht="12.75" x14ac:dyDescent="0.2">
      <c r="B182" s="13">
        <v>290830</v>
      </c>
      <c r="C182" s="13" t="s">
        <v>26</v>
      </c>
      <c r="D182" s="35" t="s">
        <v>205</v>
      </c>
      <c r="E182" s="13" t="s">
        <v>186</v>
      </c>
      <c r="F182" s="13" t="s">
        <v>211</v>
      </c>
      <c r="G182" s="24">
        <v>16</v>
      </c>
      <c r="H182" s="24">
        <v>38</v>
      </c>
      <c r="I182" s="24">
        <v>47</v>
      </c>
      <c r="J182" s="24">
        <v>35</v>
      </c>
      <c r="K182" s="24">
        <v>29</v>
      </c>
      <c r="L182" s="24">
        <v>32</v>
      </c>
      <c r="M182" s="24">
        <v>34</v>
      </c>
      <c r="N182" s="27"/>
      <c r="Q182" s="27"/>
    </row>
    <row r="183" spans="2:17" s="11" customFormat="1" ht="12.75" x14ac:dyDescent="0.2">
      <c r="B183" s="13">
        <v>291020</v>
      </c>
      <c r="C183" s="13" t="s">
        <v>26</v>
      </c>
      <c r="D183" s="35" t="s">
        <v>205</v>
      </c>
      <c r="E183" s="13" t="s">
        <v>186</v>
      </c>
      <c r="F183" s="13" t="s">
        <v>212</v>
      </c>
      <c r="G183" s="24">
        <v>6</v>
      </c>
      <c r="H183" s="24">
        <v>7</v>
      </c>
      <c r="I183" s="24">
        <v>12</v>
      </c>
      <c r="J183" s="24">
        <v>21</v>
      </c>
      <c r="K183" s="24">
        <v>23</v>
      </c>
      <c r="L183" s="24">
        <v>15</v>
      </c>
      <c r="M183" s="24">
        <v>39</v>
      </c>
      <c r="N183" s="27"/>
      <c r="Q183" s="27"/>
    </row>
    <row r="184" spans="2:17" s="11" customFormat="1" ht="12.75" x14ac:dyDescent="0.2">
      <c r="B184" s="13">
        <v>291030</v>
      </c>
      <c r="C184" s="13" t="s">
        <v>26</v>
      </c>
      <c r="D184" s="35" t="s">
        <v>205</v>
      </c>
      <c r="E184" s="13" t="s">
        <v>206</v>
      </c>
      <c r="F184" s="13" t="s">
        <v>213</v>
      </c>
      <c r="G184" s="24">
        <v>32</v>
      </c>
      <c r="H184" s="24">
        <v>32</v>
      </c>
      <c r="I184" s="24">
        <v>29</v>
      </c>
      <c r="J184" s="24">
        <v>25</v>
      </c>
      <c r="K184" s="24">
        <v>28</v>
      </c>
      <c r="L184" s="24">
        <v>30</v>
      </c>
      <c r="M184" s="24">
        <v>33</v>
      </c>
      <c r="N184" s="27"/>
      <c r="Q184" s="27"/>
    </row>
    <row r="185" spans="2:17" s="11" customFormat="1" ht="12.75" x14ac:dyDescent="0.2">
      <c r="B185" s="13">
        <v>291685</v>
      </c>
      <c r="C185" s="13" t="s">
        <v>26</v>
      </c>
      <c r="D185" s="35" t="s">
        <v>205</v>
      </c>
      <c r="E185" s="13" t="s">
        <v>54</v>
      </c>
      <c r="F185" s="13" t="s">
        <v>214</v>
      </c>
      <c r="G185" s="24">
        <v>33</v>
      </c>
      <c r="H185" s="24">
        <v>47</v>
      </c>
      <c r="I185" s="24">
        <v>50</v>
      </c>
      <c r="J185" s="24">
        <v>78</v>
      </c>
      <c r="K185" s="24">
        <v>85</v>
      </c>
      <c r="L185" s="24">
        <v>83</v>
      </c>
      <c r="M185" s="24">
        <v>81</v>
      </c>
      <c r="N185" s="27"/>
      <c r="Q185" s="27"/>
    </row>
    <row r="186" spans="2:17" s="11" customFormat="1" ht="12.75" x14ac:dyDescent="0.2">
      <c r="B186" s="13">
        <v>291780</v>
      </c>
      <c r="C186" s="13" t="s">
        <v>26</v>
      </c>
      <c r="D186" s="35" t="s">
        <v>205</v>
      </c>
      <c r="E186" s="13" t="s">
        <v>208</v>
      </c>
      <c r="F186" s="13" t="s">
        <v>215</v>
      </c>
      <c r="G186" s="24">
        <v>12</v>
      </c>
      <c r="H186" s="24">
        <v>17</v>
      </c>
      <c r="I186" s="24">
        <v>19</v>
      </c>
      <c r="J186" s="24">
        <v>16</v>
      </c>
      <c r="K186" s="24">
        <v>19</v>
      </c>
      <c r="L186" s="24">
        <v>23</v>
      </c>
      <c r="M186" s="24">
        <v>20</v>
      </c>
      <c r="N186" s="27"/>
      <c r="Q186" s="27"/>
    </row>
    <row r="187" spans="2:17" s="11" customFormat="1" ht="12.75" x14ac:dyDescent="0.2">
      <c r="B187" s="13">
        <v>291820</v>
      </c>
      <c r="C187" s="13" t="s">
        <v>26</v>
      </c>
      <c r="D187" s="35" t="s">
        <v>205</v>
      </c>
      <c r="E187" s="13" t="s">
        <v>206</v>
      </c>
      <c r="F187" s="13" t="s">
        <v>216</v>
      </c>
      <c r="G187" s="24">
        <v>22</v>
      </c>
      <c r="H187" s="24">
        <v>50</v>
      </c>
      <c r="I187" s="24">
        <v>49</v>
      </c>
      <c r="J187" s="24">
        <v>38</v>
      </c>
      <c r="K187" s="24">
        <v>54</v>
      </c>
      <c r="L187" s="24">
        <v>51</v>
      </c>
      <c r="M187" s="24">
        <v>48</v>
      </c>
      <c r="N187" s="27"/>
      <c r="Q187" s="27"/>
    </row>
    <row r="188" spans="2:17" s="11" customFormat="1" ht="12.75" x14ac:dyDescent="0.2">
      <c r="B188" s="13">
        <v>291880</v>
      </c>
      <c r="C188" s="13" t="s">
        <v>26</v>
      </c>
      <c r="D188" s="35" t="s">
        <v>205</v>
      </c>
      <c r="E188" s="13" t="s">
        <v>206</v>
      </c>
      <c r="F188" s="13" t="s">
        <v>217</v>
      </c>
      <c r="G188" s="24">
        <v>17</v>
      </c>
      <c r="H188" s="24">
        <v>20</v>
      </c>
      <c r="I188" s="24">
        <v>26</v>
      </c>
      <c r="J188" s="24">
        <v>32</v>
      </c>
      <c r="K188" s="24">
        <v>36</v>
      </c>
      <c r="L188" s="24">
        <v>34</v>
      </c>
      <c r="M188" s="24">
        <v>33</v>
      </c>
      <c r="N188" s="27"/>
      <c r="Q188" s="27"/>
    </row>
    <row r="189" spans="2:17" s="11" customFormat="1" ht="12.75" x14ac:dyDescent="0.2">
      <c r="B189" s="13">
        <v>292130</v>
      </c>
      <c r="C189" s="13" t="s">
        <v>26</v>
      </c>
      <c r="D189" s="35" t="s">
        <v>205</v>
      </c>
      <c r="E189" s="13" t="s">
        <v>206</v>
      </c>
      <c r="F189" s="13" t="s">
        <v>218</v>
      </c>
      <c r="G189" s="24">
        <v>4</v>
      </c>
      <c r="H189" s="24">
        <v>35</v>
      </c>
      <c r="I189" s="24">
        <v>34</v>
      </c>
      <c r="J189" s="24">
        <v>28</v>
      </c>
      <c r="K189" s="24">
        <v>43</v>
      </c>
      <c r="L189" s="24">
        <v>38</v>
      </c>
      <c r="M189" s="24">
        <v>45</v>
      </c>
      <c r="N189" s="27"/>
      <c r="Q189" s="27"/>
    </row>
    <row r="190" spans="2:17" s="11" customFormat="1" ht="12.75" x14ac:dyDescent="0.2">
      <c r="B190" s="13">
        <v>292220</v>
      </c>
      <c r="C190" s="13" t="s">
        <v>26</v>
      </c>
      <c r="D190" s="35" t="s">
        <v>205</v>
      </c>
      <c r="E190" s="13" t="s">
        <v>186</v>
      </c>
      <c r="F190" s="13" t="s">
        <v>219</v>
      </c>
      <c r="G190" s="24">
        <v>31</v>
      </c>
      <c r="H190" s="24">
        <v>9</v>
      </c>
      <c r="I190" s="24">
        <v>10</v>
      </c>
      <c r="J190" s="24">
        <v>7</v>
      </c>
      <c r="K190" s="24">
        <v>10</v>
      </c>
      <c r="L190" s="24">
        <v>24</v>
      </c>
      <c r="M190" s="24">
        <v>12</v>
      </c>
      <c r="N190" s="27"/>
      <c r="Q190" s="27"/>
    </row>
    <row r="191" spans="2:17" s="11" customFormat="1" ht="12.75" x14ac:dyDescent="0.2">
      <c r="B191" s="13">
        <v>292240</v>
      </c>
      <c r="C191" s="13" t="s">
        <v>26</v>
      </c>
      <c r="D191" s="35" t="s">
        <v>205</v>
      </c>
      <c r="E191" s="13" t="s">
        <v>206</v>
      </c>
      <c r="F191" s="13" t="s">
        <v>220</v>
      </c>
      <c r="G191" s="24">
        <v>19</v>
      </c>
      <c r="H191" s="24">
        <v>37</v>
      </c>
      <c r="I191" s="24">
        <v>37</v>
      </c>
      <c r="J191" s="24">
        <v>28</v>
      </c>
      <c r="K191" s="24">
        <v>28</v>
      </c>
      <c r="L191" s="24">
        <v>35</v>
      </c>
      <c r="M191" s="24">
        <v>32</v>
      </c>
      <c r="N191" s="27"/>
      <c r="Q191" s="27"/>
    </row>
    <row r="192" spans="2:17" s="11" customFormat="1" ht="12.75" x14ac:dyDescent="0.2">
      <c r="B192" s="13">
        <v>292250</v>
      </c>
      <c r="C192" s="13" t="s">
        <v>26</v>
      </c>
      <c r="D192" s="35" t="s">
        <v>205</v>
      </c>
      <c r="E192" s="13" t="s">
        <v>186</v>
      </c>
      <c r="F192" s="13" t="s">
        <v>221</v>
      </c>
      <c r="G192" s="24">
        <v>13</v>
      </c>
      <c r="H192" s="24">
        <v>39</v>
      </c>
      <c r="I192" s="24">
        <v>6</v>
      </c>
      <c r="J192" s="24">
        <v>6</v>
      </c>
      <c r="K192" s="24">
        <v>38</v>
      </c>
      <c r="L192" s="24">
        <v>39</v>
      </c>
      <c r="M192" s="24">
        <v>36</v>
      </c>
      <c r="N192" s="27"/>
      <c r="Q192" s="27"/>
    </row>
    <row r="193" spans="2:17" s="11" customFormat="1" ht="12.75" x14ac:dyDescent="0.2">
      <c r="B193" s="13">
        <v>292575</v>
      </c>
      <c r="C193" s="13" t="s">
        <v>26</v>
      </c>
      <c r="D193" s="35" t="s">
        <v>205</v>
      </c>
      <c r="E193" s="13" t="s">
        <v>208</v>
      </c>
      <c r="F193" s="13" t="s">
        <v>223</v>
      </c>
      <c r="G193" s="24">
        <v>6</v>
      </c>
      <c r="H193" s="24">
        <v>12</v>
      </c>
      <c r="I193" s="24">
        <v>18</v>
      </c>
      <c r="J193" s="24">
        <v>19</v>
      </c>
      <c r="K193" s="24">
        <v>22</v>
      </c>
      <c r="L193" s="24">
        <v>23</v>
      </c>
      <c r="M193" s="24">
        <v>25</v>
      </c>
      <c r="N193" s="27"/>
      <c r="Q193" s="27"/>
    </row>
    <row r="194" spans="2:17" s="11" customFormat="1" ht="12.75" x14ac:dyDescent="0.2">
      <c r="B194" s="13">
        <v>292730</v>
      </c>
      <c r="C194" s="13" t="s">
        <v>26</v>
      </c>
      <c r="D194" s="35" t="s">
        <v>205</v>
      </c>
      <c r="E194" s="13" t="s">
        <v>178</v>
      </c>
      <c r="F194" s="13" t="s">
        <v>224</v>
      </c>
      <c r="G194" s="24">
        <v>6</v>
      </c>
      <c r="H194" s="24">
        <v>17</v>
      </c>
      <c r="I194" s="24">
        <v>22</v>
      </c>
      <c r="J194" s="24">
        <v>22</v>
      </c>
      <c r="K194" s="24">
        <v>21</v>
      </c>
      <c r="L194" s="24">
        <v>24</v>
      </c>
      <c r="M194" s="24">
        <v>26</v>
      </c>
      <c r="N194" s="27"/>
      <c r="Q194" s="27"/>
    </row>
    <row r="195" spans="2:17" s="11" customFormat="1" ht="12.75" x14ac:dyDescent="0.2">
      <c r="B195" s="13">
        <v>292850</v>
      </c>
      <c r="C195" s="13" t="s">
        <v>26</v>
      </c>
      <c r="D195" s="35" t="s">
        <v>205</v>
      </c>
      <c r="E195" s="13" t="s">
        <v>54</v>
      </c>
      <c r="F195" s="13" t="s">
        <v>225</v>
      </c>
      <c r="G195" s="24">
        <v>45</v>
      </c>
      <c r="H195" s="24">
        <v>46</v>
      </c>
      <c r="I195" s="24">
        <v>46</v>
      </c>
      <c r="J195" s="24">
        <v>43</v>
      </c>
      <c r="K195" s="24">
        <v>38</v>
      </c>
      <c r="L195" s="24">
        <v>34</v>
      </c>
      <c r="M195" s="24">
        <v>34</v>
      </c>
      <c r="N195" s="27"/>
      <c r="Q195" s="27"/>
    </row>
    <row r="196" spans="2:17" s="11" customFormat="1" ht="12.75" x14ac:dyDescent="0.2">
      <c r="B196" s="13">
        <v>292870</v>
      </c>
      <c r="C196" s="13" t="s">
        <v>26</v>
      </c>
      <c r="D196" s="35" t="s">
        <v>205</v>
      </c>
      <c r="E196" s="13" t="s">
        <v>186</v>
      </c>
      <c r="F196" s="13" t="s">
        <v>205</v>
      </c>
      <c r="G196" s="24">
        <v>18</v>
      </c>
      <c r="H196" s="24">
        <v>28</v>
      </c>
      <c r="I196" s="24">
        <v>29</v>
      </c>
      <c r="J196" s="24">
        <v>28</v>
      </c>
      <c r="K196" s="24">
        <v>35</v>
      </c>
      <c r="L196" s="24">
        <v>32</v>
      </c>
      <c r="M196" s="24">
        <v>32</v>
      </c>
      <c r="N196" s="27"/>
      <c r="Q196" s="27"/>
    </row>
    <row r="197" spans="2:17" s="11" customFormat="1" ht="12.75" x14ac:dyDescent="0.2">
      <c r="B197" s="13">
        <v>292910</v>
      </c>
      <c r="C197" s="13" t="s">
        <v>26</v>
      </c>
      <c r="D197" s="35" t="s">
        <v>205</v>
      </c>
      <c r="E197" s="13" t="s">
        <v>186</v>
      </c>
      <c r="F197" s="13" t="s">
        <v>226</v>
      </c>
      <c r="G197" s="24">
        <v>18</v>
      </c>
      <c r="H197" s="24">
        <v>38</v>
      </c>
      <c r="I197" s="24">
        <v>39</v>
      </c>
      <c r="J197" s="24">
        <v>28</v>
      </c>
      <c r="K197" s="24">
        <v>28</v>
      </c>
      <c r="L197" s="24">
        <v>22</v>
      </c>
      <c r="M197" s="24">
        <v>14</v>
      </c>
      <c r="N197" s="27"/>
      <c r="Q197" s="27"/>
    </row>
    <row r="198" spans="2:17" s="11" customFormat="1" ht="12.75" x14ac:dyDescent="0.2">
      <c r="B198" s="13">
        <v>292940</v>
      </c>
      <c r="C198" s="13" t="s">
        <v>26</v>
      </c>
      <c r="D198" s="35" t="s">
        <v>205</v>
      </c>
      <c r="E198" s="13" t="s">
        <v>206</v>
      </c>
      <c r="F198" s="13" t="s">
        <v>227</v>
      </c>
      <c r="G198" s="24">
        <v>31</v>
      </c>
      <c r="H198" s="24">
        <v>26</v>
      </c>
      <c r="I198" s="24">
        <v>36</v>
      </c>
      <c r="J198" s="24">
        <v>47</v>
      </c>
      <c r="K198" s="24">
        <v>49</v>
      </c>
      <c r="L198" s="24">
        <v>50</v>
      </c>
      <c r="M198" s="24">
        <v>53</v>
      </c>
      <c r="N198" s="27"/>
      <c r="Q198" s="27"/>
    </row>
    <row r="199" spans="2:17" s="11" customFormat="1" ht="12.75" x14ac:dyDescent="0.2">
      <c r="B199" s="13">
        <v>293210</v>
      </c>
      <c r="C199" s="13" t="s">
        <v>26</v>
      </c>
      <c r="D199" s="35" t="s">
        <v>205</v>
      </c>
      <c r="E199" s="13" t="s">
        <v>206</v>
      </c>
      <c r="F199" s="13" t="s">
        <v>228</v>
      </c>
      <c r="G199" s="24">
        <v>28</v>
      </c>
      <c r="H199" s="24">
        <v>68</v>
      </c>
      <c r="I199" s="24">
        <v>62</v>
      </c>
      <c r="J199" s="24">
        <v>47</v>
      </c>
      <c r="K199" s="24">
        <v>55</v>
      </c>
      <c r="L199" s="24">
        <v>52</v>
      </c>
      <c r="M199" s="24">
        <v>45</v>
      </c>
      <c r="N199" s="27"/>
      <c r="Q199" s="27"/>
    </row>
    <row r="200" spans="2:17" s="11" customFormat="1" ht="12.75" x14ac:dyDescent="0.2">
      <c r="B200" s="13">
        <v>293317</v>
      </c>
      <c r="C200" s="13" t="s">
        <v>26</v>
      </c>
      <c r="D200" s="35" t="s">
        <v>205</v>
      </c>
      <c r="E200" s="13" t="s">
        <v>186</v>
      </c>
      <c r="F200" s="13" t="s">
        <v>229</v>
      </c>
      <c r="G200" s="24">
        <v>13</v>
      </c>
      <c r="H200" s="24">
        <v>34</v>
      </c>
      <c r="I200" s="24">
        <v>29</v>
      </c>
      <c r="J200" s="24">
        <v>23</v>
      </c>
      <c r="K200" s="24">
        <v>38</v>
      </c>
      <c r="L200" s="24">
        <v>39</v>
      </c>
      <c r="M200" s="24">
        <v>28</v>
      </c>
      <c r="N200" s="27"/>
      <c r="Q200" s="27"/>
    </row>
    <row r="201" spans="2:17" s="11" customFormat="1" ht="12.75" x14ac:dyDescent="0.2">
      <c r="B201" s="25">
        <v>2905</v>
      </c>
      <c r="C201" s="25" t="s">
        <v>27</v>
      </c>
      <c r="D201" s="46"/>
      <c r="E201" s="25"/>
      <c r="F201" s="25"/>
      <c r="G201" s="24">
        <v>14.502536951246414</v>
      </c>
      <c r="H201" s="24">
        <v>29.789880927968941</v>
      </c>
      <c r="I201" s="24">
        <v>33.574447123486557</v>
      </c>
      <c r="J201" s="24">
        <v>35.273770882157585</v>
      </c>
      <c r="K201" s="24">
        <v>40.775840434049975</v>
      </c>
      <c r="L201" s="24">
        <v>40.629895674979402</v>
      </c>
      <c r="M201" s="24">
        <v>42.647535292756302</v>
      </c>
      <c r="N201" s="27"/>
      <c r="Q201" s="27"/>
    </row>
    <row r="202" spans="2:17" s="11" customFormat="1" ht="12.75" x14ac:dyDescent="0.2">
      <c r="B202" s="28">
        <v>29051</v>
      </c>
      <c r="C202" s="28" t="s">
        <v>27</v>
      </c>
      <c r="D202" s="32" t="s">
        <v>230</v>
      </c>
      <c r="E202" s="41"/>
      <c r="F202" s="28"/>
      <c r="G202" s="24">
        <v>11.955076104625388</v>
      </c>
      <c r="H202" s="24">
        <v>23.683070821271453</v>
      </c>
      <c r="I202" s="24">
        <v>27.578354922558056</v>
      </c>
      <c r="J202" s="24">
        <v>30.826645598569584</v>
      </c>
      <c r="K202" s="24">
        <v>38.356597105683996</v>
      </c>
      <c r="L202" s="24">
        <v>40.020275052122187</v>
      </c>
      <c r="M202" s="24">
        <v>40.781267934345941</v>
      </c>
      <c r="N202" s="27"/>
      <c r="Q202" s="27"/>
    </row>
    <row r="203" spans="2:17" s="11" customFormat="1" ht="12.75" x14ac:dyDescent="0.2">
      <c r="B203" s="13">
        <v>290030</v>
      </c>
      <c r="C203" s="13" t="s">
        <v>27</v>
      </c>
      <c r="D203" s="31" t="s">
        <v>230</v>
      </c>
      <c r="E203" s="36" t="s">
        <v>179</v>
      </c>
      <c r="F203" s="13" t="s">
        <v>231</v>
      </c>
      <c r="G203" s="24">
        <v>19</v>
      </c>
      <c r="H203" s="24">
        <v>18</v>
      </c>
      <c r="I203" s="24">
        <v>32</v>
      </c>
      <c r="J203" s="24">
        <v>58</v>
      </c>
      <c r="K203" s="24">
        <v>60</v>
      </c>
      <c r="L203" s="24">
        <v>65</v>
      </c>
      <c r="M203" s="24">
        <v>55</v>
      </c>
      <c r="N203" s="27"/>
      <c r="Q203" s="27"/>
    </row>
    <row r="204" spans="2:17" s="11" customFormat="1" ht="12.75" x14ac:dyDescent="0.2">
      <c r="B204" s="13">
        <v>290070</v>
      </c>
      <c r="C204" s="13" t="s">
        <v>27</v>
      </c>
      <c r="D204" s="31" t="s">
        <v>230</v>
      </c>
      <c r="E204" s="36" t="s">
        <v>179</v>
      </c>
      <c r="F204" s="13" t="s">
        <v>230</v>
      </c>
      <c r="G204" s="24">
        <v>20</v>
      </c>
      <c r="H204" s="24">
        <v>28</v>
      </c>
      <c r="I204" s="24">
        <v>21</v>
      </c>
      <c r="J204" s="24">
        <v>25</v>
      </c>
      <c r="K204" s="24">
        <v>32</v>
      </c>
      <c r="L204" s="24">
        <v>34</v>
      </c>
      <c r="M204" s="24">
        <v>34</v>
      </c>
      <c r="N204" s="27"/>
      <c r="Q204" s="27"/>
    </row>
    <row r="205" spans="2:17" s="11" customFormat="1" ht="12.75" x14ac:dyDescent="0.2">
      <c r="B205" s="13">
        <v>290190</v>
      </c>
      <c r="C205" s="13" t="s">
        <v>27</v>
      </c>
      <c r="D205" s="31" t="s">
        <v>230</v>
      </c>
      <c r="E205" s="36" t="s">
        <v>179</v>
      </c>
      <c r="F205" s="13" t="s">
        <v>232</v>
      </c>
      <c r="G205" s="24">
        <v>8</v>
      </c>
      <c r="H205" s="24">
        <v>12</v>
      </c>
      <c r="I205" s="24">
        <v>23</v>
      </c>
      <c r="J205" s="24">
        <v>19</v>
      </c>
      <c r="K205" s="24">
        <v>45</v>
      </c>
      <c r="L205" s="24">
        <v>53</v>
      </c>
      <c r="M205" s="24">
        <v>53</v>
      </c>
      <c r="N205" s="27"/>
      <c r="Q205" s="27"/>
    </row>
    <row r="206" spans="2:17" s="11" customFormat="1" ht="12.75" x14ac:dyDescent="0.2">
      <c r="B206" s="13">
        <v>290205</v>
      </c>
      <c r="C206" s="13" t="s">
        <v>27</v>
      </c>
      <c r="D206" s="31" t="s">
        <v>230</v>
      </c>
      <c r="E206" s="36" t="s">
        <v>179</v>
      </c>
      <c r="F206" s="13" t="s">
        <v>233</v>
      </c>
      <c r="G206" s="24">
        <v>6</v>
      </c>
      <c r="H206" s="24">
        <v>13</v>
      </c>
      <c r="I206" s="24">
        <v>31</v>
      </c>
      <c r="J206" s="24">
        <v>46</v>
      </c>
      <c r="K206" s="24">
        <v>49</v>
      </c>
      <c r="L206" s="24">
        <v>51</v>
      </c>
      <c r="M206" s="24">
        <v>58</v>
      </c>
      <c r="N206" s="27"/>
      <c r="Q206" s="27"/>
    </row>
    <row r="207" spans="2:17" s="11" customFormat="1" ht="12.75" x14ac:dyDescent="0.2">
      <c r="B207" s="13">
        <v>290220</v>
      </c>
      <c r="C207" s="13" t="s">
        <v>27</v>
      </c>
      <c r="D207" s="31" t="s">
        <v>230</v>
      </c>
      <c r="E207" s="36" t="s">
        <v>179</v>
      </c>
      <c r="F207" s="13" t="s">
        <v>234</v>
      </c>
      <c r="G207" s="24">
        <v>5</v>
      </c>
      <c r="H207" s="24">
        <v>23</v>
      </c>
      <c r="I207" s="24">
        <v>55</v>
      </c>
      <c r="J207" s="24">
        <v>56</v>
      </c>
      <c r="K207" s="24">
        <v>51</v>
      </c>
      <c r="L207" s="24">
        <v>55</v>
      </c>
      <c r="M207" s="24">
        <v>56</v>
      </c>
      <c r="N207" s="27"/>
      <c r="Q207" s="27"/>
    </row>
    <row r="208" spans="2:17" s="11" customFormat="1" ht="12.75" x14ac:dyDescent="0.2">
      <c r="B208" s="13">
        <v>290700</v>
      </c>
      <c r="C208" s="13" t="s">
        <v>27</v>
      </c>
      <c r="D208" s="31" t="s">
        <v>230</v>
      </c>
      <c r="E208" s="36" t="s">
        <v>179</v>
      </c>
      <c r="F208" s="13" t="s">
        <v>235</v>
      </c>
      <c r="G208" s="24">
        <v>16</v>
      </c>
      <c r="H208" s="24">
        <v>26</v>
      </c>
      <c r="I208" s="24">
        <v>49</v>
      </c>
      <c r="J208" s="24">
        <v>54</v>
      </c>
      <c r="K208" s="24">
        <v>39</v>
      </c>
      <c r="L208" s="24">
        <v>26</v>
      </c>
      <c r="M208" s="24">
        <v>27</v>
      </c>
      <c r="N208" s="27"/>
      <c r="Q208" s="27"/>
    </row>
    <row r="209" spans="2:17" s="11" customFormat="1" ht="12.75" x14ac:dyDescent="0.2">
      <c r="B209" s="13">
        <v>290750</v>
      </c>
      <c r="C209" s="13" t="s">
        <v>27</v>
      </c>
      <c r="D209" s="31" t="s">
        <v>230</v>
      </c>
      <c r="E209" s="36" t="s">
        <v>179</v>
      </c>
      <c r="F209" s="13" t="s">
        <v>236</v>
      </c>
      <c r="G209" s="24">
        <v>7</v>
      </c>
      <c r="H209" s="24">
        <v>15</v>
      </c>
      <c r="I209" s="24">
        <v>12</v>
      </c>
      <c r="J209" s="24">
        <v>12</v>
      </c>
      <c r="K209" s="24">
        <v>32</v>
      </c>
      <c r="L209" s="24">
        <v>30</v>
      </c>
      <c r="M209" s="24">
        <v>23</v>
      </c>
      <c r="N209" s="27"/>
      <c r="Q209" s="27"/>
    </row>
    <row r="210" spans="2:17" s="11" customFormat="1" ht="12.75" x14ac:dyDescent="0.2">
      <c r="B210" s="13">
        <v>290960</v>
      </c>
      <c r="C210" s="13" t="s">
        <v>27</v>
      </c>
      <c r="D210" s="31" t="s">
        <v>230</v>
      </c>
      <c r="E210" s="36" t="s">
        <v>179</v>
      </c>
      <c r="F210" s="13" t="s">
        <v>237</v>
      </c>
      <c r="G210" s="24">
        <v>13</v>
      </c>
      <c r="H210" s="24">
        <v>54</v>
      </c>
      <c r="I210" s="24">
        <v>58</v>
      </c>
      <c r="J210" s="24">
        <v>50</v>
      </c>
      <c r="K210" s="24">
        <v>58</v>
      </c>
      <c r="L210" s="24">
        <v>53</v>
      </c>
      <c r="M210" s="24">
        <v>56</v>
      </c>
      <c r="N210" s="27"/>
      <c r="Q210" s="27"/>
    </row>
    <row r="211" spans="2:17" s="11" customFormat="1" ht="12.75" x14ac:dyDescent="0.2">
      <c r="B211" s="13">
        <v>291050</v>
      </c>
      <c r="C211" s="13" t="s">
        <v>27</v>
      </c>
      <c r="D211" s="31" t="s">
        <v>230</v>
      </c>
      <c r="E211" s="36" t="s">
        <v>179</v>
      </c>
      <c r="F211" s="13" t="s">
        <v>238</v>
      </c>
      <c r="G211" s="24">
        <v>7</v>
      </c>
      <c r="H211" s="24">
        <v>8</v>
      </c>
      <c r="I211" s="24">
        <v>24</v>
      </c>
      <c r="J211" s="24">
        <v>48</v>
      </c>
      <c r="K211" s="24">
        <v>46</v>
      </c>
      <c r="L211" s="24">
        <v>51</v>
      </c>
      <c r="M211" s="24">
        <v>55</v>
      </c>
      <c r="N211" s="27"/>
      <c r="Q211" s="27"/>
    </row>
    <row r="212" spans="2:17" s="11" customFormat="1" ht="12.75" x14ac:dyDescent="0.2">
      <c r="B212" s="13">
        <v>291060</v>
      </c>
      <c r="C212" s="13" t="s">
        <v>27</v>
      </c>
      <c r="D212" s="31" t="s">
        <v>230</v>
      </c>
      <c r="E212" s="36" t="s">
        <v>179</v>
      </c>
      <c r="F212" s="13" t="s">
        <v>239</v>
      </c>
      <c r="G212" s="24">
        <v>16</v>
      </c>
      <c r="H212" s="24">
        <v>16</v>
      </c>
      <c r="I212" s="24">
        <v>11</v>
      </c>
      <c r="J212" s="24">
        <v>11</v>
      </c>
      <c r="K212" s="24">
        <v>15</v>
      </c>
      <c r="L212" s="24">
        <v>18</v>
      </c>
      <c r="M212" s="24">
        <v>24</v>
      </c>
      <c r="N212" s="27"/>
      <c r="Q212" s="27"/>
    </row>
    <row r="213" spans="2:17" s="11" customFormat="1" ht="12.75" x14ac:dyDescent="0.2">
      <c r="B213" s="13">
        <v>291370</v>
      </c>
      <c r="C213" s="13" t="s">
        <v>27</v>
      </c>
      <c r="D213" s="31" t="s">
        <v>230</v>
      </c>
      <c r="E213" s="36" t="s">
        <v>179</v>
      </c>
      <c r="F213" s="13" t="s">
        <v>240</v>
      </c>
      <c r="G213" s="24">
        <v>6</v>
      </c>
      <c r="H213" s="24">
        <v>10</v>
      </c>
      <c r="I213" s="24">
        <v>16</v>
      </c>
      <c r="J213" s="24">
        <v>19</v>
      </c>
      <c r="K213" s="24">
        <v>52</v>
      </c>
      <c r="L213" s="24">
        <v>57</v>
      </c>
      <c r="M213" s="24">
        <v>60</v>
      </c>
      <c r="N213" s="27"/>
      <c r="Q213" s="27"/>
    </row>
    <row r="214" spans="2:17" s="11" customFormat="1" ht="12.75" x14ac:dyDescent="0.2">
      <c r="B214" s="13">
        <v>291590</v>
      </c>
      <c r="C214" s="13" t="s">
        <v>27</v>
      </c>
      <c r="D214" s="31" t="s">
        <v>230</v>
      </c>
      <c r="E214" s="36" t="s">
        <v>179</v>
      </c>
      <c r="F214" s="13" t="s">
        <v>241</v>
      </c>
      <c r="G214" s="24">
        <v>9</v>
      </c>
      <c r="H214" s="24">
        <v>81</v>
      </c>
      <c r="I214" s="24">
        <v>95</v>
      </c>
      <c r="J214" s="24">
        <v>74</v>
      </c>
      <c r="K214" s="24">
        <v>78</v>
      </c>
      <c r="L214" s="24">
        <v>72</v>
      </c>
      <c r="M214" s="24">
        <v>69</v>
      </c>
      <c r="N214" s="27"/>
      <c r="Q214" s="27"/>
    </row>
    <row r="215" spans="2:17" s="11" customFormat="1" ht="12.75" x14ac:dyDescent="0.2">
      <c r="B215" s="13">
        <v>291650</v>
      </c>
      <c r="C215" s="13" t="s">
        <v>27</v>
      </c>
      <c r="D215" s="31" t="s">
        <v>230</v>
      </c>
      <c r="E215" s="36" t="s">
        <v>179</v>
      </c>
      <c r="F215" s="13" t="s">
        <v>242</v>
      </c>
      <c r="G215" s="24">
        <v>11</v>
      </c>
      <c r="H215" s="24">
        <v>46</v>
      </c>
      <c r="I215" s="24">
        <v>49</v>
      </c>
      <c r="J215" s="24">
        <v>48</v>
      </c>
      <c r="K215" s="24">
        <v>51</v>
      </c>
      <c r="L215" s="24">
        <v>40</v>
      </c>
      <c r="M215" s="24">
        <v>44</v>
      </c>
      <c r="N215" s="27"/>
      <c r="Q215" s="27"/>
    </row>
    <row r="216" spans="2:17" s="11" customFormat="1" ht="12.75" x14ac:dyDescent="0.2">
      <c r="B216" s="13">
        <v>291790</v>
      </c>
      <c r="C216" s="13" t="s">
        <v>27</v>
      </c>
      <c r="D216" s="31" t="s">
        <v>230</v>
      </c>
      <c r="E216" s="36" t="s">
        <v>179</v>
      </c>
      <c r="F216" s="13" t="s">
        <v>243</v>
      </c>
      <c r="G216" s="24">
        <v>16</v>
      </c>
      <c r="H216" s="24">
        <v>21</v>
      </c>
      <c r="I216" s="24">
        <v>22</v>
      </c>
      <c r="J216" s="24">
        <v>20</v>
      </c>
      <c r="K216" s="24">
        <v>28</v>
      </c>
      <c r="L216" s="24">
        <v>33</v>
      </c>
      <c r="M216" s="24">
        <v>36</v>
      </c>
      <c r="N216" s="27"/>
      <c r="Q216" s="27"/>
    </row>
    <row r="217" spans="2:17" s="11" customFormat="1" ht="12.75" x14ac:dyDescent="0.2">
      <c r="B217" s="13">
        <v>292330</v>
      </c>
      <c r="C217" s="13" t="s">
        <v>27</v>
      </c>
      <c r="D217" s="31" t="s">
        <v>230</v>
      </c>
      <c r="E217" s="36" t="s">
        <v>179</v>
      </c>
      <c r="F217" s="13" t="s">
        <v>244</v>
      </c>
      <c r="G217" s="24">
        <v>6</v>
      </c>
      <c r="H217" s="24">
        <v>10</v>
      </c>
      <c r="I217" s="24">
        <v>16</v>
      </c>
      <c r="J217" s="24">
        <v>16</v>
      </c>
      <c r="K217" s="24">
        <v>19</v>
      </c>
      <c r="L217" s="24">
        <v>30</v>
      </c>
      <c r="M217" s="24">
        <v>26</v>
      </c>
      <c r="N217" s="27"/>
      <c r="Q217" s="27"/>
    </row>
    <row r="218" spans="2:17" s="11" customFormat="1" ht="12.75" x14ac:dyDescent="0.2">
      <c r="B218" s="13">
        <v>292410</v>
      </c>
      <c r="C218" s="13" t="s">
        <v>27</v>
      </c>
      <c r="D218" s="31" t="s">
        <v>230</v>
      </c>
      <c r="E218" s="36" t="s">
        <v>179</v>
      </c>
      <c r="F218" s="13" t="s">
        <v>245</v>
      </c>
      <c r="G218" s="24">
        <v>11</v>
      </c>
      <c r="H218" s="24">
        <v>14</v>
      </c>
      <c r="I218" s="24">
        <v>20</v>
      </c>
      <c r="J218" s="24">
        <v>26</v>
      </c>
      <c r="K218" s="24">
        <v>19</v>
      </c>
      <c r="L218" s="24">
        <v>39</v>
      </c>
      <c r="M218" s="24">
        <v>47</v>
      </c>
      <c r="N218" s="27"/>
      <c r="Q218" s="27"/>
    </row>
    <row r="219" spans="2:17" s="11" customFormat="1" ht="12.75" x14ac:dyDescent="0.2">
      <c r="B219" s="13">
        <v>292700</v>
      </c>
      <c r="C219" s="13" t="s">
        <v>27</v>
      </c>
      <c r="D219" s="31" t="s">
        <v>230</v>
      </c>
      <c r="E219" s="36" t="s">
        <v>179</v>
      </c>
      <c r="F219" s="13" t="s">
        <v>246</v>
      </c>
      <c r="G219" s="24">
        <v>5</v>
      </c>
      <c r="H219" s="24">
        <v>19</v>
      </c>
      <c r="I219" s="24">
        <v>31</v>
      </c>
      <c r="J219" s="24">
        <v>28</v>
      </c>
      <c r="K219" s="24">
        <v>26</v>
      </c>
      <c r="L219" s="24">
        <v>25</v>
      </c>
      <c r="M219" s="24">
        <v>33</v>
      </c>
      <c r="N219" s="27"/>
      <c r="Q219" s="27"/>
    </row>
    <row r="220" spans="2:17" s="11" customFormat="1" ht="12.75" x14ac:dyDescent="0.2">
      <c r="B220" s="13">
        <v>292970</v>
      </c>
      <c r="C220" s="13" t="s">
        <v>27</v>
      </c>
      <c r="D220" s="31" t="s">
        <v>230</v>
      </c>
      <c r="E220" s="36" t="s">
        <v>179</v>
      </c>
      <c r="F220" s="13" t="s">
        <v>247</v>
      </c>
      <c r="G220" s="24">
        <v>2</v>
      </c>
      <c r="H220" s="24">
        <v>45</v>
      </c>
      <c r="I220" s="24">
        <v>64</v>
      </c>
      <c r="J220" s="24">
        <v>53</v>
      </c>
      <c r="K220" s="24">
        <v>53</v>
      </c>
      <c r="L220" s="24">
        <v>54</v>
      </c>
      <c r="M220" s="24">
        <v>57</v>
      </c>
      <c r="N220" s="27"/>
      <c r="Q220" s="27"/>
    </row>
    <row r="221" spans="2:17" s="11" customFormat="1" ht="12.75" x14ac:dyDescent="0.2">
      <c r="B221" s="47">
        <v>29052</v>
      </c>
      <c r="C221" s="47" t="s">
        <v>27</v>
      </c>
      <c r="D221" s="48" t="s">
        <v>248</v>
      </c>
      <c r="E221" s="47"/>
      <c r="F221" s="47"/>
      <c r="G221" s="24">
        <v>18.278392290001094</v>
      </c>
      <c r="H221" s="24">
        <v>38.940501400368873</v>
      </c>
      <c r="I221" s="24">
        <v>42.698832990095127</v>
      </c>
      <c r="J221" s="24">
        <v>42.022401009622968</v>
      </c>
      <c r="K221" s="24">
        <v>44.486162417489247</v>
      </c>
      <c r="L221" s="24">
        <v>41.570282072465481</v>
      </c>
      <c r="M221" s="24">
        <v>45.504597903121891</v>
      </c>
      <c r="N221" s="27"/>
      <c r="Q221" s="27"/>
    </row>
    <row r="222" spans="2:17" s="11" customFormat="1" ht="12.75" x14ac:dyDescent="0.2">
      <c r="B222" s="13">
        <v>290035</v>
      </c>
      <c r="C222" s="13" t="s">
        <v>27</v>
      </c>
      <c r="D222" s="31" t="s">
        <v>248</v>
      </c>
      <c r="E222" s="13" t="s">
        <v>102</v>
      </c>
      <c r="F222" s="13" t="s">
        <v>249</v>
      </c>
      <c r="G222" s="24">
        <v>18</v>
      </c>
      <c r="H222" s="24">
        <v>14</v>
      </c>
      <c r="I222" s="24">
        <v>37</v>
      </c>
      <c r="J222" s="24">
        <v>44</v>
      </c>
      <c r="K222" s="24">
        <v>40</v>
      </c>
      <c r="L222" s="24">
        <v>39</v>
      </c>
      <c r="M222" s="24">
        <v>36</v>
      </c>
      <c r="N222" s="27"/>
      <c r="Q222" s="27"/>
    </row>
    <row r="223" spans="2:17" s="11" customFormat="1" ht="12.75" x14ac:dyDescent="0.2">
      <c r="B223" s="13">
        <v>290160</v>
      </c>
      <c r="C223" s="13" t="s">
        <v>27</v>
      </c>
      <c r="D223" s="31" t="s">
        <v>248</v>
      </c>
      <c r="E223" s="13" t="s">
        <v>102</v>
      </c>
      <c r="F223" s="13" t="s">
        <v>250</v>
      </c>
      <c r="G223" s="24">
        <v>13</v>
      </c>
      <c r="H223" s="24">
        <v>31</v>
      </c>
      <c r="I223" s="24">
        <v>27</v>
      </c>
      <c r="J223" s="24">
        <v>12</v>
      </c>
      <c r="K223" s="24">
        <v>18</v>
      </c>
      <c r="L223" s="24">
        <v>29</v>
      </c>
      <c r="M223" s="24">
        <v>26</v>
      </c>
      <c r="N223" s="27"/>
      <c r="Q223" s="27"/>
    </row>
    <row r="224" spans="2:17" s="11" customFormat="1" ht="12.75" x14ac:dyDescent="0.2">
      <c r="B224" s="13">
        <v>290265</v>
      </c>
      <c r="C224" s="13" t="s">
        <v>27</v>
      </c>
      <c r="D224" s="31" t="s">
        <v>248</v>
      </c>
      <c r="E224" s="13" t="s">
        <v>102</v>
      </c>
      <c r="F224" s="13" t="s">
        <v>251</v>
      </c>
      <c r="G224" s="24">
        <v>47</v>
      </c>
      <c r="H224" s="24">
        <v>51</v>
      </c>
      <c r="I224" s="24">
        <v>58</v>
      </c>
      <c r="J224" s="24">
        <v>53</v>
      </c>
      <c r="K224" s="24">
        <v>59</v>
      </c>
      <c r="L224" s="24">
        <v>53</v>
      </c>
      <c r="M224" s="24">
        <v>57</v>
      </c>
      <c r="N224" s="27"/>
      <c r="Q224" s="27"/>
    </row>
    <row r="225" spans="2:17" s="11" customFormat="1" ht="12.75" x14ac:dyDescent="0.2">
      <c r="B225" s="13">
        <v>290780</v>
      </c>
      <c r="C225" s="13" t="s">
        <v>27</v>
      </c>
      <c r="D225" s="31" t="s">
        <v>248</v>
      </c>
      <c r="E225" s="13" t="s">
        <v>102</v>
      </c>
      <c r="F225" s="13" t="s">
        <v>252</v>
      </c>
      <c r="G225" s="24">
        <v>9</v>
      </c>
      <c r="H225" s="24">
        <v>43</v>
      </c>
      <c r="I225" s="24">
        <v>45</v>
      </c>
      <c r="J225" s="24">
        <v>32</v>
      </c>
      <c r="K225" s="24">
        <v>27</v>
      </c>
      <c r="L225" s="24">
        <v>16</v>
      </c>
      <c r="M225" s="24">
        <v>20</v>
      </c>
      <c r="N225" s="27"/>
      <c r="Q225" s="27"/>
    </row>
    <row r="226" spans="2:17" s="11" customFormat="1" ht="12.75" x14ac:dyDescent="0.2">
      <c r="B226" s="13">
        <v>290790</v>
      </c>
      <c r="C226" s="13" t="s">
        <v>27</v>
      </c>
      <c r="D226" s="31" t="s">
        <v>248</v>
      </c>
      <c r="E226" s="13" t="s">
        <v>102</v>
      </c>
      <c r="F226" s="13" t="s">
        <v>253</v>
      </c>
      <c r="G226" s="24">
        <v>19</v>
      </c>
      <c r="H226" s="24">
        <v>30</v>
      </c>
      <c r="I226" s="24">
        <v>29</v>
      </c>
      <c r="J226" s="24">
        <v>24</v>
      </c>
      <c r="K226" s="24">
        <v>35</v>
      </c>
      <c r="L226" s="24">
        <v>33</v>
      </c>
      <c r="M226" s="24">
        <v>36</v>
      </c>
      <c r="N226" s="27"/>
      <c r="Q226" s="27"/>
    </row>
    <row r="227" spans="2:17" s="11" customFormat="1" ht="12.75" x14ac:dyDescent="0.2">
      <c r="B227" s="13">
        <v>290920</v>
      </c>
      <c r="C227" s="13" t="s">
        <v>27</v>
      </c>
      <c r="D227" s="31" t="s">
        <v>248</v>
      </c>
      <c r="E227" s="13" t="s">
        <v>102</v>
      </c>
      <c r="F227" s="13" t="s">
        <v>254</v>
      </c>
      <c r="G227" s="24">
        <v>38</v>
      </c>
      <c r="H227" s="24">
        <v>53</v>
      </c>
      <c r="I227" s="24">
        <v>64</v>
      </c>
      <c r="J227" s="24">
        <v>57</v>
      </c>
      <c r="K227" s="24">
        <v>55</v>
      </c>
      <c r="L227" s="24">
        <v>57</v>
      </c>
      <c r="M227" s="24">
        <v>61</v>
      </c>
      <c r="N227" s="27"/>
      <c r="Q227" s="27"/>
    </row>
    <row r="228" spans="2:17" s="11" customFormat="1" ht="12.75" x14ac:dyDescent="0.2">
      <c r="B228" s="13">
        <v>291075</v>
      </c>
      <c r="C228" s="13" t="s">
        <v>27</v>
      </c>
      <c r="D228" s="31" t="s">
        <v>248</v>
      </c>
      <c r="E228" s="13" t="s">
        <v>102</v>
      </c>
      <c r="F228" s="13" t="s">
        <v>255</v>
      </c>
      <c r="G228" s="24">
        <v>7</v>
      </c>
      <c r="H228" s="24">
        <v>51</v>
      </c>
      <c r="I228" s="24">
        <v>48</v>
      </c>
      <c r="J228" s="24">
        <v>55</v>
      </c>
      <c r="K228" s="24">
        <v>55</v>
      </c>
      <c r="L228" s="24">
        <v>51</v>
      </c>
      <c r="M228" s="24">
        <v>52</v>
      </c>
      <c r="N228" s="27"/>
      <c r="Q228" s="27"/>
    </row>
    <row r="229" spans="2:17" s="11" customFormat="1" ht="12.75" x14ac:dyDescent="0.2">
      <c r="B229" s="13">
        <v>291185</v>
      </c>
      <c r="C229" s="13" t="s">
        <v>27</v>
      </c>
      <c r="D229" s="31" t="s">
        <v>248</v>
      </c>
      <c r="E229" s="13" t="s">
        <v>102</v>
      </c>
      <c r="F229" s="13" t="s">
        <v>256</v>
      </c>
      <c r="G229" s="24">
        <v>37</v>
      </c>
      <c r="H229" s="24">
        <v>45</v>
      </c>
      <c r="I229" s="24">
        <v>31</v>
      </c>
      <c r="J229" s="24">
        <v>51</v>
      </c>
      <c r="K229" s="24">
        <v>44</v>
      </c>
      <c r="L229" s="24">
        <v>46</v>
      </c>
      <c r="M229" s="24">
        <v>53</v>
      </c>
      <c r="N229" s="27"/>
      <c r="Q229" s="27"/>
    </row>
    <row r="230" spans="2:17" s="11" customFormat="1" ht="12.75" x14ac:dyDescent="0.2">
      <c r="B230" s="13">
        <v>292290</v>
      </c>
      <c r="C230" s="13" t="s">
        <v>27</v>
      </c>
      <c r="D230" s="31" t="s">
        <v>248</v>
      </c>
      <c r="E230" s="13" t="s">
        <v>102</v>
      </c>
      <c r="F230" s="13" t="s">
        <v>257</v>
      </c>
      <c r="G230" s="24">
        <v>8</v>
      </c>
      <c r="H230" s="24">
        <v>46</v>
      </c>
      <c r="I230" s="24">
        <v>50</v>
      </c>
      <c r="J230" s="24">
        <v>52</v>
      </c>
      <c r="K230" s="24">
        <v>51</v>
      </c>
      <c r="L230" s="24">
        <v>50</v>
      </c>
      <c r="M230" s="24">
        <v>52</v>
      </c>
      <c r="N230" s="27"/>
      <c r="Q230" s="27"/>
    </row>
    <row r="231" spans="2:17" s="11" customFormat="1" ht="12.75" x14ac:dyDescent="0.2">
      <c r="B231" s="13">
        <v>292305</v>
      </c>
      <c r="C231" s="13" t="s">
        <v>27</v>
      </c>
      <c r="D231" s="31" t="s">
        <v>248</v>
      </c>
      <c r="E231" s="13" t="s">
        <v>102</v>
      </c>
      <c r="F231" s="13" t="s">
        <v>258</v>
      </c>
      <c r="G231" s="24">
        <v>21</v>
      </c>
      <c r="H231" s="24">
        <v>43</v>
      </c>
      <c r="I231" s="24">
        <v>56</v>
      </c>
      <c r="J231" s="24">
        <v>52</v>
      </c>
      <c r="K231" s="24">
        <v>52</v>
      </c>
      <c r="L231" s="24">
        <v>49</v>
      </c>
      <c r="M231" s="24">
        <v>46</v>
      </c>
      <c r="N231" s="27"/>
      <c r="Q231" s="27"/>
    </row>
    <row r="232" spans="2:17" s="11" customFormat="1" ht="12.75" x14ac:dyDescent="0.2">
      <c r="B232" s="13">
        <v>292310</v>
      </c>
      <c r="C232" s="13" t="s">
        <v>27</v>
      </c>
      <c r="D232" s="31" t="s">
        <v>248</v>
      </c>
      <c r="E232" s="36" t="s">
        <v>179</v>
      </c>
      <c r="F232" s="13" t="s">
        <v>259</v>
      </c>
      <c r="G232" s="24">
        <v>9</v>
      </c>
      <c r="H232" s="24">
        <v>14</v>
      </c>
      <c r="I232" s="24">
        <v>10</v>
      </c>
      <c r="J232" s="24">
        <v>15</v>
      </c>
      <c r="K232" s="24">
        <v>36</v>
      </c>
      <c r="L232" s="24">
        <v>43</v>
      </c>
      <c r="M232" s="24">
        <v>52</v>
      </c>
      <c r="N232" s="27"/>
      <c r="Q232" s="27"/>
    </row>
    <row r="233" spans="2:17" s="11" customFormat="1" ht="12.75" x14ac:dyDescent="0.2">
      <c r="B233" s="13">
        <v>292380</v>
      </c>
      <c r="C233" s="13" t="s">
        <v>27</v>
      </c>
      <c r="D233" s="31" t="s">
        <v>248</v>
      </c>
      <c r="E233" s="13" t="s">
        <v>102</v>
      </c>
      <c r="F233" s="13" t="s">
        <v>260</v>
      </c>
      <c r="G233" s="24">
        <v>13</v>
      </c>
      <c r="H233" s="24">
        <v>50</v>
      </c>
      <c r="I233" s="24">
        <v>48</v>
      </c>
      <c r="J233" s="24">
        <v>46</v>
      </c>
      <c r="K233" s="24">
        <v>54</v>
      </c>
      <c r="L233" s="24">
        <v>48</v>
      </c>
      <c r="M233" s="24">
        <v>51</v>
      </c>
      <c r="N233" s="27"/>
      <c r="Q233" s="27"/>
    </row>
    <row r="234" spans="2:17" s="11" customFormat="1" ht="12.75" x14ac:dyDescent="0.2">
      <c r="B234" s="13">
        <v>292650</v>
      </c>
      <c r="C234" s="13" t="s">
        <v>27</v>
      </c>
      <c r="D234" s="31" t="s">
        <v>248</v>
      </c>
      <c r="E234" s="13" t="s">
        <v>102</v>
      </c>
      <c r="F234" s="13" t="s">
        <v>261</v>
      </c>
      <c r="G234" s="24">
        <v>28</v>
      </c>
      <c r="H234" s="24">
        <v>58</v>
      </c>
      <c r="I234" s="24">
        <v>51</v>
      </c>
      <c r="J234" s="24">
        <v>57</v>
      </c>
      <c r="K234" s="24">
        <v>61</v>
      </c>
      <c r="L234" s="24">
        <v>49</v>
      </c>
      <c r="M234" s="24">
        <v>51</v>
      </c>
      <c r="N234" s="27"/>
      <c r="Q234" s="27"/>
    </row>
    <row r="235" spans="2:17" s="11" customFormat="1" ht="12.75" x14ac:dyDescent="0.2">
      <c r="B235" s="13">
        <v>292660</v>
      </c>
      <c r="C235" s="13" t="s">
        <v>27</v>
      </c>
      <c r="D235" s="31" t="s">
        <v>248</v>
      </c>
      <c r="E235" s="13" t="s">
        <v>102</v>
      </c>
      <c r="F235" s="13" t="s">
        <v>248</v>
      </c>
      <c r="G235" s="24">
        <v>15</v>
      </c>
      <c r="H235" s="24">
        <v>37</v>
      </c>
      <c r="I235" s="24">
        <v>50</v>
      </c>
      <c r="J235" s="24">
        <v>43</v>
      </c>
      <c r="K235" s="24">
        <v>45</v>
      </c>
      <c r="L235" s="24">
        <v>38</v>
      </c>
      <c r="M235" s="24">
        <v>51</v>
      </c>
      <c r="N235" s="27"/>
      <c r="Q235" s="27"/>
    </row>
    <row r="236" spans="2:17" s="11" customFormat="1" ht="12.75" x14ac:dyDescent="0.2">
      <c r="B236" s="13">
        <v>293076</v>
      </c>
      <c r="C236" s="13" t="s">
        <v>27</v>
      </c>
      <c r="D236" s="31" t="s">
        <v>248</v>
      </c>
      <c r="E236" s="13" t="s">
        <v>102</v>
      </c>
      <c r="F236" s="13" t="s">
        <v>262</v>
      </c>
      <c r="G236" s="24">
        <v>36</v>
      </c>
      <c r="H236" s="24">
        <v>58</v>
      </c>
      <c r="I236" s="24">
        <v>55</v>
      </c>
      <c r="J236" s="24">
        <v>54</v>
      </c>
      <c r="K236" s="24">
        <v>49</v>
      </c>
      <c r="L236" s="24">
        <v>54</v>
      </c>
      <c r="M236" s="24">
        <v>56</v>
      </c>
      <c r="N236" s="27"/>
      <c r="Q236" s="27"/>
    </row>
    <row r="237" spans="2:17" s="11" customFormat="1" ht="12.75" x14ac:dyDescent="0.2">
      <c r="B237" s="25">
        <v>2906</v>
      </c>
      <c r="C237" s="25" t="s">
        <v>28</v>
      </c>
      <c r="D237" s="49"/>
      <c r="E237" s="25"/>
      <c r="F237" s="25"/>
      <c r="G237" s="24">
        <v>14.557808426427481</v>
      </c>
      <c r="H237" s="24">
        <v>26.408712363869313</v>
      </c>
      <c r="I237" s="24">
        <v>30.010927351529215</v>
      </c>
      <c r="J237" s="24">
        <v>27.459571995739324</v>
      </c>
      <c r="K237" s="24">
        <v>35.083116641901931</v>
      </c>
      <c r="L237" s="24">
        <v>35.620127089999549</v>
      </c>
      <c r="M237" s="24">
        <v>30.866817105071121</v>
      </c>
      <c r="N237" s="27"/>
      <c r="Q237" s="27"/>
    </row>
    <row r="238" spans="2:17" s="11" customFormat="1" ht="12.75" x14ac:dyDescent="0.2">
      <c r="B238" s="47">
        <v>29061</v>
      </c>
      <c r="C238" s="47" t="s">
        <v>28</v>
      </c>
      <c r="D238" s="50" t="s">
        <v>263</v>
      </c>
      <c r="E238" s="47"/>
      <c r="F238" s="51"/>
      <c r="G238" s="24">
        <v>8.5234212524345558</v>
      </c>
      <c r="H238" s="24">
        <v>15.149556868537667</v>
      </c>
      <c r="I238" s="24">
        <v>18.173797970886636</v>
      </c>
      <c r="J238" s="24">
        <v>15.823046482783059</v>
      </c>
      <c r="K238" s="24">
        <v>30.910307152015164</v>
      </c>
      <c r="L238" s="24">
        <v>34.093847645727834</v>
      </c>
      <c r="M238" s="24">
        <v>31.094573975426293</v>
      </c>
      <c r="N238" s="27"/>
      <c r="Q238" s="27"/>
    </row>
    <row r="239" spans="2:17" s="11" customFormat="1" ht="12.75" x14ac:dyDescent="0.2">
      <c r="B239" s="13">
        <v>290590</v>
      </c>
      <c r="C239" s="13" t="s">
        <v>28</v>
      </c>
      <c r="D239" s="35" t="s">
        <v>263</v>
      </c>
      <c r="E239" s="13" t="s">
        <v>264</v>
      </c>
      <c r="F239" s="13" t="s">
        <v>265</v>
      </c>
      <c r="G239" s="24">
        <v>3</v>
      </c>
      <c r="H239" s="24">
        <v>3</v>
      </c>
      <c r="I239" s="24">
        <v>6</v>
      </c>
      <c r="J239" s="24">
        <v>7</v>
      </c>
      <c r="K239" s="24">
        <v>18</v>
      </c>
      <c r="L239" s="24">
        <v>25</v>
      </c>
      <c r="M239" s="24">
        <v>37</v>
      </c>
      <c r="N239" s="27"/>
      <c r="Q239" s="27"/>
    </row>
    <row r="240" spans="2:17" s="11" customFormat="1" ht="12.75" x14ac:dyDescent="0.2">
      <c r="B240" s="13">
        <v>290682</v>
      </c>
      <c r="C240" s="13" t="s">
        <v>28</v>
      </c>
      <c r="D240" s="31" t="s">
        <v>263</v>
      </c>
      <c r="E240" s="13" t="s">
        <v>264</v>
      </c>
      <c r="F240" s="13" t="s">
        <v>266</v>
      </c>
      <c r="G240" s="24">
        <v>3</v>
      </c>
      <c r="H240" s="24">
        <v>13</v>
      </c>
      <c r="I240" s="24">
        <v>21</v>
      </c>
      <c r="J240" s="24">
        <v>18</v>
      </c>
      <c r="K240" s="24">
        <v>21</v>
      </c>
      <c r="L240" s="24">
        <v>21</v>
      </c>
      <c r="M240" s="24">
        <v>19</v>
      </c>
      <c r="N240" s="27"/>
      <c r="Q240" s="27"/>
    </row>
    <row r="241" spans="2:17" s="11" customFormat="1" ht="12.75" x14ac:dyDescent="0.2">
      <c r="B241" s="13">
        <v>290720</v>
      </c>
      <c r="C241" s="13" t="s">
        <v>28</v>
      </c>
      <c r="D241" s="35" t="s">
        <v>263</v>
      </c>
      <c r="E241" s="13" t="s">
        <v>264</v>
      </c>
      <c r="F241" s="13" t="s">
        <v>267</v>
      </c>
      <c r="G241" s="24">
        <v>7</v>
      </c>
      <c r="H241" s="24">
        <v>12</v>
      </c>
      <c r="I241" s="24">
        <v>15</v>
      </c>
      <c r="J241" s="24">
        <v>19</v>
      </c>
      <c r="K241" s="24">
        <v>23</v>
      </c>
      <c r="L241" s="24">
        <v>22</v>
      </c>
      <c r="M241" s="24">
        <v>20</v>
      </c>
      <c r="N241" s="27"/>
      <c r="Q241" s="27"/>
    </row>
    <row r="242" spans="2:17" s="11" customFormat="1" ht="12.75" x14ac:dyDescent="0.2">
      <c r="B242" s="13">
        <v>290990</v>
      </c>
      <c r="C242" s="13" t="s">
        <v>28</v>
      </c>
      <c r="D242" s="35" t="s">
        <v>263</v>
      </c>
      <c r="E242" s="13" t="s">
        <v>264</v>
      </c>
      <c r="F242" s="13" t="s">
        <v>268</v>
      </c>
      <c r="G242" s="24">
        <v>20</v>
      </c>
      <c r="H242" s="24">
        <v>10</v>
      </c>
      <c r="I242" s="24">
        <v>22</v>
      </c>
      <c r="J242" s="24">
        <v>23</v>
      </c>
      <c r="K242" s="24">
        <v>36</v>
      </c>
      <c r="L242" s="24">
        <v>38</v>
      </c>
      <c r="M242" s="24">
        <v>34</v>
      </c>
      <c r="N242" s="27"/>
      <c r="Q242" s="27"/>
    </row>
    <row r="243" spans="2:17" s="11" customFormat="1" ht="12.75" x14ac:dyDescent="0.2">
      <c r="B243" s="13">
        <v>291840</v>
      </c>
      <c r="C243" s="13" t="s">
        <v>28</v>
      </c>
      <c r="D243" s="35" t="s">
        <v>263</v>
      </c>
      <c r="E243" s="13" t="s">
        <v>264</v>
      </c>
      <c r="F243" s="13" t="s">
        <v>263</v>
      </c>
      <c r="G243" s="24">
        <v>8</v>
      </c>
      <c r="H243" s="24">
        <v>9</v>
      </c>
      <c r="I243" s="24">
        <v>9</v>
      </c>
      <c r="J243" s="24">
        <v>12</v>
      </c>
      <c r="K243" s="24">
        <v>44</v>
      </c>
      <c r="L243" s="24">
        <v>45</v>
      </c>
      <c r="M243" s="24">
        <v>32</v>
      </c>
      <c r="N243" s="27"/>
      <c r="Q243" s="27"/>
    </row>
    <row r="244" spans="2:17" s="11" customFormat="1" ht="12.75" x14ac:dyDescent="0.2">
      <c r="B244" s="13">
        <v>292440</v>
      </c>
      <c r="C244" s="13" t="s">
        <v>28</v>
      </c>
      <c r="D244" s="35" t="s">
        <v>263</v>
      </c>
      <c r="E244" s="13" t="s">
        <v>264</v>
      </c>
      <c r="F244" s="13" t="s">
        <v>269</v>
      </c>
      <c r="G244" s="24">
        <v>2</v>
      </c>
      <c r="H244" s="24">
        <v>51</v>
      </c>
      <c r="I244" s="24">
        <v>63</v>
      </c>
      <c r="J244" s="24">
        <v>21</v>
      </c>
      <c r="K244" s="24">
        <v>4</v>
      </c>
      <c r="L244" s="24">
        <v>42</v>
      </c>
      <c r="M244" s="24">
        <v>46</v>
      </c>
      <c r="N244" s="27"/>
      <c r="Q244" s="27"/>
    </row>
    <row r="245" spans="2:17" s="11" customFormat="1" ht="12.75" x14ac:dyDescent="0.2">
      <c r="B245" s="13">
        <v>292600</v>
      </c>
      <c r="C245" s="13" t="s">
        <v>28</v>
      </c>
      <c r="D245" s="35" t="s">
        <v>263</v>
      </c>
      <c r="E245" s="13" t="s">
        <v>264</v>
      </c>
      <c r="F245" s="13" t="s">
        <v>270</v>
      </c>
      <c r="G245" s="24">
        <v>13</v>
      </c>
      <c r="H245" s="24">
        <v>9</v>
      </c>
      <c r="I245" s="24">
        <v>7</v>
      </c>
      <c r="J245" s="24">
        <v>12</v>
      </c>
      <c r="K245" s="24">
        <v>16</v>
      </c>
      <c r="L245" s="24">
        <v>18</v>
      </c>
      <c r="M245" s="24">
        <v>30</v>
      </c>
      <c r="N245" s="27"/>
      <c r="Q245" s="27"/>
    </row>
    <row r="246" spans="2:17" s="11" customFormat="1" ht="12.75" x14ac:dyDescent="0.2">
      <c r="B246" s="13">
        <v>293020</v>
      </c>
      <c r="C246" s="13" t="s">
        <v>28</v>
      </c>
      <c r="D246" s="35" t="s">
        <v>263</v>
      </c>
      <c r="E246" s="13" t="s">
        <v>264</v>
      </c>
      <c r="F246" s="13" t="s">
        <v>271</v>
      </c>
      <c r="G246" s="24">
        <v>7</v>
      </c>
      <c r="H246" s="24">
        <v>15</v>
      </c>
      <c r="I246" s="24">
        <v>17</v>
      </c>
      <c r="J246" s="24">
        <v>20</v>
      </c>
      <c r="K246" s="24">
        <v>21</v>
      </c>
      <c r="L246" s="24">
        <v>19</v>
      </c>
      <c r="M246" s="24">
        <v>35</v>
      </c>
      <c r="N246" s="27"/>
      <c r="Q246" s="27"/>
    </row>
    <row r="247" spans="2:17" s="11" customFormat="1" ht="12.75" x14ac:dyDescent="0.2">
      <c r="B247" s="13">
        <v>293077</v>
      </c>
      <c r="C247" s="13" t="s">
        <v>28</v>
      </c>
      <c r="D247" s="35" t="s">
        <v>263</v>
      </c>
      <c r="E247" s="13" t="s">
        <v>264</v>
      </c>
      <c r="F247" s="13" t="s">
        <v>272</v>
      </c>
      <c r="G247" s="24">
        <v>12</v>
      </c>
      <c r="H247" s="24">
        <v>22</v>
      </c>
      <c r="I247" s="24">
        <v>44</v>
      </c>
      <c r="J247" s="24">
        <v>33</v>
      </c>
      <c r="K247" s="24">
        <v>39</v>
      </c>
      <c r="L247" s="24">
        <v>34</v>
      </c>
      <c r="M247" s="24">
        <v>43</v>
      </c>
      <c r="N247" s="27"/>
      <c r="Q247" s="27"/>
    </row>
    <row r="248" spans="2:17" s="11" customFormat="1" ht="12.75" x14ac:dyDescent="0.2">
      <c r="B248" s="13">
        <v>293200</v>
      </c>
      <c r="C248" s="13" t="s">
        <v>28</v>
      </c>
      <c r="D248" s="35" t="s">
        <v>263</v>
      </c>
      <c r="E248" s="13" t="s">
        <v>264</v>
      </c>
      <c r="F248" s="13" t="s">
        <v>273</v>
      </c>
      <c r="G248" s="24">
        <v>11</v>
      </c>
      <c r="H248" s="24">
        <v>41</v>
      </c>
      <c r="I248" s="24">
        <v>34</v>
      </c>
      <c r="J248" s="24">
        <v>17</v>
      </c>
      <c r="K248" s="24">
        <v>14</v>
      </c>
      <c r="L248" s="24">
        <v>15</v>
      </c>
      <c r="M248" s="24">
        <v>13</v>
      </c>
      <c r="N248" s="27"/>
      <c r="Q248" s="27"/>
    </row>
    <row r="249" spans="2:17" s="11" customFormat="1" ht="12.75" x14ac:dyDescent="0.2">
      <c r="B249" s="47">
        <v>29062</v>
      </c>
      <c r="C249" s="47" t="s">
        <v>28</v>
      </c>
      <c r="D249" s="50" t="s">
        <v>274</v>
      </c>
      <c r="E249" s="47"/>
      <c r="F249" s="51"/>
      <c r="G249" s="24">
        <v>10.586140783347028</v>
      </c>
      <c r="H249" s="24">
        <v>25.098893284145962</v>
      </c>
      <c r="I249" s="24">
        <v>26.135575589459087</v>
      </c>
      <c r="J249" s="24">
        <v>24.644750795334041</v>
      </c>
      <c r="K249" s="24">
        <v>28.799933697994362</v>
      </c>
      <c r="L249" s="24">
        <v>25.704896750375266</v>
      </c>
      <c r="M249" s="24">
        <v>22.059543230016313</v>
      </c>
      <c r="N249" s="27"/>
      <c r="Q249" s="27"/>
    </row>
    <row r="250" spans="2:17" s="11" customFormat="1" ht="12.75" x14ac:dyDescent="0.2">
      <c r="B250" s="13">
        <v>290020</v>
      </c>
      <c r="C250" s="13" t="s">
        <v>28</v>
      </c>
      <c r="D250" s="35" t="s">
        <v>274</v>
      </c>
      <c r="E250" s="13" t="s">
        <v>197</v>
      </c>
      <c r="F250" s="13" t="s">
        <v>275</v>
      </c>
      <c r="G250" s="24">
        <v>21</v>
      </c>
      <c r="H250" s="24">
        <v>49</v>
      </c>
      <c r="I250" s="24">
        <v>55</v>
      </c>
      <c r="J250" s="24">
        <v>54</v>
      </c>
      <c r="K250" s="24">
        <v>55</v>
      </c>
      <c r="L250" s="24">
        <v>52</v>
      </c>
      <c r="M250" s="24">
        <v>55</v>
      </c>
      <c r="N250" s="27"/>
      <c r="Q250" s="27"/>
    </row>
    <row r="251" spans="2:17" s="11" customFormat="1" ht="12.75" x14ac:dyDescent="0.2">
      <c r="B251" s="13">
        <v>290770</v>
      </c>
      <c r="C251" s="13" t="s">
        <v>28</v>
      </c>
      <c r="D251" s="35" t="s">
        <v>274</v>
      </c>
      <c r="E251" s="13" t="s">
        <v>197</v>
      </c>
      <c r="F251" s="13" t="s">
        <v>276</v>
      </c>
      <c r="G251" s="24">
        <v>4</v>
      </c>
      <c r="H251" s="24">
        <v>14</v>
      </c>
      <c r="I251" s="24">
        <v>24</v>
      </c>
      <c r="J251" s="24">
        <v>26</v>
      </c>
      <c r="K251" s="24">
        <v>20</v>
      </c>
      <c r="L251" s="24">
        <v>16</v>
      </c>
      <c r="M251" s="24">
        <v>38</v>
      </c>
      <c r="N251" s="27"/>
      <c r="Q251" s="27"/>
    </row>
    <row r="252" spans="2:17" s="11" customFormat="1" ht="12.75" x14ac:dyDescent="0.2">
      <c r="B252" s="13">
        <v>291140</v>
      </c>
      <c r="C252" s="13" t="s">
        <v>28</v>
      </c>
      <c r="D252" s="35" t="s">
        <v>274</v>
      </c>
      <c r="E252" s="13" t="s">
        <v>197</v>
      </c>
      <c r="F252" s="13" t="s">
        <v>277</v>
      </c>
      <c r="G252" s="24">
        <v>22</v>
      </c>
      <c r="H252" s="24">
        <v>38</v>
      </c>
      <c r="I252" s="24">
        <v>31</v>
      </c>
      <c r="J252" s="24">
        <v>20</v>
      </c>
      <c r="K252" s="24">
        <v>25</v>
      </c>
      <c r="L252" s="24">
        <v>23</v>
      </c>
      <c r="M252" s="24">
        <v>15</v>
      </c>
      <c r="N252" s="27"/>
      <c r="Q252" s="27"/>
    </row>
    <row r="253" spans="2:17" s="11" customFormat="1" ht="12.75" x14ac:dyDescent="0.2">
      <c r="B253" s="13">
        <v>291810</v>
      </c>
      <c r="C253" s="13" t="s">
        <v>28</v>
      </c>
      <c r="D253" s="35" t="s">
        <v>274</v>
      </c>
      <c r="E253" s="13" t="s">
        <v>102</v>
      </c>
      <c r="F253" s="13" t="s">
        <v>278</v>
      </c>
      <c r="G253" s="24">
        <v>23</v>
      </c>
      <c r="H253" s="24">
        <v>36</v>
      </c>
      <c r="I253" s="24">
        <v>32</v>
      </c>
      <c r="J253" s="24">
        <v>26</v>
      </c>
      <c r="K253" s="24">
        <v>42</v>
      </c>
      <c r="L253" s="24">
        <v>37</v>
      </c>
      <c r="M253" s="24">
        <v>30</v>
      </c>
      <c r="N253" s="27"/>
      <c r="Q253" s="27"/>
    </row>
    <row r="254" spans="2:17" s="11" customFormat="1" ht="12.75" x14ac:dyDescent="0.2">
      <c r="B254" s="13">
        <v>291990</v>
      </c>
      <c r="C254" s="13" t="s">
        <v>28</v>
      </c>
      <c r="D254" s="35" t="s">
        <v>274</v>
      </c>
      <c r="E254" s="13" t="s">
        <v>197</v>
      </c>
      <c r="F254" s="13" t="s">
        <v>279</v>
      </c>
      <c r="G254" s="24">
        <v>19</v>
      </c>
      <c r="H254" s="24">
        <v>41</v>
      </c>
      <c r="I254" s="24">
        <v>50</v>
      </c>
      <c r="J254" s="24">
        <v>44</v>
      </c>
      <c r="K254" s="24">
        <v>38</v>
      </c>
      <c r="L254" s="24">
        <v>58</v>
      </c>
      <c r="M254" s="24">
        <v>61</v>
      </c>
      <c r="N254" s="27"/>
      <c r="Q254" s="27"/>
    </row>
    <row r="255" spans="2:17" s="11" customFormat="1" ht="12.75" x14ac:dyDescent="0.2">
      <c r="B255" s="13">
        <v>292400</v>
      </c>
      <c r="C255" s="13" t="s">
        <v>28</v>
      </c>
      <c r="D255" s="35" t="s">
        <v>274</v>
      </c>
      <c r="E255" s="13" t="s">
        <v>197</v>
      </c>
      <c r="F255" s="13" t="s">
        <v>274</v>
      </c>
      <c r="G255" s="24">
        <v>4</v>
      </c>
      <c r="H255" s="24">
        <v>14</v>
      </c>
      <c r="I255" s="24">
        <v>15</v>
      </c>
      <c r="J255" s="24">
        <v>15</v>
      </c>
      <c r="K255" s="24">
        <v>19</v>
      </c>
      <c r="L255" s="24">
        <v>15</v>
      </c>
      <c r="M255" s="24">
        <v>10</v>
      </c>
      <c r="N255" s="27"/>
      <c r="Q255" s="27"/>
    </row>
    <row r="256" spans="2:17" s="11" customFormat="1" ht="12.75" x14ac:dyDescent="0.2">
      <c r="B256" s="13">
        <v>292420</v>
      </c>
      <c r="C256" s="13" t="s">
        <v>28</v>
      </c>
      <c r="D256" s="35" t="s">
        <v>274</v>
      </c>
      <c r="E256" s="13" t="s">
        <v>102</v>
      </c>
      <c r="F256" s="13" t="s">
        <v>280</v>
      </c>
      <c r="G256" s="24">
        <v>11</v>
      </c>
      <c r="H256" s="24">
        <v>44</v>
      </c>
      <c r="I256" s="24">
        <v>53</v>
      </c>
      <c r="J256" s="24">
        <v>48</v>
      </c>
      <c r="K256" s="24">
        <v>46</v>
      </c>
      <c r="L256" s="24">
        <v>44</v>
      </c>
      <c r="M256" s="24">
        <v>43</v>
      </c>
      <c r="N256" s="27"/>
      <c r="Q256" s="27"/>
    </row>
    <row r="257" spans="2:17" s="11" customFormat="1" ht="12.75" x14ac:dyDescent="0.2">
      <c r="B257" s="13">
        <v>292710</v>
      </c>
      <c r="C257" s="13" t="s">
        <v>28</v>
      </c>
      <c r="D257" s="35" t="s">
        <v>274</v>
      </c>
      <c r="E257" s="13" t="s">
        <v>197</v>
      </c>
      <c r="F257" s="13" t="s">
        <v>281</v>
      </c>
      <c r="G257" s="24">
        <v>1</v>
      </c>
      <c r="H257" s="24">
        <v>22</v>
      </c>
      <c r="I257" s="24">
        <v>37</v>
      </c>
      <c r="J257" s="24">
        <v>56</v>
      </c>
      <c r="K257" s="24">
        <v>47</v>
      </c>
      <c r="L257" s="24">
        <v>44</v>
      </c>
      <c r="M257" s="24">
        <v>51</v>
      </c>
      <c r="N257" s="27"/>
      <c r="Q257" s="27"/>
    </row>
    <row r="258" spans="2:17" s="11" customFormat="1" ht="12.75" x14ac:dyDescent="0.2">
      <c r="B258" s="13">
        <v>292760</v>
      </c>
      <c r="C258" s="13" t="s">
        <v>28</v>
      </c>
      <c r="D258" s="35" t="s">
        <v>274</v>
      </c>
      <c r="E258" s="13" t="s">
        <v>102</v>
      </c>
      <c r="F258" s="13" t="s">
        <v>282</v>
      </c>
      <c r="G258" s="24">
        <v>20</v>
      </c>
      <c r="H258" s="24">
        <v>53</v>
      </c>
      <c r="I258" s="24">
        <v>53</v>
      </c>
      <c r="J258" s="24">
        <v>53</v>
      </c>
      <c r="K258" s="24">
        <v>54</v>
      </c>
      <c r="L258" s="24">
        <v>51</v>
      </c>
      <c r="M258" s="24">
        <v>51</v>
      </c>
      <c r="N258" s="27"/>
      <c r="Q258" s="27"/>
    </row>
    <row r="259" spans="2:17" s="11" customFormat="1" ht="12.75" x14ac:dyDescent="0.2">
      <c r="B259" s="47">
        <v>29063</v>
      </c>
      <c r="C259" s="47" t="s">
        <v>28</v>
      </c>
      <c r="D259" s="50" t="s">
        <v>283</v>
      </c>
      <c r="E259" s="47"/>
      <c r="F259" s="51"/>
      <c r="G259" s="24">
        <v>26.917086578103529</v>
      </c>
      <c r="H259" s="24">
        <v>43.556712209932769</v>
      </c>
      <c r="I259" s="24">
        <v>50.196963479688137</v>
      </c>
      <c r="J259" s="24">
        <v>45.744469597680606</v>
      </c>
      <c r="K259" s="24">
        <v>46.613606795745007</v>
      </c>
      <c r="L259" s="24">
        <v>46.777600711559131</v>
      </c>
      <c r="M259" s="24">
        <v>38.494631563465212</v>
      </c>
      <c r="N259" s="27"/>
      <c r="Q259" s="27"/>
    </row>
    <row r="260" spans="2:17" s="11" customFormat="1" ht="12.75" x14ac:dyDescent="0.2">
      <c r="B260" s="13">
        <v>290135</v>
      </c>
      <c r="C260" s="13" t="s">
        <v>28</v>
      </c>
      <c r="D260" s="35" t="s">
        <v>283</v>
      </c>
      <c r="E260" s="13" t="s">
        <v>137</v>
      </c>
      <c r="F260" s="13" t="s">
        <v>284</v>
      </c>
      <c r="G260" s="24">
        <v>2</v>
      </c>
      <c r="H260" s="24">
        <v>15</v>
      </c>
      <c r="I260" s="24">
        <v>24</v>
      </c>
      <c r="J260" s="24">
        <v>17</v>
      </c>
      <c r="K260" s="24">
        <v>25</v>
      </c>
      <c r="L260" s="24">
        <v>27</v>
      </c>
      <c r="M260" s="24">
        <v>21</v>
      </c>
      <c r="N260" s="27"/>
      <c r="Q260" s="27"/>
    </row>
    <row r="261" spans="2:17" s="11" customFormat="1" ht="12.75" x14ac:dyDescent="0.2">
      <c r="B261" s="13">
        <v>290180</v>
      </c>
      <c r="C261" s="13" t="s">
        <v>28</v>
      </c>
      <c r="D261" s="35" t="s">
        <v>283</v>
      </c>
      <c r="E261" s="13" t="s">
        <v>137</v>
      </c>
      <c r="F261" s="13" t="s">
        <v>285</v>
      </c>
      <c r="G261" s="24">
        <v>10</v>
      </c>
      <c r="H261" s="24">
        <v>9</v>
      </c>
      <c r="I261" s="24">
        <v>13</v>
      </c>
      <c r="J261" s="24">
        <v>13</v>
      </c>
      <c r="K261" s="24">
        <v>18</v>
      </c>
      <c r="L261" s="24">
        <v>20</v>
      </c>
      <c r="M261" s="24">
        <v>22</v>
      </c>
      <c r="N261" s="27"/>
      <c r="Q261" s="27"/>
    </row>
    <row r="262" spans="2:17" s="11" customFormat="1" ht="12.75" x14ac:dyDescent="0.2">
      <c r="B262" s="13">
        <v>290600</v>
      </c>
      <c r="C262" s="13" t="s">
        <v>28</v>
      </c>
      <c r="D262" s="35" t="s">
        <v>283</v>
      </c>
      <c r="E262" s="13" t="s">
        <v>137</v>
      </c>
      <c r="F262" s="13" t="s">
        <v>286</v>
      </c>
      <c r="G262" s="24">
        <v>9</v>
      </c>
      <c r="H262" s="24">
        <v>23</v>
      </c>
      <c r="I262" s="24">
        <v>27</v>
      </c>
      <c r="J262" s="24">
        <v>17</v>
      </c>
      <c r="K262" s="24">
        <v>17</v>
      </c>
      <c r="L262" s="24">
        <v>25</v>
      </c>
      <c r="M262" s="24">
        <v>26</v>
      </c>
      <c r="N262" s="27"/>
      <c r="Q262" s="27"/>
    </row>
    <row r="263" spans="2:17" s="11" customFormat="1" ht="12.75" x14ac:dyDescent="0.2">
      <c r="B263" s="13">
        <v>291085</v>
      </c>
      <c r="C263" s="13" t="s">
        <v>28</v>
      </c>
      <c r="D263" s="35" t="s">
        <v>283</v>
      </c>
      <c r="E263" s="13" t="s">
        <v>137</v>
      </c>
      <c r="F263" s="13" t="s">
        <v>287</v>
      </c>
      <c r="G263" s="24">
        <v>22</v>
      </c>
      <c r="H263" s="24">
        <v>46</v>
      </c>
      <c r="I263" s="24">
        <v>51</v>
      </c>
      <c r="J263" s="24">
        <v>51</v>
      </c>
      <c r="K263" s="24">
        <v>54</v>
      </c>
      <c r="L263" s="24">
        <v>49</v>
      </c>
      <c r="M263" s="24">
        <v>45</v>
      </c>
      <c r="N263" s="27"/>
      <c r="Q263" s="27"/>
    </row>
    <row r="264" spans="2:17" s="11" customFormat="1" ht="12.75" x14ac:dyDescent="0.2">
      <c r="B264" s="13">
        <v>291700</v>
      </c>
      <c r="C264" s="13" t="s">
        <v>28</v>
      </c>
      <c r="D264" s="35" t="s">
        <v>283</v>
      </c>
      <c r="E264" s="13" t="s">
        <v>44</v>
      </c>
      <c r="F264" s="13" t="s">
        <v>288</v>
      </c>
      <c r="G264" s="24">
        <v>27</v>
      </c>
      <c r="H264" s="24">
        <v>50</v>
      </c>
      <c r="I264" s="24">
        <v>60</v>
      </c>
      <c r="J264" s="24">
        <v>58</v>
      </c>
      <c r="K264" s="24">
        <v>57</v>
      </c>
      <c r="L264" s="24">
        <v>53</v>
      </c>
      <c r="M264" s="24">
        <v>47</v>
      </c>
      <c r="N264" s="27"/>
      <c r="Q264" s="27"/>
    </row>
    <row r="265" spans="2:17" s="11" customFormat="1" ht="12.75" x14ac:dyDescent="0.2">
      <c r="B265" s="13">
        <v>291770</v>
      </c>
      <c r="C265" s="13" t="s">
        <v>28</v>
      </c>
      <c r="D265" s="35" t="s">
        <v>283</v>
      </c>
      <c r="E265" s="13" t="s">
        <v>137</v>
      </c>
      <c r="F265" s="13" t="s">
        <v>289</v>
      </c>
      <c r="G265" s="24">
        <v>25</v>
      </c>
      <c r="H265" s="24">
        <v>46</v>
      </c>
      <c r="I265" s="24">
        <v>46</v>
      </c>
      <c r="J265" s="24">
        <v>39</v>
      </c>
      <c r="K265" s="24">
        <v>47</v>
      </c>
      <c r="L265" s="24">
        <v>49</v>
      </c>
      <c r="M265" s="24">
        <v>50</v>
      </c>
      <c r="N265" s="27"/>
      <c r="Q265" s="27"/>
    </row>
    <row r="266" spans="2:17" s="11" customFormat="1" ht="12.75" x14ac:dyDescent="0.2">
      <c r="B266" s="13">
        <v>292460</v>
      </c>
      <c r="C266" s="13" t="s">
        <v>28</v>
      </c>
      <c r="D266" s="35" t="s">
        <v>283</v>
      </c>
      <c r="E266" s="13" t="s">
        <v>137</v>
      </c>
      <c r="F266" s="13" t="s">
        <v>290</v>
      </c>
      <c r="G266" s="24">
        <v>26</v>
      </c>
      <c r="H266" s="24">
        <v>36</v>
      </c>
      <c r="I266" s="24">
        <v>43</v>
      </c>
      <c r="J266" s="24">
        <v>38</v>
      </c>
      <c r="K266" s="24">
        <v>51</v>
      </c>
      <c r="L266" s="24">
        <v>48</v>
      </c>
      <c r="M266" s="24">
        <v>45</v>
      </c>
      <c r="N266" s="27"/>
      <c r="Q266" s="27"/>
    </row>
    <row r="267" spans="2:17" s="11" customFormat="1" ht="12.75" x14ac:dyDescent="0.2">
      <c r="B267" s="13">
        <v>292525</v>
      </c>
      <c r="C267" s="13" t="s">
        <v>28</v>
      </c>
      <c r="D267" s="35" t="s">
        <v>283</v>
      </c>
      <c r="E267" s="13" t="s">
        <v>137</v>
      </c>
      <c r="F267" s="13" t="s">
        <v>291</v>
      </c>
      <c r="G267" s="24">
        <v>46</v>
      </c>
      <c r="H267" s="24">
        <v>61</v>
      </c>
      <c r="I267" s="24">
        <v>59</v>
      </c>
      <c r="J267" s="24">
        <v>64</v>
      </c>
      <c r="K267" s="24">
        <v>66</v>
      </c>
      <c r="L267" s="24">
        <v>65</v>
      </c>
      <c r="M267" s="24">
        <v>71</v>
      </c>
      <c r="N267" s="27"/>
      <c r="Q267" s="27"/>
    </row>
    <row r="268" spans="2:17" s="11" customFormat="1" ht="12.75" x14ac:dyDescent="0.2">
      <c r="B268" s="13">
        <v>293010</v>
      </c>
      <c r="C268" s="13" t="s">
        <v>28</v>
      </c>
      <c r="D268" s="35" t="s">
        <v>283</v>
      </c>
      <c r="E268" s="13" t="s">
        <v>137</v>
      </c>
      <c r="F268" s="13" t="s">
        <v>283</v>
      </c>
      <c r="G268" s="24">
        <v>50</v>
      </c>
      <c r="H268" s="24">
        <v>66</v>
      </c>
      <c r="I268" s="24">
        <v>79</v>
      </c>
      <c r="J268" s="24">
        <v>75</v>
      </c>
      <c r="K268" s="24">
        <v>68</v>
      </c>
      <c r="L268" s="24">
        <v>65</v>
      </c>
      <c r="M268" s="24">
        <v>31</v>
      </c>
      <c r="N268" s="27"/>
      <c r="Q268" s="27"/>
    </row>
    <row r="269" spans="2:17" s="11" customFormat="1" ht="12.75" x14ac:dyDescent="0.2">
      <c r="B269" s="25">
        <v>2907</v>
      </c>
      <c r="C269" s="37" t="s">
        <v>29</v>
      </c>
      <c r="D269" s="38"/>
      <c r="E269" s="25"/>
      <c r="F269" s="25"/>
      <c r="G269" s="24">
        <v>10.31665132184664</v>
      </c>
      <c r="H269" s="24">
        <v>14.813925185754547</v>
      </c>
      <c r="I269" s="24">
        <v>17.805690688107116</v>
      </c>
      <c r="J269" s="24">
        <v>20.282539780246839</v>
      </c>
      <c r="K269" s="24">
        <v>23.390059801073036</v>
      </c>
      <c r="L269" s="24">
        <v>23.2956921790046</v>
      </c>
      <c r="M269" s="24">
        <v>24.279878184654237</v>
      </c>
      <c r="N269" s="27"/>
      <c r="Q269" s="27"/>
    </row>
    <row r="270" spans="2:17" s="11" customFormat="1" ht="12.75" x14ac:dyDescent="0.2">
      <c r="B270" s="47">
        <v>29071</v>
      </c>
      <c r="C270" s="52" t="s">
        <v>29</v>
      </c>
      <c r="D270" s="48" t="s">
        <v>292</v>
      </c>
      <c r="E270" s="53"/>
      <c r="F270" s="54"/>
      <c r="G270" s="24">
        <v>7.7701942548563716</v>
      </c>
      <c r="H270" s="24">
        <v>11.037190533318791</v>
      </c>
      <c r="I270" s="24">
        <v>12.185186497113103</v>
      </c>
      <c r="J270" s="24">
        <v>14.906338563627566</v>
      </c>
      <c r="K270" s="24">
        <v>20.06565014824227</v>
      </c>
      <c r="L270" s="24">
        <v>20.973667044323136</v>
      </c>
      <c r="M270" s="24">
        <v>18.982890376682221</v>
      </c>
      <c r="N270" s="27"/>
      <c r="Q270" s="27"/>
    </row>
    <row r="271" spans="2:17" s="11" customFormat="1" ht="12.75" x14ac:dyDescent="0.2">
      <c r="B271" s="13">
        <v>290140</v>
      </c>
      <c r="C271" s="43" t="s">
        <v>29</v>
      </c>
      <c r="D271" s="31" t="s">
        <v>292</v>
      </c>
      <c r="E271" s="36" t="s">
        <v>293</v>
      </c>
      <c r="F271" s="55" t="s">
        <v>294</v>
      </c>
      <c r="G271" s="24">
        <v>9</v>
      </c>
      <c r="H271" s="24">
        <v>16</v>
      </c>
      <c r="I271" s="24">
        <v>21</v>
      </c>
      <c r="J271" s="24">
        <v>55</v>
      </c>
      <c r="K271" s="24">
        <v>56</v>
      </c>
      <c r="L271" s="24">
        <v>48</v>
      </c>
      <c r="M271" s="24">
        <v>57</v>
      </c>
      <c r="N271" s="27"/>
      <c r="Q271" s="27"/>
    </row>
    <row r="272" spans="2:17" s="11" customFormat="1" ht="12.75" x14ac:dyDescent="0.2">
      <c r="B272" s="13">
        <v>290250</v>
      </c>
      <c r="C272" s="43" t="s">
        <v>29</v>
      </c>
      <c r="D272" s="31" t="s">
        <v>292</v>
      </c>
      <c r="E272" s="36" t="s">
        <v>293</v>
      </c>
      <c r="F272" s="55" t="s">
        <v>295</v>
      </c>
      <c r="G272" s="24">
        <v>4</v>
      </c>
      <c r="H272" s="24">
        <v>6</v>
      </c>
      <c r="I272" s="24">
        <v>6</v>
      </c>
      <c r="J272" s="24">
        <v>8</v>
      </c>
      <c r="K272" s="24">
        <v>11</v>
      </c>
      <c r="L272" s="24">
        <v>6</v>
      </c>
      <c r="M272" s="24">
        <v>5</v>
      </c>
      <c r="N272" s="27"/>
      <c r="Q272" s="27"/>
    </row>
    <row r="273" spans="2:17" s="11" customFormat="1" ht="12.75" x14ac:dyDescent="0.2">
      <c r="B273" s="13">
        <v>290320</v>
      </c>
      <c r="C273" s="43" t="s">
        <v>29</v>
      </c>
      <c r="D273" s="31" t="s">
        <v>292</v>
      </c>
      <c r="E273" s="36" t="s">
        <v>293</v>
      </c>
      <c r="F273" s="55" t="s">
        <v>292</v>
      </c>
      <c r="G273" s="24">
        <v>7</v>
      </c>
      <c r="H273" s="24">
        <v>7</v>
      </c>
      <c r="I273" s="24">
        <v>7</v>
      </c>
      <c r="J273" s="24">
        <v>11</v>
      </c>
      <c r="K273" s="24">
        <v>22</v>
      </c>
      <c r="L273" s="24">
        <v>22</v>
      </c>
      <c r="M273" s="24">
        <v>13</v>
      </c>
      <c r="N273" s="27"/>
      <c r="Q273" s="27"/>
    </row>
    <row r="274" spans="2:17" s="11" customFormat="1" ht="12.75" x14ac:dyDescent="0.2">
      <c r="B274" s="13">
        <v>290440</v>
      </c>
      <c r="C274" s="43" t="s">
        <v>29</v>
      </c>
      <c r="D274" s="31" t="s">
        <v>292</v>
      </c>
      <c r="E274" s="13" t="s">
        <v>296</v>
      </c>
      <c r="F274" s="55" t="s">
        <v>297</v>
      </c>
      <c r="G274" s="24">
        <v>8</v>
      </c>
      <c r="H274" s="24">
        <v>14</v>
      </c>
      <c r="I274" s="24">
        <v>11</v>
      </c>
      <c r="J274" s="24">
        <v>28</v>
      </c>
      <c r="K274" s="24">
        <v>36</v>
      </c>
      <c r="L274" s="24">
        <v>30</v>
      </c>
      <c r="M274" s="24">
        <v>21</v>
      </c>
      <c r="N274" s="27"/>
      <c r="Q274" s="27"/>
    </row>
    <row r="275" spans="2:17" s="11" customFormat="1" ht="12.75" x14ac:dyDescent="0.2">
      <c r="B275" s="13">
        <v>290740</v>
      </c>
      <c r="C275" s="43" t="s">
        <v>29</v>
      </c>
      <c r="D275" s="31" t="s">
        <v>292</v>
      </c>
      <c r="E275" s="36" t="s">
        <v>293</v>
      </c>
      <c r="F275" s="55" t="s">
        <v>298</v>
      </c>
      <c r="G275" s="24">
        <v>3</v>
      </c>
      <c r="H275" s="24">
        <v>6</v>
      </c>
      <c r="I275" s="24">
        <v>17</v>
      </c>
      <c r="J275" s="24">
        <v>24</v>
      </c>
      <c r="K275" s="24">
        <v>3</v>
      </c>
      <c r="L275" s="24">
        <v>3</v>
      </c>
      <c r="M275" s="24">
        <v>15</v>
      </c>
      <c r="N275" s="27"/>
      <c r="Q275" s="27"/>
    </row>
    <row r="276" spans="2:17" s="11" customFormat="1" ht="12.75" x14ac:dyDescent="0.2">
      <c r="B276" s="13">
        <v>290940</v>
      </c>
      <c r="C276" s="43" t="s">
        <v>29</v>
      </c>
      <c r="D276" s="31" t="s">
        <v>292</v>
      </c>
      <c r="E276" s="36" t="s">
        <v>293</v>
      </c>
      <c r="F276" s="55" t="s">
        <v>299</v>
      </c>
      <c r="G276" s="24">
        <v>7</v>
      </c>
      <c r="H276" s="24">
        <v>19</v>
      </c>
      <c r="I276" s="24">
        <v>38</v>
      </c>
      <c r="J276" s="24">
        <v>32</v>
      </c>
      <c r="K276" s="24">
        <v>23</v>
      </c>
      <c r="L276" s="24">
        <v>23</v>
      </c>
      <c r="M276" s="24">
        <v>64</v>
      </c>
      <c r="N276" s="27"/>
      <c r="Q276" s="27"/>
    </row>
    <row r="277" spans="2:17" s="11" customFormat="1" ht="12.75" x14ac:dyDescent="0.2">
      <c r="B277" s="13">
        <v>290970</v>
      </c>
      <c r="C277" s="43" t="s">
        <v>29</v>
      </c>
      <c r="D277" s="31" t="s">
        <v>292</v>
      </c>
      <c r="E277" s="36" t="s">
        <v>293</v>
      </c>
      <c r="F277" s="55" t="s">
        <v>300</v>
      </c>
      <c r="G277" s="24">
        <v>17</v>
      </c>
      <c r="H277" s="24">
        <v>15</v>
      </c>
      <c r="I277" s="24">
        <v>12</v>
      </c>
      <c r="J277" s="24">
        <v>16</v>
      </c>
      <c r="K277" s="24">
        <v>28</v>
      </c>
      <c r="L277" s="24">
        <v>18</v>
      </c>
      <c r="M277" s="24">
        <v>17</v>
      </c>
      <c r="N277" s="27"/>
      <c r="Q277" s="27"/>
    </row>
    <row r="278" spans="2:17" s="11" customFormat="1" ht="12.75" x14ac:dyDescent="0.2">
      <c r="B278" s="13">
        <v>291110</v>
      </c>
      <c r="C278" s="43" t="s">
        <v>29</v>
      </c>
      <c r="D278" s="31" t="s">
        <v>292</v>
      </c>
      <c r="E278" s="36" t="s">
        <v>293</v>
      </c>
      <c r="F278" s="55" t="s">
        <v>301</v>
      </c>
      <c r="G278" s="24">
        <v>2</v>
      </c>
      <c r="H278" s="24">
        <v>3</v>
      </c>
      <c r="I278" s="24">
        <v>4</v>
      </c>
      <c r="J278" s="24">
        <v>13</v>
      </c>
      <c r="K278" s="24">
        <v>26</v>
      </c>
      <c r="L278" s="24">
        <v>24</v>
      </c>
      <c r="M278" s="24">
        <v>17</v>
      </c>
      <c r="N278" s="27"/>
      <c r="Q278" s="27"/>
    </row>
    <row r="279" spans="2:17" s="11" customFormat="1" ht="12.75" x14ac:dyDescent="0.2">
      <c r="B279" s="13">
        <v>291955</v>
      </c>
      <c r="C279" s="43" t="s">
        <v>29</v>
      </c>
      <c r="D279" s="31" t="s">
        <v>292</v>
      </c>
      <c r="E279" s="36" t="s">
        <v>293</v>
      </c>
      <c r="F279" s="55" t="s">
        <v>302</v>
      </c>
      <c r="G279" s="24">
        <v>6</v>
      </c>
      <c r="H279" s="24">
        <v>11</v>
      </c>
      <c r="I279" s="24">
        <v>14</v>
      </c>
      <c r="J279" s="24">
        <v>13</v>
      </c>
      <c r="K279" s="24">
        <v>15</v>
      </c>
      <c r="L279" s="24">
        <v>15</v>
      </c>
      <c r="M279" s="24">
        <v>16</v>
      </c>
      <c r="N279" s="27"/>
      <c r="Q279" s="27"/>
    </row>
    <row r="280" spans="2:17" s="11" customFormat="1" ht="12.75" x14ac:dyDescent="0.2">
      <c r="B280" s="13">
        <v>292045</v>
      </c>
      <c r="C280" s="43" t="s">
        <v>29</v>
      </c>
      <c r="D280" s="31" t="s">
        <v>292</v>
      </c>
      <c r="E280" s="36" t="s">
        <v>293</v>
      </c>
      <c r="F280" s="55" t="s">
        <v>303</v>
      </c>
      <c r="G280" s="24">
        <v>10</v>
      </c>
      <c r="H280" s="24">
        <v>10</v>
      </c>
      <c r="I280" s="24">
        <v>8</v>
      </c>
      <c r="J280" s="24">
        <v>6</v>
      </c>
      <c r="K280" s="24">
        <v>10</v>
      </c>
      <c r="L280" s="24">
        <v>12</v>
      </c>
      <c r="M280" s="24">
        <v>10</v>
      </c>
      <c r="N280" s="27"/>
      <c r="Q280" s="27"/>
    </row>
    <row r="281" spans="2:17" s="11" customFormat="1" ht="12.75" x14ac:dyDescent="0.2">
      <c r="B281" s="13">
        <v>292620</v>
      </c>
      <c r="C281" s="43" t="s">
        <v>29</v>
      </c>
      <c r="D281" s="31" t="s">
        <v>292</v>
      </c>
      <c r="E281" s="36" t="s">
        <v>293</v>
      </c>
      <c r="F281" s="55" t="s">
        <v>304</v>
      </c>
      <c r="G281" s="24">
        <v>5</v>
      </c>
      <c r="H281" s="24">
        <v>30</v>
      </c>
      <c r="I281" s="24">
        <v>24</v>
      </c>
      <c r="J281" s="24">
        <v>10</v>
      </c>
      <c r="K281" s="24">
        <v>19</v>
      </c>
      <c r="L281" s="24">
        <v>36</v>
      </c>
      <c r="M281" s="24">
        <v>32</v>
      </c>
      <c r="N281" s="27"/>
      <c r="Q281" s="27"/>
    </row>
    <row r="282" spans="2:17" s="11" customFormat="1" ht="12.75" x14ac:dyDescent="0.2">
      <c r="B282" s="13">
        <v>292840</v>
      </c>
      <c r="C282" s="43" t="s">
        <v>29</v>
      </c>
      <c r="D282" s="31" t="s">
        <v>292</v>
      </c>
      <c r="E282" s="36" t="s">
        <v>293</v>
      </c>
      <c r="F282" s="55" t="s">
        <v>305</v>
      </c>
      <c r="G282" s="24">
        <v>10</v>
      </c>
      <c r="H282" s="24">
        <v>11</v>
      </c>
      <c r="I282" s="24">
        <v>12</v>
      </c>
      <c r="J282" s="24">
        <v>10</v>
      </c>
      <c r="K282" s="24">
        <v>11</v>
      </c>
      <c r="L282" s="24">
        <v>11</v>
      </c>
      <c r="M282" s="24">
        <v>13</v>
      </c>
      <c r="N282" s="27"/>
      <c r="Q282" s="27"/>
    </row>
    <row r="283" spans="2:17" s="11" customFormat="1" ht="12.75" x14ac:dyDescent="0.2">
      <c r="B283" s="13">
        <v>292890</v>
      </c>
      <c r="C283" s="43" t="s">
        <v>29</v>
      </c>
      <c r="D283" s="31" t="s">
        <v>292</v>
      </c>
      <c r="E283" s="36" t="s">
        <v>293</v>
      </c>
      <c r="F283" s="55" t="s">
        <v>306</v>
      </c>
      <c r="G283" s="24">
        <v>4</v>
      </c>
      <c r="H283" s="24">
        <v>7</v>
      </c>
      <c r="I283" s="24">
        <v>6</v>
      </c>
      <c r="J283" s="24">
        <v>5</v>
      </c>
      <c r="K283" s="24">
        <v>9</v>
      </c>
      <c r="L283" s="24">
        <v>8</v>
      </c>
      <c r="M283" s="24">
        <v>7</v>
      </c>
      <c r="N283" s="27"/>
      <c r="Q283" s="27"/>
    </row>
    <row r="284" spans="2:17" s="11" customFormat="1" ht="12.75" x14ac:dyDescent="0.2">
      <c r="B284" s="13">
        <v>293090</v>
      </c>
      <c r="C284" s="43" t="s">
        <v>29</v>
      </c>
      <c r="D284" s="31" t="s">
        <v>292</v>
      </c>
      <c r="E284" s="13" t="s">
        <v>296</v>
      </c>
      <c r="F284" s="55" t="s">
        <v>307</v>
      </c>
      <c r="G284" s="24">
        <v>7</v>
      </c>
      <c r="H284" s="24">
        <v>13</v>
      </c>
      <c r="I284" s="24">
        <v>17</v>
      </c>
      <c r="J284" s="24">
        <v>38</v>
      </c>
      <c r="K284" s="24">
        <v>34</v>
      </c>
      <c r="L284" s="24">
        <v>59</v>
      </c>
      <c r="M284" s="24">
        <v>47</v>
      </c>
      <c r="N284" s="27"/>
      <c r="Q284" s="27"/>
    </row>
    <row r="285" spans="2:17" s="11" customFormat="1" ht="12.75" x14ac:dyDescent="0.2">
      <c r="B285" s="13">
        <v>293345</v>
      </c>
      <c r="C285" s="43" t="s">
        <v>29</v>
      </c>
      <c r="D285" s="31" t="s">
        <v>292</v>
      </c>
      <c r="E285" s="36" t="s">
        <v>293</v>
      </c>
      <c r="F285" s="55" t="s">
        <v>308</v>
      </c>
      <c r="G285" s="24">
        <v>47</v>
      </c>
      <c r="H285" s="24">
        <v>39</v>
      </c>
      <c r="I285" s="24">
        <v>38</v>
      </c>
      <c r="J285" s="24">
        <v>34</v>
      </c>
      <c r="K285" s="24">
        <v>22</v>
      </c>
      <c r="L285" s="24">
        <v>33</v>
      </c>
      <c r="M285" s="24">
        <v>36</v>
      </c>
      <c r="N285" s="27"/>
      <c r="Q285" s="27"/>
    </row>
    <row r="286" spans="2:17" s="11" customFormat="1" ht="12.75" x14ac:dyDescent="0.2">
      <c r="B286" s="28">
        <v>29072</v>
      </c>
      <c r="C286" s="39" t="s">
        <v>29</v>
      </c>
      <c r="D286" s="32" t="s">
        <v>309</v>
      </c>
      <c r="E286" s="28"/>
      <c r="F286" s="56"/>
      <c r="G286" s="24">
        <v>9.5803183791606372</v>
      </c>
      <c r="H286" s="24">
        <v>14.525379982793233</v>
      </c>
      <c r="I286" s="24">
        <v>17.038777908343125</v>
      </c>
      <c r="J286" s="24">
        <v>20.709897610921502</v>
      </c>
      <c r="K286" s="24">
        <v>23.623759684654072</v>
      </c>
      <c r="L286" s="24">
        <v>24.026359143327841</v>
      </c>
      <c r="M286" s="24">
        <v>28.262164846077457</v>
      </c>
      <c r="N286" s="27"/>
      <c r="Q286" s="27"/>
    </row>
    <row r="287" spans="2:17" s="11" customFormat="1" ht="12.75" x14ac:dyDescent="0.2">
      <c r="B287" s="13">
        <v>290270</v>
      </c>
      <c r="C287" s="43" t="s">
        <v>29</v>
      </c>
      <c r="D287" s="31" t="s">
        <v>309</v>
      </c>
      <c r="E287" s="13" t="s">
        <v>310</v>
      </c>
      <c r="F287" s="55" t="s">
        <v>311</v>
      </c>
      <c r="G287" s="24">
        <v>5</v>
      </c>
      <c r="H287" s="24">
        <v>12</v>
      </c>
      <c r="I287" s="24">
        <v>12</v>
      </c>
      <c r="J287" s="24">
        <v>14</v>
      </c>
      <c r="K287" s="24">
        <v>18</v>
      </c>
      <c r="L287" s="24">
        <v>25</v>
      </c>
      <c r="M287" s="24">
        <v>34</v>
      </c>
      <c r="N287" s="27"/>
      <c r="Q287" s="27"/>
    </row>
    <row r="288" spans="2:17" s="11" customFormat="1" ht="12.75" x14ac:dyDescent="0.2">
      <c r="B288" s="13">
        <v>290450</v>
      </c>
      <c r="C288" s="43" t="s">
        <v>29</v>
      </c>
      <c r="D288" s="31" t="s">
        <v>309</v>
      </c>
      <c r="E288" s="13" t="s">
        <v>310</v>
      </c>
      <c r="F288" s="55" t="s">
        <v>312</v>
      </c>
      <c r="G288" s="24">
        <v>5</v>
      </c>
      <c r="H288" s="24">
        <v>5</v>
      </c>
      <c r="I288" s="24">
        <v>5</v>
      </c>
      <c r="J288" s="24">
        <v>10</v>
      </c>
      <c r="K288" s="24">
        <v>16</v>
      </c>
      <c r="L288" s="24">
        <v>17</v>
      </c>
      <c r="M288" s="24">
        <v>13</v>
      </c>
      <c r="N288" s="27"/>
      <c r="Q288" s="27"/>
    </row>
    <row r="289" spans="2:17" s="11" customFormat="1" ht="12.75" x14ac:dyDescent="0.2">
      <c r="B289" s="13">
        <v>290475</v>
      </c>
      <c r="C289" s="43" t="s">
        <v>29</v>
      </c>
      <c r="D289" s="31" t="s">
        <v>309</v>
      </c>
      <c r="E289" s="36" t="s">
        <v>293</v>
      </c>
      <c r="F289" s="55" t="s">
        <v>313</v>
      </c>
      <c r="G289" s="24">
        <v>10</v>
      </c>
      <c r="H289" s="24">
        <v>11</v>
      </c>
      <c r="I289" s="24">
        <v>7</v>
      </c>
      <c r="J289" s="24">
        <v>25</v>
      </c>
      <c r="K289" s="24">
        <v>27</v>
      </c>
      <c r="L289" s="24">
        <v>14</v>
      </c>
      <c r="M289" s="24">
        <v>21</v>
      </c>
      <c r="N289" s="27"/>
      <c r="Q289" s="27"/>
    </row>
    <row r="290" spans="2:17" s="11" customFormat="1" ht="12.75" x14ac:dyDescent="0.2">
      <c r="B290" s="13">
        <v>291320</v>
      </c>
      <c r="C290" s="43" t="s">
        <v>29</v>
      </c>
      <c r="D290" s="31" t="s">
        <v>309</v>
      </c>
      <c r="E290" s="13" t="s">
        <v>310</v>
      </c>
      <c r="F290" s="55" t="s">
        <v>309</v>
      </c>
      <c r="G290" s="24">
        <v>22</v>
      </c>
      <c r="H290" s="24">
        <v>27</v>
      </c>
      <c r="I290" s="24">
        <v>28</v>
      </c>
      <c r="J290" s="24">
        <v>31</v>
      </c>
      <c r="K290" s="24">
        <v>30</v>
      </c>
      <c r="L290" s="24">
        <v>32</v>
      </c>
      <c r="M290" s="24">
        <v>41</v>
      </c>
      <c r="N290" s="27"/>
      <c r="Q290" s="27"/>
    </row>
    <row r="291" spans="2:17" s="11" customFormat="1" ht="12.75" x14ac:dyDescent="0.2">
      <c r="B291" s="13">
        <v>291410</v>
      </c>
      <c r="C291" s="43" t="s">
        <v>29</v>
      </c>
      <c r="D291" s="31" t="s">
        <v>309</v>
      </c>
      <c r="E291" s="13" t="s">
        <v>115</v>
      </c>
      <c r="F291" s="55" t="s">
        <v>314</v>
      </c>
      <c r="G291" s="24">
        <v>1</v>
      </c>
      <c r="H291" s="24">
        <v>2</v>
      </c>
      <c r="I291" s="24">
        <v>6</v>
      </c>
      <c r="J291" s="24">
        <v>10</v>
      </c>
      <c r="K291" s="24">
        <v>12</v>
      </c>
      <c r="L291" s="24">
        <v>11</v>
      </c>
      <c r="M291" s="24">
        <v>15</v>
      </c>
      <c r="N291" s="27"/>
      <c r="Q291" s="27"/>
    </row>
    <row r="292" spans="2:17" s="11" customFormat="1" ht="12.75" x14ac:dyDescent="0.2">
      <c r="B292" s="13">
        <v>292160</v>
      </c>
      <c r="C292" s="43" t="s">
        <v>29</v>
      </c>
      <c r="D292" s="31" t="s">
        <v>309</v>
      </c>
      <c r="E292" s="13" t="s">
        <v>310</v>
      </c>
      <c r="F292" s="55" t="s">
        <v>315</v>
      </c>
      <c r="G292" s="24">
        <v>1</v>
      </c>
      <c r="H292" s="24">
        <v>5</v>
      </c>
      <c r="I292" s="24">
        <v>7</v>
      </c>
      <c r="J292" s="24">
        <v>19</v>
      </c>
      <c r="K292" s="24">
        <v>27</v>
      </c>
      <c r="L292" s="24">
        <v>7</v>
      </c>
      <c r="M292" s="24">
        <v>8</v>
      </c>
      <c r="N292" s="27"/>
      <c r="Q292" s="27"/>
    </row>
    <row r="293" spans="2:17" s="11" customFormat="1" ht="12.75" x14ac:dyDescent="0.2">
      <c r="B293" s="13">
        <v>292225</v>
      </c>
      <c r="C293" s="43" t="s">
        <v>29</v>
      </c>
      <c r="D293" s="31" t="s">
        <v>309</v>
      </c>
      <c r="E293" s="13" t="s">
        <v>310</v>
      </c>
      <c r="F293" s="55" t="s">
        <v>316</v>
      </c>
      <c r="G293" s="24">
        <v>5</v>
      </c>
      <c r="H293" s="24">
        <v>17</v>
      </c>
      <c r="I293" s="24">
        <v>16</v>
      </c>
      <c r="J293" s="24">
        <v>12</v>
      </c>
      <c r="K293" s="24">
        <v>12</v>
      </c>
      <c r="L293" s="24">
        <v>6</v>
      </c>
      <c r="M293" s="24">
        <v>4</v>
      </c>
      <c r="N293" s="27"/>
      <c r="Q293" s="27"/>
    </row>
    <row r="294" spans="2:17" s="11" customFormat="1" ht="12.75" x14ac:dyDescent="0.2">
      <c r="B294" s="13">
        <v>292320</v>
      </c>
      <c r="C294" s="43" t="s">
        <v>29</v>
      </c>
      <c r="D294" s="31" t="s">
        <v>309</v>
      </c>
      <c r="E294" s="13" t="s">
        <v>310</v>
      </c>
      <c r="F294" s="55" t="s">
        <v>317</v>
      </c>
      <c r="G294" s="24">
        <v>6</v>
      </c>
      <c r="H294" s="24">
        <v>12</v>
      </c>
      <c r="I294" s="24">
        <v>39</v>
      </c>
      <c r="J294" s="24">
        <v>39</v>
      </c>
      <c r="K294" s="24">
        <v>42</v>
      </c>
      <c r="L294" s="24">
        <v>48</v>
      </c>
      <c r="M294" s="24">
        <v>48</v>
      </c>
      <c r="N294" s="27"/>
      <c r="Q294" s="27"/>
    </row>
    <row r="295" spans="2:17" s="11" customFormat="1" ht="12.75" x14ac:dyDescent="0.2">
      <c r="B295" s="13">
        <v>292370</v>
      </c>
      <c r="C295" s="43" t="s">
        <v>29</v>
      </c>
      <c r="D295" s="31" t="s">
        <v>309</v>
      </c>
      <c r="E295" s="13" t="s">
        <v>310</v>
      </c>
      <c r="F295" s="55" t="s">
        <v>318</v>
      </c>
      <c r="G295" s="24">
        <v>9</v>
      </c>
      <c r="H295" s="24">
        <v>15</v>
      </c>
      <c r="I295" s="24">
        <v>10</v>
      </c>
      <c r="J295" s="24">
        <v>11</v>
      </c>
      <c r="K295" s="24">
        <v>17</v>
      </c>
      <c r="L295" s="24">
        <v>18</v>
      </c>
      <c r="M295" s="24">
        <v>18</v>
      </c>
      <c r="N295" s="27"/>
      <c r="Q295" s="27"/>
    </row>
    <row r="296" spans="2:17" s="11" customFormat="1" ht="12.75" x14ac:dyDescent="0.2">
      <c r="B296" s="28">
        <v>29073</v>
      </c>
      <c r="C296" s="39" t="s">
        <v>29</v>
      </c>
      <c r="D296" s="32" t="s">
        <v>319</v>
      </c>
      <c r="E296" s="28"/>
      <c r="F296" s="57"/>
      <c r="G296" s="24">
        <v>14.15576752876389</v>
      </c>
      <c r="H296" s="24">
        <v>19.954270471109417</v>
      </c>
      <c r="I296" s="24">
        <v>25.80189345767981</v>
      </c>
      <c r="J296" s="24">
        <v>27.259556967940927</v>
      </c>
      <c r="K296" s="24">
        <v>27.514429850474937</v>
      </c>
      <c r="L296" s="24">
        <v>25.792634460831938</v>
      </c>
      <c r="M296" s="24">
        <v>28.543028803675561</v>
      </c>
      <c r="N296" s="27"/>
      <c r="Q296" s="27"/>
    </row>
    <row r="297" spans="2:17" s="11" customFormat="1" ht="12.75" x14ac:dyDescent="0.2">
      <c r="B297" s="13">
        <v>290390</v>
      </c>
      <c r="C297" s="43" t="s">
        <v>29</v>
      </c>
      <c r="D297" s="31" t="s">
        <v>319</v>
      </c>
      <c r="E297" s="13" t="s">
        <v>310</v>
      </c>
      <c r="F297" s="58" t="s">
        <v>320</v>
      </c>
      <c r="G297" s="24">
        <v>25</v>
      </c>
      <c r="H297" s="24">
        <v>35</v>
      </c>
      <c r="I297" s="24">
        <v>39</v>
      </c>
      <c r="J297" s="24">
        <v>38</v>
      </c>
      <c r="K297" s="24">
        <v>38</v>
      </c>
      <c r="L297" s="24">
        <v>32</v>
      </c>
      <c r="M297" s="24">
        <v>37</v>
      </c>
      <c r="N297" s="27"/>
      <c r="Q297" s="27"/>
    </row>
    <row r="298" spans="2:17" s="11" customFormat="1" ht="12.75" x14ac:dyDescent="0.2">
      <c r="B298" s="13">
        <v>290610</v>
      </c>
      <c r="C298" s="43" t="s">
        <v>29</v>
      </c>
      <c r="D298" s="31" t="s">
        <v>319</v>
      </c>
      <c r="E298" s="13" t="s">
        <v>296</v>
      </c>
      <c r="F298" s="58" t="s">
        <v>321</v>
      </c>
      <c r="G298" s="24">
        <v>7</v>
      </c>
      <c r="H298" s="24">
        <v>7</v>
      </c>
      <c r="I298" s="24">
        <v>24</v>
      </c>
      <c r="J298" s="24">
        <v>19</v>
      </c>
      <c r="K298" s="24">
        <v>35</v>
      </c>
      <c r="L298" s="24">
        <v>44</v>
      </c>
      <c r="M298" s="24">
        <v>52</v>
      </c>
      <c r="N298" s="27"/>
      <c r="Q298" s="27"/>
    </row>
    <row r="299" spans="2:17" s="11" customFormat="1" ht="12.75" x14ac:dyDescent="0.2">
      <c r="B299" s="13">
        <v>290810</v>
      </c>
      <c r="C299" s="43" t="s">
        <v>29</v>
      </c>
      <c r="D299" s="31" t="s">
        <v>319</v>
      </c>
      <c r="E299" s="13" t="s">
        <v>296</v>
      </c>
      <c r="F299" s="58" t="s">
        <v>322</v>
      </c>
      <c r="G299" s="24">
        <v>3</v>
      </c>
      <c r="H299" s="24">
        <v>3</v>
      </c>
      <c r="I299" s="24">
        <v>7</v>
      </c>
      <c r="J299" s="24">
        <v>15</v>
      </c>
      <c r="K299" s="24">
        <v>15</v>
      </c>
      <c r="L299" s="24">
        <v>6</v>
      </c>
      <c r="M299" s="24">
        <v>6</v>
      </c>
      <c r="N299" s="27"/>
      <c r="Q299" s="27"/>
    </row>
    <row r="300" spans="2:17" s="11" customFormat="1" ht="12.75" x14ac:dyDescent="0.2">
      <c r="B300" s="13">
        <v>290910</v>
      </c>
      <c r="C300" s="43" t="s">
        <v>29</v>
      </c>
      <c r="D300" s="31" t="s">
        <v>319</v>
      </c>
      <c r="E300" s="13" t="s">
        <v>296</v>
      </c>
      <c r="F300" s="58" t="s">
        <v>323</v>
      </c>
      <c r="G300" s="24">
        <v>30</v>
      </c>
      <c r="H300" s="24">
        <v>48</v>
      </c>
      <c r="I300" s="24">
        <v>53</v>
      </c>
      <c r="J300" s="24">
        <v>38</v>
      </c>
      <c r="K300" s="24">
        <v>38</v>
      </c>
      <c r="L300" s="24">
        <v>71</v>
      </c>
      <c r="M300" s="24">
        <v>68</v>
      </c>
      <c r="N300" s="27"/>
      <c r="Q300" s="27"/>
    </row>
    <row r="301" spans="2:17" s="11" customFormat="1" ht="12.75" x14ac:dyDescent="0.2">
      <c r="B301" s="13">
        <v>290930</v>
      </c>
      <c r="C301" s="43" t="s">
        <v>29</v>
      </c>
      <c r="D301" s="31" t="s">
        <v>319</v>
      </c>
      <c r="E301" s="13" t="s">
        <v>296</v>
      </c>
      <c r="F301" s="58" t="s">
        <v>324</v>
      </c>
      <c r="G301" s="24">
        <v>2</v>
      </c>
      <c r="H301" s="24">
        <v>6</v>
      </c>
      <c r="I301" s="24">
        <v>2</v>
      </c>
      <c r="J301" s="24">
        <v>1</v>
      </c>
      <c r="K301" s="24">
        <v>7</v>
      </c>
      <c r="L301" s="24">
        <v>12</v>
      </c>
      <c r="M301" s="24">
        <v>5</v>
      </c>
      <c r="N301" s="27"/>
      <c r="Q301" s="27"/>
    </row>
    <row r="302" spans="2:17" s="11" customFormat="1" ht="12.75" x14ac:dyDescent="0.2">
      <c r="B302" s="13">
        <v>291735</v>
      </c>
      <c r="C302" s="43" t="s">
        <v>29</v>
      </c>
      <c r="D302" s="31" t="s">
        <v>319</v>
      </c>
      <c r="E302" s="13" t="s">
        <v>296</v>
      </c>
      <c r="F302" s="58" t="s">
        <v>326</v>
      </c>
      <c r="G302" s="24">
        <v>11</v>
      </c>
      <c r="H302" s="24">
        <v>15</v>
      </c>
      <c r="I302" s="24">
        <v>31</v>
      </c>
      <c r="J302" s="24">
        <v>38</v>
      </c>
      <c r="K302" s="24">
        <v>52</v>
      </c>
      <c r="L302" s="24">
        <v>49</v>
      </c>
      <c r="M302" s="24">
        <v>54</v>
      </c>
      <c r="N302" s="27"/>
      <c r="Q302" s="27"/>
    </row>
    <row r="303" spans="2:17" s="11" customFormat="1" ht="12.75" x14ac:dyDescent="0.2">
      <c r="B303" s="13">
        <v>292810</v>
      </c>
      <c r="C303" s="43" t="s">
        <v>29</v>
      </c>
      <c r="D303" s="31" t="s">
        <v>319</v>
      </c>
      <c r="E303" s="13" t="s">
        <v>296</v>
      </c>
      <c r="F303" s="58" t="s">
        <v>319</v>
      </c>
      <c r="G303" s="24">
        <v>6</v>
      </c>
      <c r="H303" s="24">
        <v>10</v>
      </c>
      <c r="I303" s="24">
        <v>14</v>
      </c>
      <c r="J303" s="24">
        <v>21</v>
      </c>
      <c r="K303" s="24">
        <v>22</v>
      </c>
      <c r="L303" s="24">
        <v>20</v>
      </c>
      <c r="M303" s="24">
        <v>19</v>
      </c>
      <c r="N303" s="27"/>
      <c r="Q303" s="27"/>
    </row>
    <row r="304" spans="2:17" s="11" customFormat="1" ht="12.75" x14ac:dyDescent="0.2">
      <c r="B304" s="13">
        <v>292820</v>
      </c>
      <c r="C304" s="43" t="s">
        <v>29</v>
      </c>
      <c r="D304" s="31" t="s">
        <v>319</v>
      </c>
      <c r="E304" s="13" t="s">
        <v>296</v>
      </c>
      <c r="F304" s="58" t="s">
        <v>327</v>
      </c>
      <c r="G304" s="24">
        <v>2</v>
      </c>
      <c r="H304" s="24">
        <v>4</v>
      </c>
      <c r="I304" s="24">
        <v>40</v>
      </c>
      <c r="J304" s="24">
        <v>42</v>
      </c>
      <c r="K304" s="24">
        <v>14</v>
      </c>
      <c r="L304" s="24">
        <v>7</v>
      </c>
      <c r="M304" s="24">
        <v>31</v>
      </c>
      <c r="N304" s="27"/>
      <c r="Q304" s="27"/>
    </row>
    <row r="305" spans="2:17" s="11" customFormat="1" ht="12.75" x14ac:dyDescent="0.2">
      <c r="B305" s="13">
        <v>292905</v>
      </c>
      <c r="C305" s="43" t="s">
        <v>29</v>
      </c>
      <c r="D305" s="31" t="s">
        <v>319</v>
      </c>
      <c r="E305" s="13" t="s">
        <v>296</v>
      </c>
      <c r="F305" s="58" t="s">
        <v>328</v>
      </c>
      <c r="G305" s="24">
        <v>3</v>
      </c>
      <c r="H305" s="24">
        <v>19</v>
      </c>
      <c r="I305" s="24">
        <v>22</v>
      </c>
      <c r="J305" s="24">
        <v>16</v>
      </c>
      <c r="K305" s="24">
        <v>17</v>
      </c>
      <c r="L305" s="24">
        <v>14</v>
      </c>
      <c r="M305" s="24">
        <v>12</v>
      </c>
      <c r="N305" s="27"/>
      <c r="Q305" s="27"/>
    </row>
    <row r="306" spans="2:17" s="11" customFormat="1" ht="12.75" x14ac:dyDescent="0.2">
      <c r="B306" s="13">
        <v>293015</v>
      </c>
      <c r="C306" s="43" t="s">
        <v>29</v>
      </c>
      <c r="D306" s="31" t="s">
        <v>319</v>
      </c>
      <c r="E306" s="13" t="s">
        <v>310</v>
      </c>
      <c r="F306" s="58" t="s">
        <v>329</v>
      </c>
      <c r="G306" s="24">
        <v>19</v>
      </c>
      <c r="H306" s="24">
        <v>19</v>
      </c>
      <c r="I306" s="24">
        <v>17</v>
      </c>
      <c r="J306" s="24">
        <v>21</v>
      </c>
      <c r="K306" s="24">
        <v>29</v>
      </c>
      <c r="L306" s="24">
        <v>23</v>
      </c>
      <c r="M306" s="24">
        <v>25</v>
      </c>
      <c r="N306" s="27"/>
      <c r="Q306" s="27"/>
    </row>
    <row r="307" spans="2:17" s="11" customFormat="1" ht="12.75" x14ac:dyDescent="0.2">
      <c r="B307" s="13">
        <v>293030</v>
      </c>
      <c r="C307" s="43" t="s">
        <v>29</v>
      </c>
      <c r="D307" s="31" t="s">
        <v>319</v>
      </c>
      <c r="E307" s="13" t="s">
        <v>296</v>
      </c>
      <c r="F307" s="58" t="s">
        <v>330</v>
      </c>
      <c r="G307" s="24">
        <v>3</v>
      </c>
      <c r="H307" s="24">
        <v>11</v>
      </c>
      <c r="I307" s="24">
        <v>15</v>
      </c>
      <c r="J307" s="24">
        <v>13</v>
      </c>
      <c r="K307" s="24">
        <v>19</v>
      </c>
      <c r="L307" s="24">
        <v>20</v>
      </c>
      <c r="M307" s="24">
        <v>15</v>
      </c>
      <c r="N307" s="27"/>
      <c r="Q307" s="27"/>
    </row>
    <row r="308" spans="2:17" s="11" customFormat="1" ht="12.75" x14ac:dyDescent="0.2">
      <c r="B308" s="13">
        <v>293075</v>
      </c>
      <c r="C308" s="43" t="s">
        <v>29</v>
      </c>
      <c r="D308" s="31" t="s">
        <v>319</v>
      </c>
      <c r="E308" s="13" t="s">
        <v>310</v>
      </c>
      <c r="F308" s="58" t="s">
        <v>331</v>
      </c>
      <c r="G308" s="24">
        <v>32</v>
      </c>
      <c r="H308" s="24">
        <v>30</v>
      </c>
      <c r="I308" s="24">
        <v>12</v>
      </c>
      <c r="J308" s="24">
        <v>33</v>
      </c>
      <c r="K308" s="24">
        <v>35</v>
      </c>
      <c r="L308" s="24">
        <v>24</v>
      </c>
      <c r="M308" s="24">
        <v>18</v>
      </c>
      <c r="N308" s="27"/>
      <c r="Q308" s="27"/>
    </row>
    <row r="309" spans="2:17" s="11" customFormat="1" ht="12.75" x14ac:dyDescent="0.2">
      <c r="B309" s="25">
        <v>2908</v>
      </c>
      <c r="C309" s="25" t="s">
        <v>30</v>
      </c>
      <c r="D309" s="26"/>
      <c r="E309" s="25"/>
      <c r="F309" s="25"/>
      <c r="G309" s="24">
        <v>15.678369599074445</v>
      </c>
      <c r="H309" s="24">
        <v>24.493134727230679</v>
      </c>
      <c r="I309" s="24">
        <v>30.412307692307692</v>
      </c>
      <c r="J309" s="24">
        <v>32.357517294204946</v>
      </c>
      <c r="K309" s="24">
        <v>37.728994238022878</v>
      </c>
      <c r="L309" s="24">
        <v>38.381965453303408</v>
      </c>
      <c r="M309" s="24">
        <v>38.201616944259548</v>
      </c>
      <c r="N309" s="27"/>
      <c r="Q309" s="27"/>
    </row>
    <row r="310" spans="2:17" s="11" customFormat="1" ht="12.75" x14ac:dyDescent="0.2">
      <c r="B310" s="28">
        <v>29081</v>
      </c>
      <c r="C310" s="28" t="s">
        <v>30</v>
      </c>
      <c r="D310" s="33" t="s">
        <v>332</v>
      </c>
      <c r="E310" s="28"/>
      <c r="F310" s="28"/>
      <c r="G310" s="24">
        <v>13.111581060253055</v>
      </c>
      <c r="H310" s="24">
        <v>21.212335050455156</v>
      </c>
      <c r="I310" s="24">
        <v>30.304575430008839</v>
      </c>
      <c r="J310" s="24">
        <v>32.696793974538423</v>
      </c>
      <c r="K310" s="24">
        <v>37.148743039237772</v>
      </c>
      <c r="L310" s="24">
        <v>37.067421027817069</v>
      </c>
      <c r="M310" s="24">
        <v>39.592172756633524</v>
      </c>
      <c r="N310" s="27"/>
      <c r="Q310" s="27"/>
    </row>
    <row r="311" spans="2:17" s="11" customFormat="1" ht="12.75" x14ac:dyDescent="0.2">
      <c r="B311" s="13">
        <v>290200</v>
      </c>
      <c r="C311" s="13" t="s">
        <v>30</v>
      </c>
      <c r="D311" s="35" t="s">
        <v>332</v>
      </c>
      <c r="E311" s="13" t="s">
        <v>333</v>
      </c>
      <c r="F311" s="13" t="s">
        <v>334</v>
      </c>
      <c r="G311" s="24">
        <v>21</v>
      </c>
      <c r="H311" s="24">
        <v>26</v>
      </c>
      <c r="I311" s="24">
        <v>22</v>
      </c>
      <c r="J311" s="24">
        <v>19</v>
      </c>
      <c r="K311" s="24">
        <v>37</v>
      </c>
      <c r="L311" s="24">
        <v>38</v>
      </c>
      <c r="M311" s="24">
        <v>39</v>
      </c>
      <c r="N311" s="27"/>
      <c r="Q311" s="27"/>
    </row>
    <row r="312" spans="2:17" s="11" customFormat="1" ht="12.75" x14ac:dyDescent="0.2">
      <c r="B312" s="13">
        <v>290280</v>
      </c>
      <c r="C312" s="13" t="s">
        <v>30</v>
      </c>
      <c r="D312" s="35" t="s">
        <v>332</v>
      </c>
      <c r="E312" s="13" t="s">
        <v>70</v>
      </c>
      <c r="F312" s="13" t="s">
        <v>335</v>
      </c>
      <c r="G312" s="24">
        <v>21</v>
      </c>
      <c r="H312" s="24">
        <v>7</v>
      </c>
      <c r="I312" s="24">
        <v>38</v>
      </c>
      <c r="J312" s="24">
        <v>33</v>
      </c>
      <c r="K312" s="24">
        <v>31</v>
      </c>
      <c r="L312" s="24">
        <v>30</v>
      </c>
      <c r="M312" s="24">
        <v>37</v>
      </c>
      <c r="N312" s="27"/>
      <c r="Q312" s="27"/>
    </row>
    <row r="313" spans="2:17" s="11" customFormat="1" ht="12.75" x14ac:dyDescent="0.2">
      <c r="B313" s="13">
        <v>290410</v>
      </c>
      <c r="C313" s="13" t="s">
        <v>30</v>
      </c>
      <c r="D313" s="35" t="s">
        <v>332</v>
      </c>
      <c r="E313" s="13" t="s">
        <v>336</v>
      </c>
      <c r="F313" s="13" t="s">
        <v>337</v>
      </c>
      <c r="G313" s="24">
        <v>5</v>
      </c>
      <c r="H313" s="24">
        <v>8</v>
      </c>
      <c r="I313" s="24">
        <v>9</v>
      </c>
      <c r="J313" s="24">
        <v>11</v>
      </c>
      <c r="K313" s="24">
        <v>16</v>
      </c>
      <c r="L313" s="24">
        <v>14</v>
      </c>
      <c r="M313" s="24">
        <v>25</v>
      </c>
      <c r="N313" s="27"/>
      <c r="Q313" s="27"/>
    </row>
    <row r="314" spans="2:17" s="11" customFormat="1" ht="12.75" x14ac:dyDescent="0.2">
      <c r="B314" s="13">
        <v>290420</v>
      </c>
      <c r="C314" s="13" t="s">
        <v>30</v>
      </c>
      <c r="D314" s="35" t="s">
        <v>356</v>
      </c>
      <c r="E314" s="13" t="s">
        <v>336</v>
      </c>
      <c r="F314" s="13" t="s">
        <v>338</v>
      </c>
      <c r="G314" s="24">
        <v>7</v>
      </c>
      <c r="H314" s="24">
        <v>10</v>
      </c>
      <c r="I314" s="24">
        <v>22</v>
      </c>
      <c r="J314" s="24">
        <v>20</v>
      </c>
      <c r="K314" s="24">
        <v>24</v>
      </c>
      <c r="L314" s="24">
        <v>20</v>
      </c>
      <c r="M314" s="24">
        <v>23</v>
      </c>
      <c r="N314" s="27"/>
      <c r="Q314" s="27"/>
    </row>
    <row r="315" spans="2:17" s="11" customFormat="1" ht="12.75" x14ac:dyDescent="0.2">
      <c r="B315" s="13">
        <v>290460</v>
      </c>
      <c r="C315" s="13" t="s">
        <v>30</v>
      </c>
      <c r="D315" s="35" t="s">
        <v>332</v>
      </c>
      <c r="E315" s="13" t="s">
        <v>339</v>
      </c>
      <c r="F315" s="13" t="s">
        <v>332</v>
      </c>
      <c r="G315" s="24">
        <v>12</v>
      </c>
      <c r="H315" s="24">
        <v>22</v>
      </c>
      <c r="I315" s="24">
        <v>30</v>
      </c>
      <c r="J315" s="24">
        <v>34</v>
      </c>
      <c r="K315" s="24">
        <v>38</v>
      </c>
      <c r="L315" s="24">
        <v>37</v>
      </c>
      <c r="M315" s="24">
        <v>34</v>
      </c>
      <c r="N315" s="27"/>
      <c r="Q315" s="27"/>
    </row>
    <row r="316" spans="2:17" s="11" customFormat="1" ht="12.75" x14ac:dyDescent="0.2">
      <c r="B316" s="13">
        <v>290755</v>
      </c>
      <c r="C316" s="13" t="s">
        <v>30</v>
      </c>
      <c r="D316" s="35" t="s">
        <v>332</v>
      </c>
      <c r="E316" s="13" t="s">
        <v>336</v>
      </c>
      <c r="F316" s="13" t="s">
        <v>340</v>
      </c>
      <c r="G316" s="24">
        <v>2</v>
      </c>
      <c r="H316" s="24">
        <v>4</v>
      </c>
      <c r="I316" s="24">
        <v>1</v>
      </c>
      <c r="J316" s="24">
        <v>1</v>
      </c>
      <c r="K316" s="24">
        <v>2</v>
      </c>
      <c r="L316" s="24">
        <v>3</v>
      </c>
      <c r="M316" s="24">
        <v>14</v>
      </c>
      <c r="N316" s="27"/>
      <c r="Q316" s="27"/>
    </row>
    <row r="317" spans="2:17" s="11" customFormat="1" ht="12.75" x14ac:dyDescent="0.2">
      <c r="B317" s="13">
        <v>290880</v>
      </c>
      <c r="C317" s="13" t="s">
        <v>30</v>
      </c>
      <c r="D317" s="35" t="s">
        <v>332</v>
      </c>
      <c r="E317" s="13" t="s">
        <v>339</v>
      </c>
      <c r="F317" s="13" t="s">
        <v>341</v>
      </c>
      <c r="G317" s="24">
        <v>13</v>
      </c>
      <c r="H317" s="24">
        <v>18</v>
      </c>
      <c r="I317" s="24">
        <v>56</v>
      </c>
      <c r="J317" s="24">
        <v>51</v>
      </c>
      <c r="K317" s="24">
        <v>70</v>
      </c>
      <c r="L317" s="24">
        <v>67</v>
      </c>
      <c r="M317" s="24">
        <v>64</v>
      </c>
      <c r="N317" s="27"/>
      <c r="Q317" s="27"/>
    </row>
    <row r="318" spans="2:17" s="11" customFormat="1" ht="12.75" x14ac:dyDescent="0.2">
      <c r="B318" s="13">
        <v>291010</v>
      </c>
      <c r="C318" s="13" t="s">
        <v>30</v>
      </c>
      <c r="D318" s="35" t="s">
        <v>332</v>
      </c>
      <c r="E318" s="13" t="s">
        <v>339</v>
      </c>
      <c r="F318" s="13" t="s">
        <v>342</v>
      </c>
      <c r="G318" s="24">
        <v>17</v>
      </c>
      <c r="H318" s="24">
        <v>32</v>
      </c>
      <c r="I318" s="24">
        <v>39</v>
      </c>
      <c r="J318" s="24">
        <v>58</v>
      </c>
      <c r="K318" s="24">
        <v>53</v>
      </c>
      <c r="L318" s="24">
        <v>58</v>
      </c>
      <c r="M318" s="24">
        <v>58</v>
      </c>
      <c r="N318" s="27"/>
      <c r="Q318" s="27"/>
    </row>
    <row r="319" spans="2:17" s="11" customFormat="1" ht="12.75" x14ac:dyDescent="0.2">
      <c r="B319" s="13">
        <v>290050</v>
      </c>
      <c r="C319" s="13" t="s">
        <v>30</v>
      </c>
      <c r="D319" s="35" t="s">
        <v>332</v>
      </c>
      <c r="E319" s="13" t="s">
        <v>336</v>
      </c>
      <c r="F319" s="13" t="s">
        <v>343</v>
      </c>
      <c r="G319" s="24">
        <v>37</v>
      </c>
      <c r="H319" s="24">
        <v>56</v>
      </c>
      <c r="I319" s="24">
        <v>55</v>
      </c>
      <c r="J319" s="24">
        <v>51</v>
      </c>
      <c r="K319" s="24">
        <v>63</v>
      </c>
      <c r="L319" s="24">
        <v>71</v>
      </c>
      <c r="M319" s="24">
        <v>74</v>
      </c>
      <c r="N319" s="27"/>
      <c r="Q319" s="27"/>
    </row>
    <row r="320" spans="2:17" s="11" customFormat="1" ht="12.75" x14ac:dyDescent="0.2">
      <c r="B320" s="13">
        <v>291165</v>
      </c>
      <c r="C320" s="13" t="s">
        <v>30</v>
      </c>
      <c r="D320" s="35" t="s">
        <v>332</v>
      </c>
      <c r="E320" s="13" t="s">
        <v>333</v>
      </c>
      <c r="F320" s="13" t="s">
        <v>344</v>
      </c>
      <c r="G320" s="24">
        <v>12</v>
      </c>
      <c r="H320" s="24">
        <v>90</v>
      </c>
      <c r="I320" s="24">
        <v>91</v>
      </c>
      <c r="J320" s="24">
        <v>91</v>
      </c>
      <c r="K320" s="24">
        <v>90</v>
      </c>
      <c r="L320" s="24">
        <v>86</v>
      </c>
      <c r="M320" s="24">
        <v>66</v>
      </c>
      <c r="N320" s="27"/>
      <c r="Q320" s="27"/>
    </row>
    <row r="321" spans="2:17" s="11" customFormat="1" ht="12.75" x14ac:dyDescent="0.2">
      <c r="B321" s="13">
        <v>291220</v>
      </c>
      <c r="C321" s="13" t="s">
        <v>30</v>
      </c>
      <c r="D321" s="35" t="s">
        <v>332</v>
      </c>
      <c r="E321" s="13" t="s">
        <v>70</v>
      </c>
      <c r="F321" s="13" t="s">
        <v>345</v>
      </c>
      <c r="G321" s="24">
        <v>13</v>
      </c>
      <c r="H321" s="24">
        <v>21</v>
      </c>
      <c r="I321" s="24">
        <v>48</v>
      </c>
      <c r="J321" s="24">
        <v>45</v>
      </c>
      <c r="K321" s="24">
        <v>20</v>
      </c>
      <c r="L321" s="24">
        <v>38</v>
      </c>
      <c r="M321" s="24">
        <v>47</v>
      </c>
      <c r="N321" s="27"/>
      <c r="Q321" s="27"/>
    </row>
    <row r="322" spans="2:17" s="11" customFormat="1" ht="12.75" x14ac:dyDescent="0.2">
      <c r="B322" s="13">
        <v>291250</v>
      </c>
      <c r="C322" s="13" t="s">
        <v>30</v>
      </c>
      <c r="D322" s="35" t="s">
        <v>332</v>
      </c>
      <c r="E322" s="13" t="s">
        <v>336</v>
      </c>
      <c r="F322" s="13" t="s">
        <v>346</v>
      </c>
      <c r="G322" s="24">
        <v>13</v>
      </c>
      <c r="H322" s="24">
        <v>34</v>
      </c>
      <c r="I322" s="24">
        <v>38</v>
      </c>
      <c r="J322" s="24">
        <v>33</v>
      </c>
      <c r="K322" s="24">
        <v>35</v>
      </c>
      <c r="L322" s="24">
        <v>37</v>
      </c>
      <c r="M322" s="24">
        <v>33</v>
      </c>
      <c r="N322" s="27"/>
      <c r="Q322" s="27"/>
    </row>
    <row r="323" spans="2:17" s="11" customFormat="1" ht="12.75" x14ac:dyDescent="0.2">
      <c r="B323" s="13">
        <v>291720</v>
      </c>
      <c r="C323" s="13" t="s">
        <v>30</v>
      </c>
      <c r="D323" s="35" t="s">
        <v>332</v>
      </c>
      <c r="E323" s="13" t="s">
        <v>339</v>
      </c>
      <c r="F323" s="13" t="s">
        <v>347</v>
      </c>
      <c r="G323" s="24">
        <v>11</v>
      </c>
      <c r="H323" s="24">
        <v>13</v>
      </c>
      <c r="I323" s="24">
        <v>23</v>
      </c>
      <c r="J323" s="24">
        <v>37</v>
      </c>
      <c r="K323" s="24">
        <v>41</v>
      </c>
      <c r="L323" s="24">
        <v>32</v>
      </c>
      <c r="M323" s="24">
        <v>42</v>
      </c>
      <c r="N323" s="27"/>
      <c r="Q323" s="27"/>
    </row>
    <row r="324" spans="2:17" s="11" customFormat="1" ht="12.75" x14ac:dyDescent="0.2">
      <c r="B324" s="13">
        <v>291860</v>
      </c>
      <c r="C324" s="13" t="s">
        <v>30</v>
      </c>
      <c r="D324" s="35" t="s">
        <v>332</v>
      </c>
      <c r="E324" s="13" t="s">
        <v>70</v>
      </c>
      <c r="F324" s="13" t="s">
        <v>348</v>
      </c>
      <c r="G324" s="24">
        <v>19</v>
      </c>
      <c r="H324" s="24">
        <v>27</v>
      </c>
      <c r="I324" s="24">
        <v>26</v>
      </c>
      <c r="J324" s="24">
        <v>32</v>
      </c>
      <c r="K324" s="24">
        <v>60</v>
      </c>
      <c r="L324" s="24">
        <v>56</v>
      </c>
      <c r="M324" s="24">
        <v>54</v>
      </c>
      <c r="N324" s="27"/>
      <c r="Q324" s="27"/>
    </row>
    <row r="325" spans="2:17" s="11" customFormat="1" ht="12.75" x14ac:dyDescent="0.2">
      <c r="B325" s="13">
        <v>291950</v>
      </c>
      <c r="C325" s="13" t="s">
        <v>30</v>
      </c>
      <c r="D325" s="35" t="s">
        <v>332</v>
      </c>
      <c r="E325" s="13" t="s">
        <v>339</v>
      </c>
      <c r="F325" s="13" t="s">
        <v>349</v>
      </c>
      <c r="G325" s="24">
        <v>6</v>
      </c>
      <c r="H325" s="24">
        <v>11</v>
      </c>
      <c r="I325" s="24">
        <v>12</v>
      </c>
      <c r="J325" s="24">
        <v>16</v>
      </c>
      <c r="K325" s="24">
        <v>21</v>
      </c>
      <c r="L325" s="24">
        <v>17</v>
      </c>
      <c r="M325" s="24">
        <v>20</v>
      </c>
      <c r="N325" s="27"/>
      <c r="Q325" s="27"/>
    </row>
    <row r="326" spans="2:17" s="11" customFormat="1" ht="12.75" x14ac:dyDescent="0.2">
      <c r="B326" s="13">
        <v>291980</v>
      </c>
      <c r="C326" s="13" t="s">
        <v>30</v>
      </c>
      <c r="D326" s="35" t="s">
        <v>332</v>
      </c>
      <c r="E326" s="13" t="s">
        <v>336</v>
      </c>
      <c r="F326" s="13" t="s">
        <v>350</v>
      </c>
      <c r="G326" s="24">
        <v>12</v>
      </c>
      <c r="H326" s="24">
        <v>16</v>
      </c>
      <c r="I326" s="24">
        <v>22</v>
      </c>
      <c r="J326" s="24">
        <v>19</v>
      </c>
      <c r="K326" s="24">
        <v>19</v>
      </c>
      <c r="L326" s="24">
        <v>18</v>
      </c>
      <c r="M326" s="24">
        <v>24</v>
      </c>
      <c r="N326" s="27"/>
      <c r="Q326" s="27"/>
    </row>
    <row r="327" spans="2:17" s="11" customFormat="1" ht="12.75" x14ac:dyDescent="0.2">
      <c r="B327" s="13">
        <v>292030</v>
      </c>
      <c r="C327" s="13" t="s">
        <v>30</v>
      </c>
      <c r="D327" s="35" t="s">
        <v>332</v>
      </c>
      <c r="E327" s="13" t="s">
        <v>339</v>
      </c>
      <c r="F327" s="13" t="s">
        <v>351</v>
      </c>
      <c r="G327" s="24">
        <v>7</v>
      </c>
      <c r="H327" s="24">
        <v>41</v>
      </c>
      <c r="I327" s="24">
        <v>79</v>
      </c>
      <c r="J327" s="24">
        <v>88</v>
      </c>
      <c r="K327" s="24">
        <v>86</v>
      </c>
      <c r="L327" s="24">
        <v>81</v>
      </c>
      <c r="M327" s="24">
        <v>66</v>
      </c>
      <c r="N327" s="27"/>
      <c r="Q327" s="27"/>
    </row>
    <row r="328" spans="2:17" s="11" customFormat="1" ht="12.75" x14ac:dyDescent="0.2">
      <c r="B328" s="13">
        <v>292360</v>
      </c>
      <c r="C328" s="13" t="s">
        <v>30</v>
      </c>
      <c r="D328" s="35" t="s">
        <v>332</v>
      </c>
      <c r="E328" s="13" t="s">
        <v>336</v>
      </c>
      <c r="F328" s="13" t="s">
        <v>352</v>
      </c>
      <c r="G328" s="24">
        <v>3</v>
      </c>
      <c r="H328" s="24">
        <v>7</v>
      </c>
      <c r="I328" s="24">
        <v>30</v>
      </c>
      <c r="J328" s="24">
        <v>34</v>
      </c>
      <c r="K328" s="24">
        <v>59</v>
      </c>
      <c r="L328" s="24">
        <v>44</v>
      </c>
      <c r="M328" s="24">
        <v>58</v>
      </c>
      <c r="N328" s="27"/>
      <c r="Q328" s="27"/>
    </row>
    <row r="329" spans="2:17" s="11" customFormat="1" ht="12.75" x14ac:dyDescent="0.2">
      <c r="B329" s="13">
        <v>292670</v>
      </c>
      <c r="C329" s="13" t="s">
        <v>30</v>
      </c>
      <c r="D329" s="35" t="s">
        <v>332</v>
      </c>
      <c r="E329" s="13" t="s">
        <v>70</v>
      </c>
      <c r="F329" s="13" t="s">
        <v>353</v>
      </c>
      <c r="G329" s="24">
        <v>29</v>
      </c>
      <c r="H329" s="24">
        <v>34</v>
      </c>
      <c r="I329" s="24">
        <v>37</v>
      </c>
      <c r="J329" s="24">
        <v>39</v>
      </c>
      <c r="K329" s="24">
        <v>44</v>
      </c>
      <c r="L329" s="24">
        <v>47</v>
      </c>
      <c r="M329" s="24">
        <v>61</v>
      </c>
      <c r="N329" s="27"/>
      <c r="Q329" s="27"/>
    </row>
    <row r="330" spans="2:17" s="11" customFormat="1" ht="12.75" x14ac:dyDescent="0.2">
      <c r="B330" s="13">
        <v>292690</v>
      </c>
      <c r="C330" s="13" t="s">
        <v>30</v>
      </c>
      <c r="D330" s="35" t="s">
        <v>332</v>
      </c>
      <c r="E330" s="13" t="s">
        <v>336</v>
      </c>
      <c r="F330" s="13" t="s">
        <v>354</v>
      </c>
      <c r="G330" s="24">
        <v>6</v>
      </c>
      <c r="H330" s="24">
        <v>6</v>
      </c>
      <c r="I330" s="24">
        <v>21</v>
      </c>
      <c r="J330" s="24">
        <v>33</v>
      </c>
      <c r="K330" s="24">
        <v>23</v>
      </c>
      <c r="L330" s="24">
        <v>49</v>
      </c>
      <c r="M330" s="24">
        <v>43</v>
      </c>
      <c r="N330" s="27"/>
      <c r="Q330" s="27"/>
    </row>
    <row r="331" spans="2:17" s="11" customFormat="1" ht="12.75" x14ac:dyDescent="0.2">
      <c r="B331" s="13">
        <v>293100</v>
      </c>
      <c r="C331" s="13" t="s">
        <v>30</v>
      </c>
      <c r="D331" s="35" t="s">
        <v>332</v>
      </c>
      <c r="E331" s="13" t="s">
        <v>339</v>
      </c>
      <c r="F331" s="13" t="s">
        <v>355</v>
      </c>
      <c r="G331" s="24">
        <v>7</v>
      </c>
      <c r="H331" s="24">
        <v>9</v>
      </c>
      <c r="I331" s="24">
        <v>15</v>
      </c>
      <c r="J331" s="24">
        <v>22</v>
      </c>
      <c r="K331" s="24">
        <v>39</v>
      </c>
      <c r="L331" s="24">
        <v>37</v>
      </c>
      <c r="M331" s="24">
        <v>41</v>
      </c>
      <c r="N331" s="27"/>
      <c r="Q331" s="27"/>
    </row>
    <row r="332" spans="2:17" s="11" customFormat="1" ht="12.75" x14ac:dyDescent="0.2">
      <c r="B332" s="28">
        <v>29082</v>
      </c>
      <c r="C332" s="28" t="s">
        <v>30</v>
      </c>
      <c r="D332" s="33" t="s">
        <v>356</v>
      </c>
      <c r="E332" s="28"/>
      <c r="F332" s="28"/>
      <c r="G332" s="24">
        <v>13.106622894661719</v>
      </c>
      <c r="H332" s="24">
        <v>18.242607877964684</v>
      </c>
      <c r="I332" s="24">
        <v>21.987769639137156</v>
      </c>
      <c r="J332" s="24">
        <v>24.02753532492342</v>
      </c>
      <c r="K332" s="24">
        <v>24.589791077752867</v>
      </c>
      <c r="L332" s="24">
        <v>26.458909114012521</v>
      </c>
      <c r="M332" s="24">
        <v>28.748583658567288</v>
      </c>
      <c r="N332" s="27"/>
      <c r="Q332" s="27"/>
    </row>
    <row r="333" spans="2:17" s="11" customFormat="1" ht="12.75" x14ac:dyDescent="0.2">
      <c r="B333" s="13">
        <v>290500</v>
      </c>
      <c r="C333" s="13" t="s">
        <v>30</v>
      </c>
      <c r="D333" s="35" t="s">
        <v>356</v>
      </c>
      <c r="E333" s="13" t="s">
        <v>339</v>
      </c>
      <c r="F333" s="13" t="s">
        <v>357</v>
      </c>
      <c r="G333" s="24">
        <v>18</v>
      </c>
      <c r="H333" s="24">
        <v>24</v>
      </c>
      <c r="I333" s="24">
        <v>19</v>
      </c>
      <c r="J333" s="24">
        <v>17</v>
      </c>
      <c r="K333" s="24">
        <v>15</v>
      </c>
      <c r="L333" s="24">
        <v>24</v>
      </c>
      <c r="M333" s="24">
        <v>23</v>
      </c>
      <c r="N333" s="27"/>
      <c r="Q333" s="27"/>
    </row>
    <row r="334" spans="2:17" s="11" customFormat="1" ht="12.75" x14ac:dyDescent="0.2">
      <c r="B334" s="13">
        <v>290520</v>
      </c>
      <c r="C334" s="13" t="s">
        <v>30</v>
      </c>
      <c r="D334" s="35" t="s">
        <v>356</v>
      </c>
      <c r="E334" s="13" t="s">
        <v>339</v>
      </c>
      <c r="F334" s="13" t="s">
        <v>358</v>
      </c>
      <c r="G334" s="24">
        <v>15</v>
      </c>
      <c r="H334" s="24">
        <v>19</v>
      </c>
      <c r="I334" s="24">
        <v>20</v>
      </c>
      <c r="J334" s="24">
        <v>18</v>
      </c>
      <c r="K334" s="24">
        <v>22</v>
      </c>
      <c r="L334" s="24">
        <v>22</v>
      </c>
      <c r="M334" s="24">
        <v>24</v>
      </c>
      <c r="N334" s="27"/>
      <c r="Q334" s="27"/>
    </row>
    <row r="335" spans="2:17" s="11" customFormat="1" ht="12.75" x14ac:dyDescent="0.2">
      <c r="B335" s="13">
        <v>290660</v>
      </c>
      <c r="C335" s="13" t="s">
        <v>30</v>
      </c>
      <c r="D335" s="35" t="s">
        <v>356</v>
      </c>
      <c r="E335" s="13" t="s">
        <v>339</v>
      </c>
      <c r="F335" s="13" t="s">
        <v>359</v>
      </c>
      <c r="G335" s="24">
        <v>13</v>
      </c>
      <c r="H335" s="24">
        <v>18</v>
      </c>
      <c r="I335" s="24">
        <v>24</v>
      </c>
      <c r="J335" s="24">
        <v>27</v>
      </c>
      <c r="K335" s="24">
        <v>31</v>
      </c>
      <c r="L335" s="24">
        <v>44</v>
      </c>
      <c r="M335" s="24">
        <v>57</v>
      </c>
      <c r="N335" s="27"/>
      <c r="Q335" s="27"/>
    </row>
    <row r="336" spans="2:17" s="11" customFormat="1" ht="12.75" x14ac:dyDescent="0.2">
      <c r="B336" s="13">
        <v>290710</v>
      </c>
      <c r="C336" s="13" t="s">
        <v>30</v>
      </c>
      <c r="D336" s="35" t="s">
        <v>356</v>
      </c>
      <c r="E336" s="13" t="s">
        <v>310</v>
      </c>
      <c r="F336" s="13" t="s">
        <v>360</v>
      </c>
      <c r="G336" s="24">
        <v>3</v>
      </c>
      <c r="H336" s="24">
        <v>8</v>
      </c>
      <c r="I336" s="24">
        <v>15</v>
      </c>
      <c r="J336" s="24">
        <v>16</v>
      </c>
      <c r="K336" s="24">
        <v>20</v>
      </c>
      <c r="L336" s="24">
        <v>24</v>
      </c>
      <c r="M336" s="24">
        <v>21</v>
      </c>
      <c r="N336" s="27"/>
      <c r="Q336" s="27"/>
    </row>
    <row r="337" spans="2:17" s="11" customFormat="1" ht="12.75" x14ac:dyDescent="0.2">
      <c r="B337" s="13">
        <v>291077</v>
      </c>
      <c r="C337" s="13" t="s">
        <v>30</v>
      </c>
      <c r="D337" s="35" t="s">
        <v>356</v>
      </c>
      <c r="E337" s="13" t="s">
        <v>310</v>
      </c>
      <c r="F337" s="13" t="s">
        <v>325</v>
      </c>
      <c r="G337" s="24">
        <v>6</v>
      </c>
      <c r="H337" s="24">
        <v>8</v>
      </c>
      <c r="I337" s="24">
        <v>11</v>
      </c>
      <c r="J337" s="24">
        <v>16</v>
      </c>
      <c r="K337" s="24">
        <v>15</v>
      </c>
      <c r="L337" s="24">
        <v>34</v>
      </c>
      <c r="M337" s="24">
        <v>32</v>
      </c>
      <c r="N337" s="27"/>
      <c r="Q337" s="27"/>
    </row>
    <row r="338" spans="2:17" s="11" customFormat="1" ht="12.75" x14ac:dyDescent="0.2">
      <c r="B338" s="13">
        <v>291170</v>
      </c>
      <c r="C338" s="13" t="s">
        <v>30</v>
      </c>
      <c r="D338" s="35" t="s">
        <v>356</v>
      </c>
      <c r="E338" s="13" t="s">
        <v>339</v>
      </c>
      <c r="F338" s="13" t="s">
        <v>356</v>
      </c>
      <c r="G338" s="24">
        <v>15</v>
      </c>
      <c r="H338" s="24">
        <v>19</v>
      </c>
      <c r="I338" s="24">
        <v>19</v>
      </c>
      <c r="J338" s="24">
        <v>20</v>
      </c>
      <c r="K338" s="24">
        <v>17</v>
      </c>
      <c r="L338" s="24">
        <v>19</v>
      </c>
      <c r="M338" s="24">
        <v>22</v>
      </c>
      <c r="N338" s="27"/>
      <c r="Q338" s="27"/>
    </row>
    <row r="339" spans="2:17" s="11" customFormat="1" ht="12.75" x14ac:dyDescent="0.2">
      <c r="B339" s="13">
        <v>291200</v>
      </c>
      <c r="C339" s="13" t="s">
        <v>30</v>
      </c>
      <c r="D339" s="35" t="s">
        <v>356</v>
      </c>
      <c r="E339" s="13" t="s">
        <v>339</v>
      </c>
      <c r="F339" s="13" t="s">
        <v>361</v>
      </c>
      <c r="G339" s="24">
        <v>31</v>
      </c>
      <c r="H339" s="24">
        <v>46</v>
      </c>
      <c r="I339" s="24">
        <v>51</v>
      </c>
      <c r="J339" s="24">
        <v>43</v>
      </c>
      <c r="K339" s="24">
        <v>34</v>
      </c>
      <c r="L339" s="24">
        <v>27</v>
      </c>
      <c r="M339" s="24">
        <v>43</v>
      </c>
      <c r="N339" s="27"/>
      <c r="Q339" s="27"/>
    </row>
    <row r="340" spans="2:17" s="11" customFormat="1" ht="12.75" x14ac:dyDescent="0.2">
      <c r="B340" s="13">
        <v>291340</v>
      </c>
      <c r="C340" s="13" t="s">
        <v>30</v>
      </c>
      <c r="D340" s="35" t="s">
        <v>356</v>
      </c>
      <c r="E340" s="13" t="s">
        <v>310</v>
      </c>
      <c r="F340" s="13" t="s">
        <v>362</v>
      </c>
      <c r="G340" s="24">
        <v>23</v>
      </c>
      <c r="H340" s="24">
        <v>28</v>
      </c>
      <c r="I340" s="24">
        <v>30</v>
      </c>
      <c r="J340" s="24">
        <v>31</v>
      </c>
      <c r="K340" s="24">
        <v>39</v>
      </c>
      <c r="L340" s="24">
        <v>44</v>
      </c>
      <c r="M340" s="24">
        <v>42</v>
      </c>
      <c r="N340" s="27"/>
      <c r="Q340" s="27"/>
    </row>
    <row r="341" spans="2:17" s="11" customFormat="1" ht="12.75" x14ac:dyDescent="0.2">
      <c r="B341" s="13">
        <v>291733</v>
      </c>
      <c r="C341" s="13" t="s">
        <v>30</v>
      </c>
      <c r="D341" s="35" t="s">
        <v>356</v>
      </c>
      <c r="E341" s="13" t="s">
        <v>339</v>
      </c>
      <c r="F341" s="13" t="s">
        <v>363</v>
      </c>
      <c r="G341" s="24">
        <v>9</v>
      </c>
      <c r="H341" s="24">
        <v>10</v>
      </c>
      <c r="I341" s="24">
        <v>21</v>
      </c>
      <c r="J341" s="24">
        <v>23</v>
      </c>
      <c r="K341" s="24">
        <v>31</v>
      </c>
      <c r="L341" s="24">
        <v>37</v>
      </c>
      <c r="M341" s="24">
        <v>23</v>
      </c>
      <c r="N341" s="27"/>
      <c r="Q341" s="27"/>
    </row>
    <row r="342" spans="2:17" s="11" customFormat="1" ht="12.75" x14ac:dyDescent="0.2">
      <c r="B342" s="13">
        <v>291740</v>
      </c>
      <c r="C342" s="13" t="s">
        <v>30</v>
      </c>
      <c r="D342" s="35" t="s">
        <v>356</v>
      </c>
      <c r="E342" s="13" t="s">
        <v>333</v>
      </c>
      <c r="F342" s="13" t="s">
        <v>364</v>
      </c>
      <c r="G342" s="24">
        <v>15</v>
      </c>
      <c r="H342" s="24">
        <v>15</v>
      </c>
      <c r="I342" s="24">
        <v>19</v>
      </c>
      <c r="J342" s="24">
        <v>43</v>
      </c>
      <c r="K342" s="24">
        <v>44</v>
      </c>
      <c r="L342" s="24">
        <v>37</v>
      </c>
      <c r="M342" s="24">
        <v>49</v>
      </c>
      <c r="N342" s="27"/>
      <c r="Q342" s="27"/>
    </row>
    <row r="343" spans="2:17" s="11" customFormat="1" ht="12.75" x14ac:dyDescent="0.2">
      <c r="B343" s="13">
        <v>291875</v>
      </c>
      <c r="C343" s="13" t="s">
        <v>30</v>
      </c>
      <c r="D343" s="35" t="s">
        <v>356</v>
      </c>
      <c r="E343" s="13" t="s">
        <v>339</v>
      </c>
      <c r="F343" s="13" t="s">
        <v>365</v>
      </c>
      <c r="G343" s="24">
        <v>10</v>
      </c>
      <c r="H343" s="24">
        <v>12</v>
      </c>
      <c r="I343" s="24">
        <v>22</v>
      </c>
      <c r="J343" s="24">
        <v>22</v>
      </c>
      <c r="K343" s="24">
        <v>20</v>
      </c>
      <c r="L343" s="24">
        <v>19</v>
      </c>
      <c r="M343" s="24">
        <v>23</v>
      </c>
      <c r="N343" s="27"/>
      <c r="Q343" s="27"/>
    </row>
    <row r="344" spans="2:17" s="11" customFormat="1" ht="12.75" x14ac:dyDescent="0.2">
      <c r="B344" s="13">
        <v>291940</v>
      </c>
      <c r="C344" s="13" t="s">
        <v>30</v>
      </c>
      <c r="D344" s="35" t="s">
        <v>356</v>
      </c>
      <c r="E344" s="13" t="s">
        <v>333</v>
      </c>
      <c r="F344" s="13" t="s">
        <v>366</v>
      </c>
      <c r="G344" s="24">
        <v>1</v>
      </c>
      <c r="H344" s="24">
        <v>3</v>
      </c>
      <c r="I344" s="24">
        <v>17</v>
      </c>
      <c r="J344" s="24">
        <v>19</v>
      </c>
      <c r="K344" s="24">
        <v>17</v>
      </c>
      <c r="L344" s="24">
        <v>16</v>
      </c>
      <c r="M344" s="24">
        <v>20</v>
      </c>
      <c r="N344" s="27"/>
      <c r="Q344" s="27"/>
    </row>
    <row r="345" spans="2:17" s="11" customFormat="1" ht="12.75" x14ac:dyDescent="0.2">
      <c r="B345" s="13">
        <v>292020</v>
      </c>
      <c r="C345" s="13" t="s">
        <v>30</v>
      </c>
      <c r="D345" s="35" t="s">
        <v>356</v>
      </c>
      <c r="E345" s="13" t="s">
        <v>310</v>
      </c>
      <c r="F345" s="13" t="s">
        <v>367</v>
      </c>
      <c r="G345" s="24">
        <v>5</v>
      </c>
      <c r="H345" s="24">
        <v>6</v>
      </c>
      <c r="I345" s="24">
        <v>6</v>
      </c>
      <c r="J345" s="24">
        <v>6</v>
      </c>
      <c r="K345" s="24">
        <v>15</v>
      </c>
      <c r="L345" s="24">
        <v>27</v>
      </c>
      <c r="M345" s="24">
        <v>23</v>
      </c>
      <c r="N345" s="27"/>
      <c r="Q345" s="27"/>
    </row>
    <row r="346" spans="2:17" s="11" customFormat="1" ht="12.75" x14ac:dyDescent="0.2">
      <c r="B346" s="13">
        <v>292105</v>
      </c>
      <c r="C346" s="13" t="s">
        <v>30</v>
      </c>
      <c r="D346" s="35" t="s">
        <v>356</v>
      </c>
      <c r="E346" s="13" t="s">
        <v>310</v>
      </c>
      <c r="F346" s="13" t="s">
        <v>368</v>
      </c>
      <c r="G346" s="24">
        <v>25</v>
      </c>
      <c r="H346" s="24">
        <v>56</v>
      </c>
      <c r="I346" s="24">
        <v>53</v>
      </c>
      <c r="J346" s="24">
        <v>50</v>
      </c>
      <c r="K346" s="24">
        <v>62</v>
      </c>
      <c r="L346" s="24">
        <v>61</v>
      </c>
      <c r="M346" s="24">
        <v>55</v>
      </c>
      <c r="N346" s="27"/>
      <c r="Q346" s="27"/>
    </row>
    <row r="347" spans="2:17" s="11" customFormat="1" ht="12.75" x14ac:dyDescent="0.2">
      <c r="B347" s="13">
        <v>292180</v>
      </c>
      <c r="C347" s="13" t="s">
        <v>30</v>
      </c>
      <c r="D347" s="35" t="s">
        <v>356</v>
      </c>
      <c r="E347" s="13" t="s">
        <v>333</v>
      </c>
      <c r="F347" s="13" t="s">
        <v>369</v>
      </c>
      <c r="G347" s="24">
        <v>14</v>
      </c>
      <c r="H347" s="24">
        <v>15</v>
      </c>
      <c r="I347" s="24">
        <v>13</v>
      </c>
      <c r="J347" s="24">
        <v>21</v>
      </c>
      <c r="K347" s="24">
        <v>19</v>
      </c>
      <c r="L347" s="24">
        <v>18</v>
      </c>
      <c r="M347" s="24">
        <v>33</v>
      </c>
      <c r="N347" s="27"/>
      <c r="Q347" s="27"/>
    </row>
    <row r="348" spans="2:17" s="11" customFormat="1" ht="12.75" x14ac:dyDescent="0.2">
      <c r="B348" s="13">
        <v>292340</v>
      </c>
      <c r="C348" s="13" t="s">
        <v>30</v>
      </c>
      <c r="D348" s="35" t="s">
        <v>356</v>
      </c>
      <c r="E348" s="13" t="s">
        <v>339</v>
      </c>
      <c r="F348" s="13" t="s">
        <v>370</v>
      </c>
      <c r="G348" s="24">
        <v>9</v>
      </c>
      <c r="H348" s="24">
        <v>12</v>
      </c>
      <c r="I348" s="24">
        <v>18</v>
      </c>
      <c r="J348" s="24">
        <v>23</v>
      </c>
      <c r="K348" s="24">
        <v>20</v>
      </c>
      <c r="L348" s="24">
        <v>20</v>
      </c>
      <c r="M348" s="24">
        <v>19</v>
      </c>
      <c r="N348" s="27"/>
      <c r="Q348" s="27"/>
    </row>
    <row r="349" spans="2:17" s="11" customFormat="1" ht="12.75" x14ac:dyDescent="0.2">
      <c r="B349" s="13">
        <v>292450</v>
      </c>
      <c r="C349" s="13" t="s">
        <v>30</v>
      </c>
      <c r="D349" s="35" t="s">
        <v>356</v>
      </c>
      <c r="E349" s="13" t="s">
        <v>339</v>
      </c>
      <c r="F349" s="13" t="s">
        <v>371</v>
      </c>
      <c r="G349" s="24">
        <v>5</v>
      </c>
      <c r="H349" s="24">
        <v>15</v>
      </c>
      <c r="I349" s="24">
        <v>23</v>
      </c>
      <c r="J349" s="24">
        <v>13</v>
      </c>
      <c r="K349" s="24">
        <v>12</v>
      </c>
      <c r="L349" s="24">
        <v>32</v>
      </c>
      <c r="M349" s="24">
        <v>33</v>
      </c>
      <c r="N349" s="27"/>
      <c r="Q349" s="27"/>
    </row>
    <row r="350" spans="2:17" s="11" customFormat="1" ht="12.75" x14ac:dyDescent="0.2">
      <c r="B350" s="13">
        <v>292640</v>
      </c>
      <c r="C350" s="13" t="s">
        <v>30</v>
      </c>
      <c r="D350" s="35" t="s">
        <v>356</v>
      </c>
      <c r="E350" s="13" t="s">
        <v>310</v>
      </c>
      <c r="F350" s="13" t="s">
        <v>372</v>
      </c>
      <c r="G350" s="24">
        <v>16</v>
      </c>
      <c r="H350" s="24">
        <v>27</v>
      </c>
      <c r="I350" s="24">
        <v>29</v>
      </c>
      <c r="J350" s="24">
        <v>30</v>
      </c>
      <c r="K350" s="24">
        <v>25</v>
      </c>
      <c r="L350" s="24">
        <v>18</v>
      </c>
      <c r="M350" s="24">
        <v>22</v>
      </c>
      <c r="N350" s="27"/>
      <c r="Q350" s="27"/>
    </row>
    <row r="351" spans="2:17" s="11" customFormat="1" ht="12.75" x14ac:dyDescent="0.2">
      <c r="B351" s="13">
        <v>292680</v>
      </c>
      <c r="C351" s="13" t="s">
        <v>30</v>
      </c>
      <c r="D351" s="35" t="s">
        <v>356</v>
      </c>
      <c r="E351" s="13" t="s">
        <v>339</v>
      </c>
      <c r="F351" s="13" t="s">
        <v>373</v>
      </c>
      <c r="G351" s="24">
        <v>11</v>
      </c>
      <c r="H351" s="24">
        <v>30</v>
      </c>
      <c r="I351" s="24">
        <v>48</v>
      </c>
      <c r="J351" s="24">
        <v>50</v>
      </c>
      <c r="K351" s="24">
        <v>47</v>
      </c>
      <c r="L351" s="24">
        <v>41</v>
      </c>
      <c r="M351" s="24">
        <v>40</v>
      </c>
      <c r="N351" s="27"/>
      <c r="Q351" s="27"/>
    </row>
    <row r="352" spans="2:17" s="11" customFormat="1" ht="12.75" x14ac:dyDescent="0.2">
      <c r="B352" s="13">
        <v>293000</v>
      </c>
      <c r="C352" s="13" t="s">
        <v>30</v>
      </c>
      <c r="D352" s="35" t="s">
        <v>356</v>
      </c>
      <c r="E352" s="13" t="s">
        <v>339</v>
      </c>
      <c r="F352" s="13" t="s">
        <v>374</v>
      </c>
      <c r="G352" s="24">
        <v>5</v>
      </c>
      <c r="H352" s="24">
        <v>6</v>
      </c>
      <c r="I352" s="24">
        <v>19</v>
      </c>
      <c r="J352" s="24">
        <v>25</v>
      </c>
      <c r="K352" s="24">
        <v>38</v>
      </c>
      <c r="L352" s="24">
        <v>36</v>
      </c>
      <c r="M352" s="24">
        <v>26</v>
      </c>
      <c r="N352" s="27"/>
      <c r="Q352" s="27"/>
    </row>
    <row r="353" spans="2:17" s="11" customFormat="1" ht="12.75" x14ac:dyDescent="0.2">
      <c r="B353" s="13">
        <v>293105</v>
      </c>
      <c r="C353" s="13" t="s">
        <v>30</v>
      </c>
      <c r="D353" s="35" t="s">
        <v>356</v>
      </c>
      <c r="E353" s="13" t="s">
        <v>336</v>
      </c>
      <c r="F353" s="13" t="s">
        <v>375</v>
      </c>
      <c r="G353" s="24">
        <v>16</v>
      </c>
      <c r="H353" s="24">
        <v>13</v>
      </c>
      <c r="I353" s="24">
        <v>11</v>
      </c>
      <c r="J353" s="24">
        <v>14</v>
      </c>
      <c r="K353" s="24">
        <v>17</v>
      </c>
      <c r="L353" s="24">
        <v>26</v>
      </c>
      <c r="M353" s="24">
        <v>24</v>
      </c>
      <c r="N353" s="27"/>
      <c r="Q353" s="27"/>
    </row>
    <row r="354" spans="2:17" s="11" customFormat="1" ht="12.75" x14ac:dyDescent="0.2">
      <c r="B354" s="13">
        <v>293260</v>
      </c>
      <c r="C354" s="13" t="s">
        <v>30</v>
      </c>
      <c r="D354" s="35" t="s">
        <v>356</v>
      </c>
      <c r="E354" s="13" t="s">
        <v>339</v>
      </c>
      <c r="F354" s="13" t="s">
        <v>376</v>
      </c>
      <c r="G354" s="24">
        <v>16</v>
      </c>
      <c r="H354" s="24">
        <v>18</v>
      </c>
      <c r="I354" s="24">
        <v>30</v>
      </c>
      <c r="J354" s="24">
        <v>44</v>
      </c>
      <c r="K354" s="24">
        <v>46</v>
      </c>
      <c r="L354" s="24">
        <v>44</v>
      </c>
      <c r="M354" s="24">
        <v>47</v>
      </c>
      <c r="N354" s="27"/>
      <c r="Q354" s="27"/>
    </row>
    <row r="355" spans="2:17" s="11" customFormat="1" ht="12.75" x14ac:dyDescent="0.2">
      <c r="B355" s="28">
        <v>29083</v>
      </c>
      <c r="C355" s="28" t="s">
        <v>30</v>
      </c>
      <c r="D355" s="33" t="s">
        <v>377</v>
      </c>
      <c r="E355" s="41"/>
      <c r="F355" s="28"/>
      <c r="G355" s="24">
        <v>15.378221113881963</v>
      </c>
      <c r="H355" s="24">
        <v>27.119943066732361</v>
      </c>
      <c r="I355" s="24">
        <v>35.221496005809733</v>
      </c>
      <c r="J355" s="24">
        <v>40.740370684917821</v>
      </c>
      <c r="K355" s="24">
        <v>44.936800115345797</v>
      </c>
      <c r="L355" s="24">
        <v>43.355232285312063</v>
      </c>
      <c r="M355" s="24">
        <v>41.776269926104945</v>
      </c>
      <c r="N355" s="27"/>
      <c r="Q355" s="27"/>
    </row>
    <row r="356" spans="2:17" s="11" customFormat="1" ht="12.75" x14ac:dyDescent="0.2">
      <c r="B356" s="13">
        <v>290480</v>
      </c>
      <c r="C356" s="13" t="s">
        <v>30</v>
      </c>
      <c r="D356" s="35" t="s">
        <v>377</v>
      </c>
      <c r="E356" s="36" t="s">
        <v>378</v>
      </c>
      <c r="F356" s="13" t="s">
        <v>379</v>
      </c>
      <c r="G356" s="24">
        <v>32</v>
      </c>
      <c r="H356" s="24">
        <v>55</v>
      </c>
      <c r="I356" s="24">
        <v>58</v>
      </c>
      <c r="J356" s="24">
        <v>51</v>
      </c>
      <c r="K356" s="24">
        <v>48</v>
      </c>
      <c r="L356" s="24">
        <v>51</v>
      </c>
      <c r="M356" s="24">
        <v>42</v>
      </c>
      <c r="N356" s="27"/>
      <c r="Q356" s="27"/>
    </row>
    <row r="357" spans="2:17" s="11" customFormat="1" ht="12.75" x14ac:dyDescent="0.2">
      <c r="B357" s="13">
        <v>291090</v>
      </c>
      <c r="C357" s="13" t="s">
        <v>30</v>
      </c>
      <c r="D357" s="35" t="s">
        <v>377</v>
      </c>
      <c r="E357" s="36" t="s">
        <v>378</v>
      </c>
      <c r="F357" s="13" t="s">
        <v>380</v>
      </c>
      <c r="G357" s="24">
        <v>8</v>
      </c>
      <c r="H357" s="24">
        <v>12</v>
      </c>
      <c r="I357" s="24">
        <v>21</v>
      </c>
      <c r="J357" s="24">
        <v>20</v>
      </c>
      <c r="K357" s="24">
        <v>22</v>
      </c>
      <c r="L357" s="24">
        <v>22</v>
      </c>
      <c r="M357" s="24">
        <v>25</v>
      </c>
      <c r="N357" s="27"/>
      <c r="Q357" s="27"/>
    </row>
    <row r="358" spans="2:17" s="11" customFormat="1" ht="12.75" x14ac:dyDescent="0.2">
      <c r="B358" s="13">
        <v>291230</v>
      </c>
      <c r="C358" s="13" t="s">
        <v>30</v>
      </c>
      <c r="D358" s="35" t="s">
        <v>377</v>
      </c>
      <c r="E358" s="36" t="s">
        <v>378</v>
      </c>
      <c r="F358" s="13" t="s">
        <v>381</v>
      </c>
      <c r="G358" s="24">
        <v>13</v>
      </c>
      <c r="H358" s="24">
        <v>24</v>
      </c>
      <c r="I358" s="24">
        <v>29</v>
      </c>
      <c r="J358" s="24">
        <v>33</v>
      </c>
      <c r="K358" s="24">
        <v>40</v>
      </c>
      <c r="L358" s="24">
        <v>45</v>
      </c>
      <c r="M358" s="24">
        <v>42</v>
      </c>
      <c r="N358" s="27"/>
      <c r="Q358" s="27"/>
    </row>
    <row r="359" spans="2:17" s="11" customFormat="1" ht="12.75" x14ac:dyDescent="0.2">
      <c r="B359" s="13">
        <v>291350</v>
      </c>
      <c r="C359" s="13" t="s">
        <v>30</v>
      </c>
      <c r="D359" s="35" t="s">
        <v>377</v>
      </c>
      <c r="E359" s="36" t="s">
        <v>378</v>
      </c>
      <c r="F359" s="13" t="s">
        <v>382</v>
      </c>
      <c r="G359" s="24">
        <v>23</v>
      </c>
      <c r="H359" s="24">
        <v>27</v>
      </c>
      <c r="I359" s="24">
        <v>35</v>
      </c>
      <c r="J359" s="24">
        <v>40</v>
      </c>
      <c r="K359" s="24">
        <v>40</v>
      </c>
      <c r="L359" s="24">
        <v>36</v>
      </c>
      <c r="M359" s="24">
        <v>28</v>
      </c>
      <c r="N359" s="27"/>
      <c r="Q359" s="27"/>
    </row>
    <row r="360" spans="2:17" s="11" customFormat="1" ht="12.75" x14ac:dyDescent="0.2">
      <c r="B360" s="13">
        <v>291580</v>
      </c>
      <c r="C360" s="13" t="s">
        <v>30</v>
      </c>
      <c r="D360" s="35" t="s">
        <v>377</v>
      </c>
      <c r="E360" s="36" t="s">
        <v>378</v>
      </c>
      <c r="F360" s="13" t="s">
        <v>383</v>
      </c>
      <c r="G360" s="24">
        <v>19</v>
      </c>
      <c r="H360" s="24">
        <v>41</v>
      </c>
      <c r="I360" s="24">
        <v>63</v>
      </c>
      <c r="J360" s="24">
        <v>69</v>
      </c>
      <c r="K360" s="24">
        <v>67</v>
      </c>
      <c r="L360" s="24">
        <v>52</v>
      </c>
      <c r="M360" s="24">
        <v>34</v>
      </c>
      <c r="N360" s="27"/>
      <c r="Q360" s="27"/>
    </row>
    <row r="361" spans="2:17" s="11" customFormat="1" ht="12.75" x14ac:dyDescent="0.2">
      <c r="B361" s="13">
        <v>291640</v>
      </c>
      <c r="C361" s="13" t="s">
        <v>30</v>
      </c>
      <c r="D361" s="35" t="s">
        <v>377</v>
      </c>
      <c r="E361" s="36" t="s">
        <v>378</v>
      </c>
      <c r="F361" s="13" t="s">
        <v>377</v>
      </c>
      <c r="G361" s="24">
        <v>15</v>
      </c>
      <c r="H361" s="24">
        <v>25</v>
      </c>
      <c r="I361" s="24">
        <v>39</v>
      </c>
      <c r="J361" s="24">
        <v>45</v>
      </c>
      <c r="K361" s="24">
        <v>53</v>
      </c>
      <c r="L361" s="24">
        <v>47</v>
      </c>
      <c r="M361" s="24">
        <v>48</v>
      </c>
      <c r="N361" s="27"/>
      <c r="Q361" s="27"/>
    </row>
    <row r="362" spans="2:17" s="11" customFormat="1" ht="12.75" x14ac:dyDescent="0.2">
      <c r="B362" s="13">
        <v>291680</v>
      </c>
      <c r="C362" s="13" t="s">
        <v>30</v>
      </c>
      <c r="D362" s="35" t="s">
        <v>377</v>
      </c>
      <c r="E362" s="36" t="s">
        <v>378</v>
      </c>
      <c r="F362" s="13" t="s">
        <v>384</v>
      </c>
      <c r="G362" s="24">
        <v>13</v>
      </c>
      <c r="H362" s="24">
        <v>17</v>
      </c>
      <c r="I362" s="24">
        <v>15</v>
      </c>
      <c r="J362" s="24">
        <v>17</v>
      </c>
      <c r="K362" s="24">
        <v>19</v>
      </c>
      <c r="L362" s="24">
        <v>39</v>
      </c>
      <c r="M362" s="24">
        <v>45</v>
      </c>
      <c r="N362" s="27"/>
      <c r="Q362" s="27"/>
    </row>
    <row r="363" spans="2:17" s="11" customFormat="1" ht="12.75" x14ac:dyDescent="0.2">
      <c r="B363" s="13">
        <v>291710</v>
      </c>
      <c r="C363" s="13" t="s">
        <v>30</v>
      </c>
      <c r="D363" s="35" t="s">
        <v>377</v>
      </c>
      <c r="E363" s="36" t="s">
        <v>378</v>
      </c>
      <c r="F363" s="13" t="s">
        <v>385</v>
      </c>
      <c r="G363" s="24">
        <v>7</v>
      </c>
      <c r="H363" s="24">
        <v>14</v>
      </c>
      <c r="I363" s="24">
        <v>15</v>
      </c>
      <c r="J363" s="24">
        <v>29</v>
      </c>
      <c r="K363" s="24">
        <v>32</v>
      </c>
      <c r="L363" s="24">
        <v>34</v>
      </c>
      <c r="M363" s="24">
        <v>40</v>
      </c>
      <c r="N363" s="27"/>
      <c r="Q363" s="27"/>
    </row>
    <row r="364" spans="2:17" s="11" customFormat="1" ht="12.75" x14ac:dyDescent="0.2">
      <c r="B364" s="13">
        <v>291970</v>
      </c>
      <c r="C364" s="13" t="s">
        <v>30</v>
      </c>
      <c r="D364" s="35" t="s">
        <v>377</v>
      </c>
      <c r="E364" s="36" t="s">
        <v>378</v>
      </c>
      <c r="F364" s="13" t="s">
        <v>386</v>
      </c>
      <c r="G364" s="24">
        <v>21</v>
      </c>
      <c r="H364" s="24">
        <v>29</v>
      </c>
      <c r="I364" s="24">
        <v>35</v>
      </c>
      <c r="J364" s="24">
        <v>40</v>
      </c>
      <c r="K364" s="24">
        <v>45</v>
      </c>
      <c r="L364" s="24">
        <v>45</v>
      </c>
      <c r="M364" s="24">
        <v>45</v>
      </c>
      <c r="N364" s="27"/>
      <c r="Q364" s="27"/>
    </row>
    <row r="365" spans="2:17" s="11" customFormat="1" ht="12.75" x14ac:dyDescent="0.2">
      <c r="B365" s="13">
        <v>292000</v>
      </c>
      <c r="C365" s="13" t="s">
        <v>30</v>
      </c>
      <c r="D365" s="35" t="s">
        <v>377</v>
      </c>
      <c r="E365" s="36" t="s">
        <v>378</v>
      </c>
      <c r="F365" s="13" t="s">
        <v>387</v>
      </c>
      <c r="G365" s="24">
        <v>8</v>
      </c>
      <c r="H365" s="24">
        <v>5</v>
      </c>
      <c r="I365" s="24">
        <v>6</v>
      </c>
      <c r="J365" s="24">
        <v>15</v>
      </c>
      <c r="K365" s="24">
        <v>27</v>
      </c>
      <c r="L365" s="24">
        <v>35</v>
      </c>
      <c r="M365" s="24">
        <v>31</v>
      </c>
      <c r="N365" s="27"/>
      <c r="Q365" s="27"/>
    </row>
    <row r="366" spans="2:17" s="11" customFormat="1" ht="12.75" x14ac:dyDescent="0.2">
      <c r="B366" s="13">
        <v>292270</v>
      </c>
      <c r="C366" s="13" t="s">
        <v>30</v>
      </c>
      <c r="D366" s="35" t="s">
        <v>377</v>
      </c>
      <c r="E366" s="36" t="s">
        <v>378</v>
      </c>
      <c r="F366" s="13" t="s">
        <v>388</v>
      </c>
      <c r="G366" s="24">
        <v>23</v>
      </c>
      <c r="H366" s="24">
        <v>24</v>
      </c>
      <c r="I366" s="24">
        <v>34</v>
      </c>
      <c r="J366" s="24">
        <v>48</v>
      </c>
      <c r="K366" s="24">
        <v>51</v>
      </c>
      <c r="L366" s="24">
        <v>45</v>
      </c>
      <c r="M366" s="24">
        <v>43</v>
      </c>
      <c r="N366" s="27"/>
      <c r="Q366" s="27"/>
    </row>
    <row r="367" spans="2:17" s="11" customFormat="1" ht="12.75" x14ac:dyDescent="0.2">
      <c r="B367" s="13">
        <v>292540</v>
      </c>
      <c r="C367" s="13" t="s">
        <v>30</v>
      </c>
      <c r="D367" s="35" t="s">
        <v>377</v>
      </c>
      <c r="E367" s="36" t="s">
        <v>378</v>
      </c>
      <c r="F367" s="13" t="s">
        <v>389</v>
      </c>
      <c r="G367" s="24">
        <v>8</v>
      </c>
      <c r="H367" s="24">
        <v>59</v>
      </c>
      <c r="I367" s="24">
        <v>61</v>
      </c>
      <c r="J367" s="24">
        <v>53</v>
      </c>
      <c r="K367" s="24">
        <v>60</v>
      </c>
      <c r="L367" s="24">
        <v>55</v>
      </c>
      <c r="M367" s="24">
        <v>59</v>
      </c>
      <c r="N367" s="27"/>
      <c r="Q367" s="27"/>
    </row>
    <row r="368" spans="2:17" s="11" customFormat="1" ht="12.75" x14ac:dyDescent="0.2">
      <c r="B368" s="28">
        <v>29084</v>
      </c>
      <c r="C368" s="28" t="s">
        <v>30</v>
      </c>
      <c r="D368" s="33" t="s">
        <v>333</v>
      </c>
      <c r="E368" s="28"/>
      <c r="F368" s="28"/>
      <c r="G368" s="24">
        <v>19.434343434343436</v>
      </c>
      <c r="H368" s="24">
        <v>29.911888955944477</v>
      </c>
      <c r="I368" s="24">
        <v>34.124881958679779</v>
      </c>
      <c r="J368" s="24">
        <v>34.024517765368103</v>
      </c>
      <c r="K368" s="24">
        <v>43.526557711950971</v>
      </c>
      <c r="L368" s="24">
        <v>44.783673133499292</v>
      </c>
      <c r="M368" s="24">
        <v>41.87722674966215</v>
      </c>
      <c r="N368" s="27"/>
      <c r="Q368" s="27"/>
    </row>
    <row r="369" spans="2:17" s="11" customFormat="1" ht="12.75" x14ac:dyDescent="0.2">
      <c r="B369" s="13">
        <v>290120</v>
      </c>
      <c r="C369" s="13" t="s">
        <v>30</v>
      </c>
      <c r="D369" s="35" t="s">
        <v>333</v>
      </c>
      <c r="E369" s="13" t="s">
        <v>333</v>
      </c>
      <c r="F369" s="13" t="s">
        <v>390</v>
      </c>
      <c r="G369" s="24">
        <v>37</v>
      </c>
      <c r="H369" s="24">
        <v>46</v>
      </c>
      <c r="I369" s="24">
        <v>44</v>
      </c>
      <c r="J369" s="24">
        <v>33</v>
      </c>
      <c r="K369" s="24">
        <v>47</v>
      </c>
      <c r="L369" s="24">
        <v>48</v>
      </c>
      <c r="M369" s="24">
        <v>39</v>
      </c>
      <c r="N369" s="27"/>
      <c r="Q369" s="27"/>
    </row>
    <row r="370" spans="2:17" s="11" customFormat="1" ht="12.75" x14ac:dyDescent="0.2">
      <c r="B370" s="13">
        <v>290290</v>
      </c>
      <c r="C370" s="13" t="s">
        <v>30</v>
      </c>
      <c r="D370" s="35" t="s">
        <v>333</v>
      </c>
      <c r="E370" s="13" t="s">
        <v>333</v>
      </c>
      <c r="F370" s="13" t="s">
        <v>391</v>
      </c>
      <c r="G370" s="24">
        <v>13</v>
      </c>
      <c r="H370" s="24">
        <v>39</v>
      </c>
      <c r="I370" s="24">
        <v>42</v>
      </c>
      <c r="J370" s="24">
        <v>35</v>
      </c>
      <c r="K370" s="24">
        <v>44</v>
      </c>
      <c r="L370" s="24">
        <v>40</v>
      </c>
      <c r="M370" s="24">
        <v>39</v>
      </c>
      <c r="N370" s="27"/>
      <c r="Q370" s="27"/>
    </row>
    <row r="371" spans="2:17" s="11" customFormat="1" ht="12.75" x14ac:dyDescent="0.2">
      <c r="B371" s="13">
        <v>290350</v>
      </c>
      <c r="C371" s="13" t="s">
        <v>30</v>
      </c>
      <c r="D371" s="35" t="s">
        <v>333</v>
      </c>
      <c r="E371" s="13" t="s">
        <v>333</v>
      </c>
      <c r="F371" s="13" t="s">
        <v>392</v>
      </c>
      <c r="G371" s="24">
        <v>26</v>
      </c>
      <c r="H371" s="24">
        <v>56</v>
      </c>
      <c r="I371" s="24">
        <v>62</v>
      </c>
      <c r="J371" s="24">
        <v>68</v>
      </c>
      <c r="K371" s="24">
        <v>69</v>
      </c>
      <c r="L371" s="24">
        <v>68</v>
      </c>
      <c r="M371" s="24">
        <v>67</v>
      </c>
      <c r="N371" s="27"/>
      <c r="Q371" s="27"/>
    </row>
    <row r="372" spans="2:17" s="11" customFormat="1" ht="12.75" x14ac:dyDescent="0.2">
      <c r="B372" s="13">
        <v>290395</v>
      </c>
      <c r="C372" s="13" t="s">
        <v>30</v>
      </c>
      <c r="D372" s="35" t="s">
        <v>333</v>
      </c>
      <c r="E372" s="13" t="s">
        <v>333</v>
      </c>
      <c r="F372" s="13" t="s">
        <v>393</v>
      </c>
      <c r="G372" s="24">
        <v>9</v>
      </c>
      <c r="H372" s="24">
        <v>12</v>
      </c>
      <c r="I372" s="24">
        <v>11</v>
      </c>
      <c r="J372" s="24">
        <v>14</v>
      </c>
      <c r="K372" s="24">
        <v>15</v>
      </c>
      <c r="L372" s="24">
        <v>20</v>
      </c>
      <c r="M372" s="24">
        <v>19</v>
      </c>
      <c r="N372" s="27"/>
      <c r="Q372" s="27"/>
    </row>
    <row r="373" spans="2:17" s="11" customFormat="1" ht="12.75" x14ac:dyDescent="0.2">
      <c r="B373" s="13">
        <v>290515</v>
      </c>
      <c r="C373" s="13" t="s">
        <v>30</v>
      </c>
      <c r="D373" s="35" t="s">
        <v>333</v>
      </c>
      <c r="E373" s="13" t="s">
        <v>333</v>
      </c>
      <c r="F373" s="13" t="s">
        <v>394</v>
      </c>
      <c r="G373" s="24">
        <v>17</v>
      </c>
      <c r="H373" s="24">
        <v>41</v>
      </c>
      <c r="I373" s="24">
        <v>59</v>
      </c>
      <c r="J373" s="24">
        <v>63</v>
      </c>
      <c r="K373" s="24">
        <v>61</v>
      </c>
      <c r="L373" s="24">
        <v>61</v>
      </c>
      <c r="M373" s="24">
        <v>49</v>
      </c>
      <c r="N373" s="27"/>
      <c r="Q373" s="27"/>
    </row>
    <row r="374" spans="2:17" s="11" customFormat="1" ht="12.75" x14ac:dyDescent="0.2">
      <c r="B374" s="13">
        <v>290670</v>
      </c>
      <c r="C374" s="13" t="s">
        <v>30</v>
      </c>
      <c r="D374" s="35" t="s">
        <v>333</v>
      </c>
      <c r="E374" s="13" t="s">
        <v>333</v>
      </c>
      <c r="F374" s="13" t="s">
        <v>395</v>
      </c>
      <c r="G374" s="24">
        <v>43</v>
      </c>
      <c r="H374" s="24">
        <v>53</v>
      </c>
      <c r="I374" s="24">
        <v>49</v>
      </c>
      <c r="J374" s="24">
        <v>43</v>
      </c>
      <c r="K374" s="24">
        <v>49</v>
      </c>
      <c r="L374" s="24">
        <v>47</v>
      </c>
      <c r="M374" s="24">
        <v>48</v>
      </c>
      <c r="N374" s="27"/>
      <c r="Q374" s="27"/>
    </row>
    <row r="375" spans="2:17" s="11" customFormat="1" ht="12.75" x14ac:dyDescent="0.2">
      <c r="B375" s="13">
        <v>290689</v>
      </c>
      <c r="C375" s="13" t="s">
        <v>30</v>
      </c>
      <c r="D375" s="35" t="s">
        <v>333</v>
      </c>
      <c r="E375" s="13" t="s">
        <v>333</v>
      </c>
      <c r="F375" s="13" t="s">
        <v>396</v>
      </c>
      <c r="G375" s="24">
        <v>41</v>
      </c>
      <c r="H375" s="24">
        <v>57</v>
      </c>
      <c r="I375" s="24">
        <v>58</v>
      </c>
      <c r="J375" s="24">
        <v>41</v>
      </c>
      <c r="K375" s="24">
        <v>56</v>
      </c>
      <c r="L375" s="24">
        <v>51</v>
      </c>
      <c r="M375" s="24">
        <v>50</v>
      </c>
      <c r="N375" s="27"/>
      <c r="Q375" s="27"/>
    </row>
    <row r="376" spans="2:17" s="11" customFormat="1" ht="12.75" x14ac:dyDescent="0.2">
      <c r="B376" s="13">
        <v>290870</v>
      </c>
      <c r="C376" s="13" t="s">
        <v>30</v>
      </c>
      <c r="D376" s="35" t="s">
        <v>333</v>
      </c>
      <c r="E376" s="13" t="s">
        <v>333</v>
      </c>
      <c r="F376" s="13" t="s">
        <v>397</v>
      </c>
      <c r="G376" s="24">
        <v>14</v>
      </c>
      <c r="H376" s="24">
        <v>13</v>
      </c>
      <c r="I376" s="24">
        <v>9</v>
      </c>
      <c r="J376" s="24">
        <v>16</v>
      </c>
      <c r="K376" s="24">
        <v>24</v>
      </c>
      <c r="L376" s="24">
        <v>22</v>
      </c>
      <c r="M376" s="24">
        <v>25</v>
      </c>
      <c r="N376" s="27"/>
      <c r="Q376" s="27"/>
    </row>
    <row r="377" spans="2:17" s="11" customFormat="1" ht="12.75" x14ac:dyDescent="0.2">
      <c r="B377" s="13">
        <v>290900</v>
      </c>
      <c r="C377" s="13" t="s">
        <v>30</v>
      </c>
      <c r="D377" s="35" t="s">
        <v>333</v>
      </c>
      <c r="E377" s="13" t="s">
        <v>333</v>
      </c>
      <c r="F377" s="13" t="s">
        <v>398</v>
      </c>
      <c r="G377" s="24">
        <v>29</v>
      </c>
      <c r="H377" s="24">
        <v>43</v>
      </c>
      <c r="I377" s="24">
        <v>40</v>
      </c>
      <c r="J377" s="24">
        <v>28</v>
      </c>
      <c r="K377" s="24">
        <v>40</v>
      </c>
      <c r="L377" s="24">
        <v>40</v>
      </c>
      <c r="M377" s="24">
        <v>35</v>
      </c>
      <c r="N377" s="27"/>
      <c r="Q377" s="27"/>
    </row>
    <row r="378" spans="2:17" s="11" customFormat="1" ht="12.75" x14ac:dyDescent="0.2">
      <c r="B378" s="13">
        <v>291040</v>
      </c>
      <c r="C378" s="13" t="s">
        <v>30</v>
      </c>
      <c r="D378" s="35" t="s">
        <v>333</v>
      </c>
      <c r="E378" s="13" t="s">
        <v>333</v>
      </c>
      <c r="F378" s="13" t="s">
        <v>399</v>
      </c>
      <c r="G378" s="24">
        <v>16</v>
      </c>
      <c r="H378" s="24">
        <v>19</v>
      </c>
      <c r="I378" s="24">
        <v>16</v>
      </c>
      <c r="J378" s="24">
        <v>17</v>
      </c>
      <c r="K378" s="24">
        <v>41</v>
      </c>
      <c r="L378" s="24">
        <v>41</v>
      </c>
      <c r="M378" s="24">
        <v>38</v>
      </c>
      <c r="N378" s="27"/>
      <c r="Q378" s="27"/>
    </row>
    <row r="379" spans="2:17" s="11" customFormat="1" ht="12.75" x14ac:dyDescent="0.2">
      <c r="B379" s="13">
        <v>291995</v>
      </c>
      <c r="C379" s="13" t="s">
        <v>30</v>
      </c>
      <c r="D379" s="35" t="s">
        <v>333</v>
      </c>
      <c r="E379" s="13" t="s">
        <v>333</v>
      </c>
      <c r="F379" s="13" t="s">
        <v>400</v>
      </c>
      <c r="G379" s="24">
        <v>23</v>
      </c>
      <c r="H379" s="24">
        <v>90</v>
      </c>
      <c r="I379" s="24">
        <v>91</v>
      </c>
      <c r="J379" s="24">
        <v>53</v>
      </c>
      <c r="K379" s="24">
        <v>55</v>
      </c>
      <c r="L379" s="24">
        <v>60</v>
      </c>
      <c r="M379" s="24">
        <v>52</v>
      </c>
      <c r="N379" s="27"/>
      <c r="Q379" s="27"/>
    </row>
    <row r="380" spans="2:17" s="11" customFormat="1" ht="12.75" x14ac:dyDescent="0.2">
      <c r="B380" s="13">
        <v>292145</v>
      </c>
      <c r="C380" s="13" t="s">
        <v>30</v>
      </c>
      <c r="D380" s="35" t="s">
        <v>333</v>
      </c>
      <c r="E380" s="13" t="s">
        <v>333</v>
      </c>
      <c r="F380" s="13" t="s">
        <v>401</v>
      </c>
      <c r="G380" s="24">
        <v>12</v>
      </c>
      <c r="H380" s="24">
        <v>16</v>
      </c>
      <c r="I380" s="24">
        <v>31</v>
      </c>
      <c r="J380" s="24">
        <v>42</v>
      </c>
      <c r="K380" s="24">
        <v>38</v>
      </c>
      <c r="L380" s="24">
        <v>56</v>
      </c>
      <c r="M380" s="24">
        <v>54</v>
      </c>
      <c r="N380" s="27"/>
      <c r="Q380" s="27"/>
    </row>
    <row r="381" spans="2:17" s="11" customFormat="1" ht="12.75" x14ac:dyDescent="0.2">
      <c r="B381" s="13">
        <v>292470</v>
      </c>
      <c r="C381" s="13" t="s">
        <v>30</v>
      </c>
      <c r="D381" s="35" t="s">
        <v>333</v>
      </c>
      <c r="E381" s="13" t="s">
        <v>333</v>
      </c>
      <c r="F381" s="13" t="s">
        <v>402</v>
      </c>
      <c r="G381" s="24">
        <v>12</v>
      </c>
      <c r="H381" s="24">
        <v>34</v>
      </c>
      <c r="I381" s="24">
        <v>39</v>
      </c>
      <c r="J381" s="24">
        <v>36</v>
      </c>
      <c r="K381" s="24">
        <v>39</v>
      </c>
      <c r="L381" s="24">
        <v>42</v>
      </c>
      <c r="M381" s="24">
        <v>44</v>
      </c>
      <c r="N381" s="27"/>
      <c r="Q381" s="27"/>
    </row>
    <row r="382" spans="2:17" s="11" customFormat="1" ht="12.75" x14ac:dyDescent="0.2">
      <c r="B382" s="13">
        <v>292500</v>
      </c>
      <c r="C382" s="13" t="s">
        <v>30</v>
      </c>
      <c r="D382" s="35" t="s">
        <v>333</v>
      </c>
      <c r="E382" s="13" t="s">
        <v>333</v>
      </c>
      <c r="F382" s="13" t="s">
        <v>403</v>
      </c>
      <c r="G382" s="24">
        <v>11</v>
      </c>
      <c r="H382" s="24">
        <v>18</v>
      </c>
      <c r="I382" s="24">
        <v>36</v>
      </c>
      <c r="J382" s="24">
        <v>44</v>
      </c>
      <c r="K382" s="24">
        <v>49</v>
      </c>
      <c r="L382" s="24">
        <v>52</v>
      </c>
      <c r="M382" s="24">
        <v>56</v>
      </c>
      <c r="N382" s="27"/>
      <c r="Q382" s="27"/>
    </row>
    <row r="383" spans="2:17" s="11" customFormat="1" ht="12.75" x14ac:dyDescent="0.2">
      <c r="B383" s="13">
        <v>292510</v>
      </c>
      <c r="C383" s="13" t="s">
        <v>30</v>
      </c>
      <c r="D383" s="35" t="s">
        <v>333</v>
      </c>
      <c r="E383" s="13" t="s">
        <v>333</v>
      </c>
      <c r="F383" s="13" t="s">
        <v>404</v>
      </c>
      <c r="G383" s="24">
        <v>21</v>
      </c>
      <c r="H383" s="24">
        <v>21</v>
      </c>
      <c r="I383" s="24">
        <v>27</v>
      </c>
      <c r="J383" s="24">
        <v>26</v>
      </c>
      <c r="K383" s="24">
        <v>29</v>
      </c>
      <c r="L383" s="24">
        <v>19</v>
      </c>
      <c r="M383" s="24">
        <v>18</v>
      </c>
      <c r="N383" s="27"/>
      <c r="Q383" s="27"/>
    </row>
    <row r="384" spans="2:17" s="11" customFormat="1" ht="12.75" x14ac:dyDescent="0.2">
      <c r="B384" s="13">
        <v>292570</v>
      </c>
      <c r="C384" s="13" t="s">
        <v>30</v>
      </c>
      <c r="D384" s="35" t="s">
        <v>333</v>
      </c>
      <c r="E384" s="13" t="s">
        <v>333</v>
      </c>
      <c r="F384" s="13" t="s">
        <v>405</v>
      </c>
      <c r="G384" s="24">
        <v>58</v>
      </c>
      <c r="H384" s="24">
        <v>59</v>
      </c>
      <c r="I384" s="24">
        <v>60</v>
      </c>
      <c r="J384" s="24">
        <v>58</v>
      </c>
      <c r="K384" s="24">
        <v>60</v>
      </c>
      <c r="L384" s="24">
        <v>74</v>
      </c>
      <c r="M384" s="24">
        <v>76</v>
      </c>
      <c r="N384" s="27"/>
      <c r="Q384" s="27"/>
    </row>
    <row r="385" spans="2:17" s="11" customFormat="1" ht="12.75" x14ac:dyDescent="0.2">
      <c r="B385" s="13">
        <v>292665</v>
      </c>
      <c r="C385" s="13" t="s">
        <v>30</v>
      </c>
      <c r="D385" s="35" t="s">
        <v>333</v>
      </c>
      <c r="E385" s="13" t="s">
        <v>333</v>
      </c>
      <c r="F385" s="13" t="s">
        <v>406</v>
      </c>
      <c r="G385" s="24">
        <v>9</v>
      </c>
      <c r="H385" s="24">
        <v>20</v>
      </c>
      <c r="I385" s="24">
        <v>35</v>
      </c>
      <c r="J385" s="24">
        <v>53</v>
      </c>
      <c r="K385" s="24">
        <v>55</v>
      </c>
      <c r="L385" s="24">
        <v>59</v>
      </c>
      <c r="M385" s="24">
        <v>52</v>
      </c>
      <c r="N385" s="27"/>
      <c r="Q385" s="27"/>
    </row>
    <row r="386" spans="2:17" s="11" customFormat="1" ht="12.75" x14ac:dyDescent="0.2">
      <c r="B386" s="13">
        <v>293180</v>
      </c>
      <c r="C386" s="13" t="s">
        <v>30</v>
      </c>
      <c r="D386" s="35" t="s">
        <v>333</v>
      </c>
      <c r="E386" s="13" t="s">
        <v>333</v>
      </c>
      <c r="F386" s="13" t="s">
        <v>407</v>
      </c>
      <c r="G386" s="24">
        <v>40</v>
      </c>
      <c r="H386" s="24">
        <v>26</v>
      </c>
      <c r="I386" s="24">
        <v>57</v>
      </c>
      <c r="J386" s="24">
        <v>54</v>
      </c>
      <c r="K386" s="24">
        <v>58</v>
      </c>
      <c r="L386" s="24">
        <v>59</v>
      </c>
      <c r="M386" s="24">
        <v>53</v>
      </c>
      <c r="N386" s="27"/>
      <c r="Q386" s="27"/>
    </row>
    <row r="387" spans="2:17" s="11" customFormat="1" ht="12.75" x14ac:dyDescent="0.2">
      <c r="B387" s="13">
        <v>293330</v>
      </c>
      <c r="C387" s="13" t="s">
        <v>30</v>
      </c>
      <c r="D387" s="35" t="s">
        <v>333</v>
      </c>
      <c r="E387" s="13" t="s">
        <v>333</v>
      </c>
      <c r="F387" s="13" t="s">
        <v>333</v>
      </c>
      <c r="G387" s="24">
        <v>11</v>
      </c>
      <c r="H387" s="24">
        <v>19</v>
      </c>
      <c r="I387" s="24">
        <v>23</v>
      </c>
      <c r="J387" s="24">
        <v>27</v>
      </c>
      <c r="K387" s="24">
        <v>42</v>
      </c>
      <c r="L387" s="24">
        <v>46</v>
      </c>
      <c r="M387" s="24">
        <v>42</v>
      </c>
      <c r="N387" s="27"/>
      <c r="Q387" s="27"/>
    </row>
    <row r="388" spans="2:17" s="11" customFormat="1" ht="12.75" x14ac:dyDescent="0.2">
      <c r="B388" s="25">
        <v>2909</v>
      </c>
      <c r="C388" s="37" t="s">
        <v>31</v>
      </c>
      <c r="D388" s="38"/>
      <c r="E388" s="25"/>
      <c r="F388" s="25"/>
      <c r="G388" s="24">
        <v>20.194079450269154</v>
      </c>
      <c r="H388" s="24">
        <v>28.893266502886441</v>
      </c>
      <c r="I388" s="24">
        <v>28.510183755070223</v>
      </c>
      <c r="J388" s="24">
        <v>27.896147777886377</v>
      </c>
      <c r="K388" s="24">
        <v>29.336276061931464</v>
      </c>
      <c r="L388" s="24">
        <v>29.138539827604117</v>
      </c>
      <c r="M388" s="24">
        <v>31.252596593269633</v>
      </c>
      <c r="N388" s="27"/>
      <c r="Q388" s="27"/>
    </row>
    <row r="389" spans="2:17" s="11" customFormat="1" ht="12.75" x14ac:dyDescent="0.2">
      <c r="B389" s="28">
        <v>29091</v>
      </c>
      <c r="C389" s="39" t="s">
        <v>31</v>
      </c>
      <c r="D389" s="40" t="s">
        <v>408</v>
      </c>
      <c r="E389" s="28"/>
      <c r="F389" s="56"/>
      <c r="G389" s="24">
        <v>10.149094069666377</v>
      </c>
      <c r="H389" s="24">
        <v>17.292391112158896</v>
      </c>
      <c r="I389" s="24">
        <v>14.817146754813997</v>
      </c>
      <c r="J389" s="24">
        <v>15.742693582404337</v>
      </c>
      <c r="K389" s="24">
        <v>16.974169741697416</v>
      </c>
      <c r="L389" s="24">
        <v>21.152230622982714</v>
      </c>
      <c r="M389" s="24">
        <v>24.642240042532453</v>
      </c>
      <c r="N389" s="27"/>
      <c r="Q389" s="27"/>
    </row>
    <row r="390" spans="2:17" s="11" customFormat="1" ht="12.75" x14ac:dyDescent="0.2">
      <c r="B390" s="13">
        <v>290225</v>
      </c>
      <c r="C390" s="43" t="s">
        <v>31</v>
      </c>
      <c r="D390" s="44" t="s">
        <v>408</v>
      </c>
      <c r="E390" s="13" t="s">
        <v>409</v>
      </c>
      <c r="F390" s="55" t="s">
        <v>410</v>
      </c>
      <c r="G390" s="24">
        <v>36</v>
      </c>
      <c r="H390" s="24">
        <v>41</v>
      </c>
      <c r="I390" s="24">
        <v>26</v>
      </c>
      <c r="J390" s="24">
        <v>40</v>
      </c>
      <c r="K390" s="24">
        <v>43</v>
      </c>
      <c r="L390" s="24">
        <v>43</v>
      </c>
      <c r="M390" s="24">
        <v>43</v>
      </c>
      <c r="N390" s="27"/>
      <c r="Q390" s="27"/>
    </row>
    <row r="391" spans="2:17" s="11" customFormat="1" ht="12.75" x14ac:dyDescent="0.2">
      <c r="B391" s="13">
        <v>290630</v>
      </c>
      <c r="C391" s="43" t="s">
        <v>31</v>
      </c>
      <c r="D391" s="44" t="s">
        <v>408</v>
      </c>
      <c r="E391" s="13" t="s">
        <v>409</v>
      </c>
      <c r="F391" s="55" t="s">
        <v>411</v>
      </c>
      <c r="G391" s="24">
        <v>9</v>
      </c>
      <c r="H391" s="24">
        <v>32</v>
      </c>
      <c r="I391" s="24">
        <v>29</v>
      </c>
      <c r="J391" s="24">
        <v>24</v>
      </c>
      <c r="K391" s="24">
        <v>21</v>
      </c>
      <c r="L391" s="24">
        <v>23</v>
      </c>
      <c r="M391" s="24">
        <v>27</v>
      </c>
      <c r="N391" s="27"/>
      <c r="Q391" s="27"/>
    </row>
    <row r="392" spans="2:17" s="11" customFormat="1" ht="12.75" x14ac:dyDescent="0.2">
      <c r="B392" s="13">
        <v>291360</v>
      </c>
      <c r="C392" s="43" t="s">
        <v>31</v>
      </c>
      <c r="D392" s="44" t="s">
        <v>408</v>
      </c>
      <c r="E392" s="13" t="s">
        <v>409</v>
      </c>
      <c r="F392" s="55" t="s">
        <v>408</v>
      </c>
      <c r="G392" s="24">
        <v>8</v>
      </c>
      <c r="H392" s="24">
        <v>8</v>
      </c>
      <c r="I392" s="24">
        <v>7</v>
      </c>
      <c r="J392" s="24">
        <v>9</v>
      </c>
      <c r="K392" s="24">
        <v>9</v>
      </c>
      <c r="L392" s="24">
        <v>14</v>
      </c>
      <c r="M392" s="24">
        <v>20</v>
      </c>
      <c r="N392" s="27"/>
      <c r="Q392" s="27"/>
    </row>
    <row r="393" spans="2:17" s="11" customFormat="1" ht="12.75" x14ac:dyDescent="0.2">
      <c r="B393" s="13">
        <v>291490</v>
      </c>
      <c r="C393" s="43" t="s">
        <v>31</v>
      </c>
      <c r="D393" s="44" t="s">
        <v>408</v>
      </c>
      <c r="E393" s="13" t="s">
        <v>409</v>
      </c>
      <c r="F393" s="55" t="s">
        <v>412</v>
      </c>
      <c r="G393" s="24">
        <v>15</v>
      </c>
      <c r="H393" s="24">
        <v>22</v>
      </c>
      <c r="I393" s="24">
        <v>22</v>
      </c>
      <c r="J393" s="24">
        <v>17</v>
      </c>
      <c r="K393" s="24">
        <v>39</v>
      </c>
      <c r="L393" s="24">
        <v>42</v>
      </c>
      <c r="M393" s="24">
        <v>35</v>
      </c>
      <c r="N393" s="27"/>
      <c r="Q393" s="27"/>
    </row>
    <row r="394" spans="2:17" s="11" customFormat="1" ht="12.75" x14ac:dyDescent="0.2">
      <c r="B394" s="13">
        <v>292090</v>
      </c>
      <c r="C394" s="43" t="s">
        <v>31</v>
      </c>
      <c r="D394" s="44" t="s">
        <v>408</v>
      </c>
      <c r="E394" s="13" t="s">
        <v>409</v>
      </c>
      <c r="F394" s="55" t="s">
        <v>413</v>
      </c>
      <c r="G394" s="24">
        <v>3</v>
      </c>
      <c r="H394" s="24">
        <v>14</v>
      </c>
      <c r="I394" s="24">
        <v>14</v>
      </c>
      <c r="J394" s="24">
        <v>21</v>
      </c>
      <c r="K394" s="24">
        <v>24</v>
      </c>
      <c r="L394" s="24">
        <v>27</v>
      </c>
      <c r="M394" s="24">
        <v>26</v>
      </c>
      <c r="N394" s="27"/>
      <c r="Q394" s="27"/>
    </row>
    <row r="395" spans="2:17" s="11" customFormat="1" ht="12.75" x14ac:dyDescent="0.2">
      <c r="B395" s="13">
        <v>292805</v>
      </c>
      <c r="C395" s="43" t="s">
        <v>31</v>
      </c>
      <c r="D395" s="44" t="s">
        <v>408</v>
      </c>
      <c r="E395" s="13" t="s">
        <v>409</v>
      </c>
      <c r="F395" s="55" t="s">
        <v>414</v>
      </c>
      <c r="G395" s="24">
        <v>2</v>
      </c>
      <c r="H395" s="24">
        <v>4</v>
      </c>
      <c r="I395" s="24">
        <v>6</v>
      </c>
      <c r="J395" s="24">
        <v>12</v>
      </c>
      <c r="K395" s="24">
        <v>13</v>
      </c>
      <c r="L395" s="24">
        <v>24</v>
      </c>
      <c r="M395" s="24">
        <v>26</v>
      </c>
      <c r="N395" s="27"/>
      <c r="Q395" s="27"/>
    </row>
    <row r="396" spans="2:17" s="11" customFormat="1" ht="12.75" x14ac:dyDescent="0.2">
      <c r="B396" s="13">
        <v>293250</v>
      </c>
      <c r="C396" s="43" t="s">
        <v>31</v>
      </c>
      <c r="D396" s="44" t="s">
        <v>408</v>
      </c>
      <c r="E396" s="13" t="s">
        <v>409</v>
      </c>
      <c r="F396" s="55" t="s">
        <v>415</v>
      </c>
      <c r="G396" s="24">
        <v>9</v>
      </c>
      <c r="H396" s="24">
        <v>23</v>
      </c>
      <c r="I396" s="24">
        <v>19</v>
      </c>
      <c r="J396" s="24">
        <v>15</v>
      </c>
      <c r="K396" s="24">
        <v>18</v>
      </c>
      <c r="L396" s="24">
        <v>22</v>
      </c>
      <c r="M396" s="24">
        <v>23</v>
      </c>
      <c r="N396" s="27"/>
      <c r="Q396" s="27"/>
    </row>
    <row r="397" spans="2:17" s="11" customFormat="1" ht="12.75" x14ac:dyDescent="0.2">
      <c r="B397" s="13">
        <v>293270</v>
      </c>
      <c r="C397" s="43" t="s">
        <v>31</v>
      </c>
      <c r="D397" s="44" t="s">
        <v>408</v>
      </c>
      <c r="E397" s="13" t="s">
        <v>409</v>
      </c>
      <c r="F397" s="55" t="s">
        <v>416</v>
      </c>
      <c r="G397" s="24">
        <v>17</v>
      </c>
      <c r="H397" s="24">
        <v>18</v>
      </c>
      <c r="I397" s="24">
        <v>17</v>
      </c>
      <c r="J397" s="24">
        <v>20</v>
      </c>
      <c r="K397" s="24">
        <v>18</v>
      </c>
      <c r="L397" s="24">
        <v>21</v>
      </c>
      <c r="M397" s="24">
        <v>26</v>
      </c>
      <c r="N397" s="27"/>
      <c r="Q397" s="27"/>
    </row>
    <row r="398" spans="2:17" s="11" customFormat="1" ht="12.75" x14ac:dyDescent="0.2">
      <c r="B398" s="28">
        <v>29092</v>
      </c>
      <c r="C398" s="39" t="s">
        <v>31</v>
      </c>
      <c r="D398" s="40" t="s">
        <v>417</v>
      </c>
      <c r="E398" s="28"/>
      <c r="F398" s="56"/>
      <c r="G398" s="24">
        <v>22.35706271609461</v>
      </c>
      <c r="H398" s="24">
        <v>30.133599375379543</v>
      </c>
      <c r="I398" s="24">
        <v>31.350869186408332</v>
      </c>
      <c r="J398" s="24">
        <v>28.656500221301251</v>
      </c>
      <c r="K398" s="24">
        <v>30.236229680739097</v>
      </c>
      <c r="L398" s="24">
        <v>30.642744703851914</v>
      </c>
      <c r="M398" s="24">
        <v>34.071657509157511</v>
      </c>
      <c r="N398" s="27"/>
      <c r="Q398" s="27"/>
    </row>
    <row r="399" spans="2:17" s="11" customFormat="1" ht="12.75" x14ac:dyDescent="0.2">
      <c r="B399" s="13">
        <v>290090</v>
      </c>
      <c r="C399" s="43" t="s">
        <v>31</v>
      </c>
      <c r="D399" s="44" t="s">
        <v>417</v>
      </c>
      <c r="E399" s="13" t="s">
        <v>409</v>
      </c>
      <c r="F399" s="55" t="s">
        <v>418</v>
      </c>
      <c r="G399" s="24">
        <v>56</v>
      </c>
      <c r="H399" s="24">
        <v>51</v>
      </c>
      <c r="I399" s="24">
        <v>65</v>
      </c>
      <c r="J399" s="24">
        <v>45</v>
      </c>
      <c r="K399" s="24">
        <v>42</v>
      </c>
      <c r="L399" s="24">
        <v>52</v>
      </c>
      <c r="M399" s="24">
        <v>45</v>
      </c>
      <c r="N399" s="27"/>
      <c r="Q399" s="27"/>
    </row>
    <row r="400" spans="2:17" s="11" customFormat="1" ht="12.75" x14ac:dyDescent="0.2">
      <c r="B400" s="13">
        <v>290240</v>
      </c>
      <c r="C400" s="43" t="s">
        <v>31</v>
      </c>
      <c r="D400" s="44" t="s">
        <v>417</v>
      </c>
      <c r="E400" s="13" t="s">
        <v>409</v>
      </c>
      <c r="F400" s="55" t="s">
        <v>419</v>
      </c>
      <c r="G400" s="24">
        <v>38</v>
      </c>
      <c r="H400" s="24">
        <v>55</v>
      </c>
      <c r="I400" s="24">
        <v>61</v>
      </c>
      <c r="J400" s="24">
        <v>57</v>
      </c>
      <c r="K400" s="24">
        <v>53</v>
      </c>
      <c r="L400" s="24">
        <v>55</v>
      </c>
      <c r="M400" s="24">
        <v>55</v>
      </c>
      <c r="N400" s="27"/>
      <c r="Q400" s="27"/>
    </row>
    <row r="401" spans="2:17" s="11" customFormat="1" ht="12.75" x14ac:dyDescent="0.2">
      <c r="B401" s="13">
        <v>290330</v>
      </c>
      <c r="C401" s="43" t="s">
        <v>31</v>
      </c>
      <c r="D401" s="44" t="s">
        <v>417</v>
      </c>
      <c r="E401" s="13" t="s">
        <v>409</v>
      </c>
      <c r="F401" s="55" t="s">
        <v>420</v>
      </c>
      <c r="G401" s="24">
        <v>31</v>
      </c>
      <c r="H401" s="24">
        <v>38</v>
      </c>
      <c r="I401" s="24">
        <v>31</v>
      </c>
      <c r="J401" s="24">
        <v>43</v>
      </c>
      <c r="K401" s="24">
        <v>44</v>
      </c>
      <c r="L401" s="24">
        <v>43</v>
      </c>
      <c r="M401" s="24">
        <v>52</v>
      </c>
      <c r="N401" s="27"/>
      <c r="Q401" s="27"/>
    </row>
    <row r="402" spans="2:17" s="11" customFormat="1" ht="12.75" x14ac:dyDescent="0.2">
      <c r="B402" s="13">
        <v>290470</v>
      </c>
      <c r="C402" s="43" t="s">
        <v>31</v>
      </c>
      <c r="D402" s="44" t="s">
        <v>417</v>
      </c>
      <c r="E402" s="13" t="s">
        <v>409</v>
      </c>
      <c r="F402" s="55" t="s">
        <v>421</v>
      </c>
      <c r="G402" s="24">
        <v>29</v>
      </c>
      <c r="H402" s="24">
        <v>30</v>
      </c>
      <c r="I402" s="24">
        <v>32</v>
      </c>
      <c r="J402" s="24">
        <v>25</v>
      </c>
      <c r="K402" s="24">
        <v>34</v>
      </c>
      <c r="L402" s="24">
        <v>34</v>
      </c>
      <c r="M402" s="24">
        <v>33</v>
      </c>
      <c r="N402" s="27"/>
      <c r="Q402" s="27"/>
    </row>
    <row r="403" spans="2:17" s="11" customFormat="1" ht="12.75" x14ac:dyDescent="0.2">
      <c r="B403" s="13">
        <v>290560</v>
      </c>
      <c r="C403" s="43" t="s">
        <v>31</v>
      </c>
      <c r="D403" s="44" t="s">
        <v>417</v>
      </c>
      <c r="E403" s="13" t="s">
        <v>409</v>
      </c>
      <c r="F403" s="55" t="s">
        <v>422</v>
      </c>
      <c r="G403" s="24">
        <v>30</v>
      </c>
      <c r="H403" s="24">
        <v>44</v>
      </c>
      <c r="I403" s="24">
        <v>35</v>
      </c>
      <c r="J403" s="24">
        <v>47</v>
      </c>
      <c r="K403" s="24">
        <v>52</v>
      </c>
      <c r="L403" s="24">
        <v>51</v>
      </c>
      <c r="M403" s="24">
        <v>48</v>
      </c>
      <c r="N403" s="27"/>
      <c r="Q403" s="27"/>
    </row>
    <row r="404" spans="2:17" s="11" customFormat="1" ht="12.75" x14ac:dyDescent="0.2">
      <c r="B404" s="13">
        <v>290800</v>
      </c>
      <c r="C404" s="43" t="s">
        <v>31</v>
      </c>
      <c r="D404" s="44" t="s">
        <v>417</v>
      </c>
      <c r="E404" s="13" t="s">
        <v>409</v>
      </c>
      <c r="F404" s="55" t="s">
        <v>423</v>
      </c>
      <c r="G404" s="24">
        <v>20</v>
      </c>
      <c r="H404" s="24">
        <v>27</v>
      </c>
      <c r="I404" s="24">
        <v>34</v>
      </c>
      <c r="J404" s="24">
        <v>38</v>
      </c>
      <c r="K404" s="24">
        <v>51</v>
      </c>
      <c r="L404" s="24">
        <v>49</v>
      </c>
      <c r="M404" s="24">
        <v>44</v>
      </c>
      <c r="N404" s="27"/>
      <c r="Q404" s="27"/>
    </row>
    <row r="405" spans="2:17" s="11" customFormat="1" ht="12.75" x14ac:dyDescent="0.2">
      <c r="B405" s="13">
        <v>291100</v>
      </c>
      <c r="C405" s="43" t="s">
        <v>31</v>
      </c>
      <c r="D405" s="44" t="s">
        <v>417</v>
      </c>
      <c r="E405" s="13" t="s">
        <v>409</v>
      </c>
      <c r="F405" s="55" t="s">
        <v>424</v>
      </c>
      <c r="G405" s="24">
        <v>47</v>
      </c>
      <c r="H405" s="24">
        <v>52</v>
      </c>
      <c r="I405" s="24">
        <v>40</v>
      </c>
      <c r="J405" s="24">
        <v>38</v>
      </c>
      <c r="K405" s="24">
        <v>61</v>
      </c>
      <c r="L405" s="24">
        <v>52</v>
      </c>
      <c r="M405" s="24">
        <v>43</v>
      </c>
      <c r="N405" s="27"/>
      <c r="Q405" s="27"/>
    </row>
    <row r="406" spans="2:17" s="11" customFormat="1" ht="12.75" x14ac:dyDescent="0.2">
      <c r="B406" s="13">
        <v>291150</v>
      </c>
      <c r="C406" s="43" t="s">
        <v>31</v>
      </c>
      <c r="D406" s="44" t="s">
        <v>417</v>
      </c>
      <c r="E406" s="13" t="s">
        <v>425</v>
      </c>
      <c r="F406" s="55" t="s">
        <v>426</v>
      </c>
      <c r="G406" s="24">
        <v>23</v>
      </c>
      <c r="H406" s="24">
        <v>29</v>
      </c>
      <c r="I406" s="24">
        <v>32</v>
      </c>
      <c r="J406" s="24">
        <v>20</v>
      </c>
      <c r="K406" s="24">
        <v>21</v>
      </c>
      <c r="L406" s="24">
        <v>21</v>
      </c>
      <c r="M406" s="24">
        <v>31</v>
      </c>
      <c r="N406" s="27"/>
      <c r="Q406" s="27"/>
    </row>
    <row r="407" spans="2:17" s="11" customFormat="1" ht="12.75" x14ac:dyDescent="0.2">
      <c r="B407" s="13">
        <v>291210</v>
      </c>
      <c r="C407" s="43" t="s">
        <v>31</v>
      </c>
      <c r="D407" s="44" t="s">
        <v>417</v>
      </c>
      <c r="E407" s="13" t="s">
        <v>409</v>
      </c>
      <c r="F407" s="55" t="s">
        <v>427</v>
      </c>
      <c r="G407" s="24">
        <v>27</v>
      </c>
      <c r="H407" s="24">
        <v>48</v>
      </c>
      <c r="I407" s="24">
        <v>47</v>
      </c>
      <c r="J407" s="24">
        <v>41</v>
      </c>
      <c r="K407" s="24">
        <v>46</v>
      </c>
      <c r="L407" s="24">
        <v>44</v>
      </c>
      <c r="M407" s="24">
        <v>48</v>
      </c>
      <c r="N407" s="27"/>
      <c r="Q407" s="27"/>
    </row>
    <row r="408" spans="2:17" s="11" customFormat="1" ht="12.75" x14ac:dyDescent="0.2">
      <c r="B408" s="13">
        <v>291270</v>
      </c>
      <c r="C408" s="43" t="s">
        <v>31</v>
      </c>
      <c r="D408" s="44" t="s">
        <v>417</v>
      </c>
      <c r="E408" s="36" t="s">
        <v>208</v>
      </c>
      <c r="F408" s="55" t="s">
        <v>428</v>
      </c>
      <c r="G408" s="24">
        <v>19</v>
      </c>
      <c r="H408" s="24">
        <v>41</v>
      </c>
      <c r="I408" s="24">
        <v>47</v>
      </c>
      <c r="J408" s="24">
        <v>49</v>
      </c>
      <c r="K408" s="24">
        <v>54</v>
      </c>
      <c r="L408" s="24">
        <v>59</v>
      </c>
      <c r="M408" s="24">
        <v>60</v>
      </c>
      <c r="N408" s="27"/>
      <c r="Q408" s="27"/>
    </row>
    <row r="409" spans="2:17" s="11" customFormat="1" ht="12.75" x14ac:dyDescent="0.2">
      <c r="B409" s="13">
        <v>291480</v>
      </c>
      <c r="C409" s="43" t="s">
        <v>31</v>
      </c>
      <c r="D409" s="44" t="s">
        <v>417</v>
      </c>
      <c r="E409" s="13" t="s">
        <v>409</v>
      </c>
      <c r="F409" s="55" t="s">
        <v>417</v>
      </c>
      <c r="G409" s="24">
        <v>15</v>
      </c>
      <c r="H409" s="24">
        <v>15</v>
      </c>
      <c r="I409" s="24">
        <v>18</v>
      </c>
      <c r="J409" s="24">
        <v>16</v>
      </c>
      <c r="K409" s="24">
        <v>12</v>
      </c>
      <c r="L409" s="24">
        <v>13</v>
      </c>
      <c r="M409" s="24">
        <v>21</v>
      </c>
      <c r="N409" s="27"/>
      <c r="Q409" s="27"/>
    </row>
    <row r="410" spans="2:17" s="11" customFormat="1" ht="12.75" x14ac:dyDescent="0.2">
      <c r="B410" s="13">
        <v>291540</v>
      </c>
      <c r="C410" s="43" t="s">
        <v>31</v>
      </c>
      <c r="D410" s="44" t="s">
        <v>417</v>
      </c>
      <c r="E410" s="13" t="s">
        <v>409</v>
      </c>
      <c r="F410" s="55" t="s">
        <v>429</v>
      </c>
      <c r="G410" s="24">
        <v>6</v>
      </c>
      <c r="H410" s="24">
        <v>5</v>
      </c>
      <c r="I410" s="24">
        <v>9</v>
      </c>
      <c r="J410" s="24">
        <v>23</v>
      </c>
      <c r="K410" s="24">
        <v>43</v>
      </c>
      <c r="L410" s="24">
        <v>36</v>
      </c>
      <c r="M410" s="24">
        <v>20</v>
      </c>
      <c r="N410" s="27"/>
      <c r="Q410" s="27"/>
    </row>
    <row r="411" spans="2:17" s="11" customFormat="1" ht="12.75" x14ac:dyDescent="0.2">
      <c r="B411" s="13">
        <v>291550</v>
      </c>
      <c r="C411" s="43" t="s">
        <v>31</v>
      </c>
      <c r="D411" s="44" t="s">
        <v>417</v>
      </c>
      <c r="E411" s="13" t="s">
        <v>409</v>
      </c>
      <c r="F411" s="55" t="s">
        <v>430</v>
      </c>
      <c r="G411" s="24">
        <v>17</v>
      </c>
      <c r="H411" s="24">
        <v>21</v>
      </c>
      <c r="I411" s="24">
        <v>22</v>
      </c>
      <c r="J411" s="24">
        <v>32</v>
      </c>
      <c r="K411" s="24">
        <v>36</v>
      </c>
      <c r="L411" s="24">
        <v>27</v>
      </c>
      <c r="M411" s="24">
        <v>31</v>
      </c>
      <c r="N411" s="27"/>
      <c r="Q411" s="27"/>
    </row>
    <row r="412" spans="2:17" s="11" customFormat="1" ht="12.75" x14ac:dyDescent="0.2">
      <c r="B412" s="13">
        <v>291620</v>
      </c>
      <c r="C412" s="43" t="s">
        <v>31</v>
      </c>
      <c r="D412" s="44" t="s">
        <v>417</v>
      </c>
      <c r="E412" s="13" t="s">
        <v>409</v>
      </c>
      <c r="F412" s="55" t="s">
        <v>431</v>
      </c>
      <c r="G412" s="24">
        <v>47</v>
      </c>
      <c r="H412" s="24">
        <v>50</v>
      </c>
      <c r="I412" s="24">
        <v>58</v>
      </c>
      <c r="J412" s="24">
        <v>54</v>
      </c>
      <c r="K412" s="24">
        <v>58</v>
      </c>
      <c r="L412" s="24">
        <v>53</v>
      </c>
      <c r="M412" s="24">
        <v>51</v>
      </c>
      <c r="N412" s="27"/>
      <c r="Q412" s="27"/>
    </row>
    <row r="413" spans="2:17" s="11" customFormat="1" ht="12.75" x14ac:dyDescent="0.2">
      <c r="B413" s="13">
        <v>291660</v>
      </c>
      <c r="C413" s="43" t="s">
        <v>31</v>
      </c>
      <c r="D413" s="44" t="s">
        <v>417</v>
      </c>
      <c r="E413" s="13" t="s">
        <v>409</v>
      </c>
      <c r="F413" s="55" t="s">
        <v>432</v>
      </c>
      <c r="G413" s="24">
        <v>50</v>
      </c>
      <c r="H413" s="24">
        <v>55</v>
      </c>
      <c r="I413" s="24">
        <v>41</v>
      </c>
      <c r="J413" s="24">
        <v>51</v>
      </c>
      <c r="K413" s="24">
        <v>46</v>
      </c>
      <c r="L413" s="24">
        <v>45</v>
      </c>
      <c r="M413" s="24">
        <v>37</v>
      </c>
      <c r="N413" s="27"/>
      <c r="Q413" s="27"/>
    </row>
    <row r="414" spans="2:17" s="11" customFormat="1" ht="12.75" x14ac:dyDescent="0.2">
      <c r="B414" s="13">
        <v>291855</v>
      </c>
      <c r="C414" s="43" t="s">
        <v>31</v>
      </c>
      <c r="D414" s="44" t="s">
        <v>417</v>
      </c>
      <c r="E414" s="13" t="s">
        <v>409</v>
      </c>
      <c r="F414" s="55" t="s">
        <v>433</v>
      </c>
      <c r="G414" s="24">
        <v>27</v>
      </c>
      <c r="H414" s="24">
        <v>40</v>
      </c>
      <c r="I414" s="24">
        <v>46</v>
      </c>
      <c r="J414" s="24">
        <v>42</v>
      </c>
      <c r="K414" s="24">
        <v>44</v>
      </c>
      <c r="L414" s="24">
        <v>30</v>
      </c>
      <c r="M414" s="24">
        <v>35</v>
      </c>
      <c r="N414" s="27"/>
      <c r="Q414" s="27"/>
    </row>
    <row r="415" spans="2:17" s="11" customFormat="1" ht="12.75" x14ac:dyDescent="0.2">
      <c r="B415" s="13">
        <v>292070</v>
      </c>
      <c r="C415" s="43" t="s">
        <v>31</v>
      </c>
      <c r="D415" s="44" t="s">
        <v>417</v>
      </c>
      <c r="E415" s="13" t="s">
        <v>409</v>
      </c>
      <c r="F415" s="55" t="s">
        <v>434</v>
      </c>
      <c r="G415" s="24">
        <v>43</v>
      </c>
      <c r="H415" s="24">
        <v>47</v>
      </c>
      <c r="I415" s="24">
        <v>54</v>
      </c>
      <c r="J415" s="24">
        <v>51</v>
      </c>
      <c r="K415" s="24">
        <v>47</v>
      </c>
      <c r="L415" s="24">
        <v>55</v>
      </c>
      <c r="M415" s="24">
        <v>52</v>
      </c>
      <c r="N415" s="27"/>
      <c r="Q415" s="27"/>
    </row>
    <row r="416" spans="2:17" s="11" customFormat="1" ht="12.75" x14ac:dyDescent="0.2">
      <c r="B416" s="13">
        <v>292390</v>
      </c>
      <c r="C416" s="43" t="s">
        <v>31</v>
      </c>
      <c r="D416" s="44" t="s">
        <v>417</v>
      </c>
      <c r="E416" s="59" t="s">
        <v>409</v>
      </c>
      <c r="F416" s="55" t="s">
        <v>435</v>
      </c>
      <c r="G416" s="24">
        <v>23</v>
      </c>
      <c r="H416" s="24">
        <v>48</v>
      </c>
      <c r="I416" s="24">
        <v>54</v>
      </c>
      <c r="J416" s="24">
        <v>48</v>
      </c>
      <c r="K416" s="24">
        <v>39</v>
      </c>
      <c r="L416" s="24">
        <v>35</v>
      </c>
      <c r="M416" s="24">
        <v>38</v>
      </c>
      <c r="N416" s="27"/>
      <c r="Q416" s="27"/>
    </row>
    <row r="417" spans="2:17" s="11" customFormat="1" ht="12.75" x14ac:dyDescent="0.2">
      <c r="B417" s="13">
        <v>292780</v>
      </c>
      <c r="C417" s="43" t="s">
        <v>31</v>
      </c>
      <c r="D417" s="44" t="s">
        <v>417</v>
      </c>
      <c r="E417" s="43" t="s">
        <v>378</v>
      </c>
      <c r="F417" s="55" t="s">
        <v>436</v>
      </c>
      <c r="G417" s="24">
        <v>24</v>
      </c>
      <c r="H417" s="24">
        <v>32</v>
      </c>
      <c r="I417" s="24">
        <v>28</v>
      </c>
      <c r="J417" s="24">
        <v>57</v>
      </c>
      <c r="K417" s="24">
        <v>60</v>
      </c>
      <c r="L417" s="24">
        <v>57</v>
      </c>
      <c r="M417" s="24">
        <v>57</v>
      </c>
      <c r="N417" s="27"/>
      <c r="Q417" s="27"/>
    </row>
    <row r="418" spans="2:17" s="11" customFormat="1" ht="12.75" x14ac:dyDescent="0.2">
      <c r="B418" s="13">
        <v>292935</v>
      </c>
      <c r="C418" s="43" t="s">
        <v>31</v>
      </c>
      <c r="D418" s="44" t="s">
        <v>417</v>
      </c>
      <c r="E418" s="13" t="s">
        <v>409</v>
      </c>
      <c r="F418" s="55" t="s">
        <v>437</v>
      </c>
      <c r="G418" s="24">
        <v>14</v>
      </c>
      <c r="H418" s="24">
        <v>23</v>
      </c>
      <c r="I418" s="24">
        <v>21</v>
      </c>
      <c r="J418" s="24">
        <v>31</v>
      </c>
      <c r="K418" s="24">
        <v>34</v>
      </c>
      <c r="L418" s="24">
        <v>41</v>
      </c>
      <c r="M418" s="24">
        <v>30</v>
      </c>
      <c r="N418" s="27"/>
      <c r="Q418" s="27"/>
    </row>
    <row r="419" spans="2:17" s="11" customFormat="1" ht="12.75" x14ac:dyDescent="0.2">
      <c r="B419" s="13">
        <v>293220</v>
      </c>
      <c r="C419" s="43" t="s">
        <v>31</v>
      </c>
      <c r="D419" s="44" t="s">
        <v>417</v>
      </c>
      <c r="E419" s="13" t="s">
        <v>409</v>
      </c>
      <c r="F419" s="55" t="s">
        <v>438</v>
      </c>
      <c r="G419" s="24">
        <v>19</v>
      </c>
      <c r="H419" s="24">
        <v>40</v>
      </c>
      <c r="I419" s="24">
        <v>37</v>
      </c>
      <c r="J419" s="24">
        <v>12</v>
      </c>
      <c r="K419" s="24">
        <v>18</v>
      </c>
      <c r="L419" s="24">
        <v>24</v>
      </c>
      <c r="M419" s="24">
        <v>23</v>
      </c>
      <c r="N419" s="27"/>
      <c r="Q419" s="27"/>
    </row>
    <row r="420" spans="2:17" s="11" customFormat="1" ht="12.75" x14ac:dyDescent="0.2">
      <c r="B420" s="13">
        <v>293230</v>
      </c>
      <c r="C420" s="43" t="s">
        <v>31</v>
      </c>
      <c r="D420" s="44" t="s">
        <v>417</v>
      </c>
      <c r="E420" s="13" t="s">
        <v>425</v>
      </c>
      <c r="F420" s="55" t="s">
        <v>439</v>
      </c>
      <c r="G420" s="24">
        <v>13</v>
      </c>
      <c r="H420" s="24">
        <v>54</v>
      </c>
      <c r="I420" s="24">
        <v>49</v>
      </c>
      <c r="J420" s="24">
        <v>7</v>
      </c>
      <c r="K420" s="24">
        <v>20</v>
      </c>
      <c r="L420" s="24">
        <v>31</v>
      </c>
      <c r="M420" s="24">
        <v>40</v>
      </c>
      <c r="N420" s="27"/>
      <c r="Q420" s="27"/>
    </row>
    <row r="421" spans="2:17" s="11" customFormat="1" ht="12.75" x14ac:dyDescent="0.2">
      <c r="B421" s="28">
        <v>29093</v>
      </c>
      <c r="C421" s="39" t="s">
        <v>31</v>
      </c>
      <c r="D421" s="40" t="s">
        <v>440</v>
      </c>
      <c r="E421" s="28"/>
      <c r="F421" s="56"/>
      <c r="G421" s="24">
        <v>13.425733876674556</v>
      </c>
      <c r="H421" s="24">
        <v>21.02824619581834</v>
      </c>
      <c r="I421" s="24">
        <v>24.440180586907449</v>
      </c>
      <c r="J421" s="24">
        <v>24.915005154526114</v>
      </c>
      <c r="K421" s="24">
        <v>26.103740988781297</v>
      </c>
      <c r="L421" s="24">
        <v>25.311998022982824</v>
      </c>
      <c r="M421" s="24">
        <v>27.249394275389101</v>
      </c>
      <c r="N421" s="27"/>
      <c r="Q421" s="27"/>
    </row>
    <row r="422" spans="2:17" s="11" customFormat="1" ht="12.75" x14ac:dyDescent="0.2">
      <c r="B422" s="13">
        <v>290060</v>
      </c>
      <c r="C422" s="43" t="s">
        <v>31</v>
      </c>
      <c r="D422" s="44" t="s">
        <v>440</v>
      </c>
      <c r="E422" s="13" t="s">
        <v>425</v>
      </c>
      <c r="F422" s="55" t="s">
        <v>441</v>
      </c>
      <c r="G422" s="24">
        <v>1</v>
      </c>
      <c r="H422" s="24">
        <v>17</v>
      </c>
      <c r="I422" s="24">
        <v>9</v>
      </c>
      <c r="J422" s="24">
        <v>10</v>
      </c>
      <c r="K422" s="24">
        <v>21</v>
      </c>
      <c r="L422" s="24">
        <v>25</v>
      </c>
      <c r="M422" s="24">
        <v>35</v>
      </c>
      <c r="N422" s="27"/>
      <c r="Q422" s="27"/>
    </row>
    <row r="423" spans="2:17" s="11" customFormat="1" ht="12.75" x14ac:dyDescent="0.2">
      <c r="B423" s="13">
        <v>290195</v>
      </c>
      <c r="C423" s="43" t="s">
        <v>31</v>
      </c>
      <c r="D423" s="44" t="s">
        <v>440</v>
      </c>
      <c r="E423" s="13" t="s">
        <v>425</v>
      </c>
      <c r="F423" s="55" t="s">
        <v>442</v>
      </c>
      <c r="G423" s="24">
        <v>22</v>
      </c>
      <c r="H423" s="24">
        <v>33</v>
      </c>
      <c r="I423" s="24">
        <v>29</v>
      </c>
      <c r="J423" s="24">
        <v>56</v>
      </c>
      <c r="K423" s="24">
        <v>61</v>
      </c>
      <c r="L423" s="24">
        <v>29</v>
      </c>
      <c r="M423" s="24">
        <v>25</v>
      </c>
      <c r="N423" s="27"/>
      <c r="Q423" s="27"/>
    </row>
    <row r="424" spans="2:17" s="11" customFormat="1" ht="12.75" x14ac:dyDescent="0.2">
      <c r="B424" s="13">
        <v>290310</v>
      </c>
      <c r="C424" s="43" t="s">
        <v>31</v>
      </c>
      <c r="D424" s="44" t="s">
        <v>440</v>
      </c>
      <c r="E424" s="13" t="s">
        <v>425</v>
      </c>
      <c r="F424" s="55" t="s">
        <v>443</v>
      </c>
      <c r="G424" s="24">
        <v>4</v>
      </c>
      <c r="H424" s="24">
        <v>15</v>
      </c>
      <c r="I424" s="24">
        <v>21</v>
      </c>
      <c r="J424" s="24">
        <v>28</v>
      </c>
      <c r="K424" s="24">
        <v>29</v>
      </c>
      <c r="L424" s="24">
        <v>27</v>
      </c>
      <c r="M424" s="24">
        <v>19</v>
      </c>
      <c r="N424" s="27"/>
      <c r="Q424" s="27"/>
    </row>
    <row r="425" spans="2:17" s="11" customFormat="1" ht="12.75" x14ac:dyDescent="0.2">
      <c r="B425" s="13">
        <v>290370</v>
      </c>
      <c r="C425" s="43" t="s">
        <v>31</v>
      </c>
      <c r="D425" s="44" t="s">
        <v>440</v>
      </c>
      <c r="E425" s="13" t="s">
        <v>425</v>
      </c>
      <c r="F425" s="55" t="s">
        <v>444</v>
      </c>
      <c r="G425" s="24">
        <v>34</v>
      </c>
      <c r="H425" s="24">
        <v>58</v>
      </c>
      <c r="I425" s="24">
        <v>70</v>
      </c>
      <c r="J425" s="24">
        <v>47</v>
      </c>
      <c r="K425" s="24">
        <v>27</v>
      </c>
      <c r="L425" s="24">
        <v>17</v>
      </c>
      <c r="M425" s="24">
        <v>26</v>
      </c>
      <c r="N425" s="27"/>
      <c r="Q425" s="27"/>
    </row>
    <row r="426" spans="2:17" s="11" customFormat="1" ht="12.75" x14ac:dyDescent="0.2">
      <c r="B426" s="13">
        <v>290430</v>
      </c>
      <c r="C426" s="43" t="s">
        <v>31</v>
      </c>
      <c r="D426" s="44" t="s">
        <v>440</v>
      </c>
      <c r="E426" s="13" t="s">
        <v>206</v>
      </c>
      <c r="F426" s="55" t="s">
        <v>445</v>
      </c>
      <c r="G426" s="24">
        <v>29</v>
      </c>
      <c r="H426" s="24">
        <v>46</v>
      </c>
      <c r="I426" s="24">
        <v>44</v>
      </c>
      <c r="J426" s="24">
        <v>37</v>
      </c>
      <c r="K426" s="24">
        <v>38</v>
      </c>
      <c r="L426" s="24">
        <v>33</v>
      </c>
      <c r="M426" s="24">
        <v>34</v>
      </c>
      <c r="N426" s="27"/>
      <c r="Q426" s="27"/>
    </row>
    <row r="427" spans="2:17" s="11" customFormat="1" ht="12.75" x14ac:dyDescent="0.2">
      <c r="B427" s="13">
        <v>290950</v>
      </c>
      <c r="C427" s="43" t="s">
        <v>31</v>
      </c>
      <c r="D427" s="44" t="s">
        <v>440</v>
      </c>
      <c r="E427" s="13" t="s">
        <v>206</v>
      </c>
      <c r="F427" s="55" t="s">
        <v>446</v>
      </c>
      <c r="G427" s="24">
        <v>59</v>
      </c>
      <c r="H427" s="24">
        <v>63</v>
      </c>
      <c r="I427" s="24">
        <v>71</v>
      </c>
      <c r="J427" s="24">
        <v>82</v>
      </c>
      <c r="K427" s="24">
        <v>61</v>
      </c>
      <c r="L427" s="24">
        <v>59</v>
      </c>
      <c r="M427" s="24">
        <v>67</v>
      </c>
      <c r="N427" s="27"/>
      <c r="Q427" s="27"/>
    </row>
    <row r="428" spans="2:17" s="11" customFormat="1" ht="12.75" x14ac:dyDescent="0.2">
      <c r="B428" s="13">
        <v>291000</v>
      </c>
      <c r="C428" s="43" t="s">
        <v>31</v>
      </c>
      <c r="D428" s="44" t="s">
        <v>440</v>
      </c>
      <c r="E428" s="13" t="s">
        <v>425</v>
      </c>
      <c r="F428" s="55" t="s">
        <v>447</v>
      </c>
      <c r="G428" s="24">
        <v>2</v>
      </c>
      <c r="H428" s="24">
        <v>2</v>
      </c>
      <c r="I428" s="24">
        <v>3</v>
      </c>
      <c r="J428" s="24">
        <v>4</v>
      </c>
      <c r="K428" s="24">
        <v>6</v>
      </c>
      <c r="L428" s="24">
        <v>6</v>
      </c>
      <c r="M428" s="24">
        <v>9</v>
      </c>
      <c r="N428" s="27"/>
      <c r="Q428" s="27"/>
    </row>
    <row r="429" spans="2:17" s="11" customFormat="1" ht="12.75" x14ac:dyDescent="0.2">
      <c r="B429" s="13">
        <v>291290</v>
      </c>
      <c r="C429" s="43" t="s">
        <v>31</v>
      </c>
      <c r="D429" s="44" t="s">
        <v>440</v>
      </c>
      <c r="E429" s="13" t="s">
        <v>425</v>
      </c>
      <c r="F429" s="55" t="s">
        <v>448</v>
      </c>
      <c r="G429" s="24">
        <v>25</v>
      </c>
      <c r="H429" s="24">
        <v>45</v>
      </c>
      <c r="I429" s="24">
        <v>39</v>
      </c>
      <c r="J429" s="24">
        <v>47</v>
      </c>
      <c r="K429" s="24">
        <v>48</v>
      </c>
      <c r="L429" s="24">
        <v>44</v>
      </c>
      <c r="M429" s="24">
        <v>49</v>
      </c>
      <c r="N429" s="27"/>
      <c r="Q429" s="27"/>
    </row>
    <row r="430" spans="2:17" s="11" customFormat="1" ht="12.75" x14ac:dyDescent="0.2">
      <c r="B430" s="13">
        <v>291390</v>
      </c>
      <c r="C430" s="43" t="s">
        <v>31</v>
      </c>
      <c r="D430" s="44" t="s">
        <v>440</v>
      </c>
      <c r="E430" s="13" t="s">
        <v>425</v>
      </c>
      <c r="F430" s="55" t="s">
        <v>449</v>
      </c>
      <c r="G430" s="24">
        <v>14</v>
      </c>
      <c r="H430" s="24">
        <v>26</v>
      </c>
      <c r="I430" s="24">
        <v>19</v>
      </c>
      <c r="J430" s="24">
        <v>20</v>
      </c>
      <c r="K430" s="24">
        <v>22</v>
      </c>
      <c r="L430" s="24">
        <v>30</v>
      </c>
      <c r="M430" s="24">
        <v>34</v>
      </c>
      <c r="N430" s="27"/>
      <c r="Q430" s="27"/>
    </row>
    <row r="431" spans="2:17" s="11" customFormat="1" ht="12.75" x14ac:dyDescent="0.2">
      <c r="B431" s="13">
        <v>291420</v>
      </c>
      <c r="C431" s="43" t="s">
        <v>31</v>
      </c>
      <c r="D431" s="44" t="s">
        <v>440</v>
      </c>
      <c r="E431" s="13" t="s">
        <v>206</v>
      </c>
      <c r="F431" s="55" t="s">
        <v>450</v>
      </c>
      <c r="G431" s="24">
        <v>17</v>
      </c>
      <c r="H431" s="24">
        <v>14</v>
      </c>
      <c r="I431" s="24">
        <v>25</v>
      </c>
      <c r="J431" s="24">
        <v>35</v>
      </c>
      <c r="K431" s="24">
        <v>32</v>
      </c>
      <c r="L431" s="24">
        <v>19</v>
      </c>
      <c r="M431" s="24">
        <v>19</v>
      </c>
      <c r="N431" s="27"/>
      <c r="Q431" s="27"/>
    </row>
    <row r="432" spans="2:17" s="11" customFormat="1" ht="12.75" x14ac:dyDescent="0.2">
      <c r="B432" s="13">
        <v>291430</v>
      </c>
      <c r="C432" s="43" t="s">
        <v>31</v>
      </c>
      <c r="D432" s="44" t="s">
        <v>440</v>
      </c>
      <c r="E432" s="36" t="s">
        <v>70</v>
      </c>
      <c r="F432" s="55" t="s">
        <v>451</v>
      </c>
      <c r="G432" s="24">
        <v>18</v>
      </c>
      <c r="H432" s="24">
        <v>28</v>
      </c>
      <c r="I432" s="24">
        <v>26</v>
      </c>
      <c r="J432" s="24">
        <v>32</v>
      </c>
      <c r="K432" s="24">
        <v>43</v>
      </c>
      <c r="L432" s="24">
        <v>47</v>
      </c>
      <c r="M432" s="24">
        <v>46</v>
      </c>
      <c r="N432" s="27"/>
      <c r="Q432" s="27"/>
    </row>
    <row r="433" spans="2:17" s="11" customFormat="1" ht="12.75" x14ac:dyDescent="0.2">
      <c r="B433" s="13">
        <v>291510</v>
      </c>
      <c r="C433" s="43" t="s">
        <v>31</v>
      </c>
      <c r="D433" s="44" t="s">
        <v>440</v>
      </c>
      <c r="E433" s="13" t="s">
        <v>425</v>
      </c>
      <c r="F433" s="55" t="s">
        <v>452</v>
      </c>
      <c r="G433" s="24">
        <v>17</v>
      </c>
      <c r="H433" s="24">
        <v>24</v>
      </c>
      <c r="I433" s="24">
        <v>22</v>
      </c>
      <c r="J433" s="24">
        <v>26</v>
      </c>
      <c r="K433" s="24">
        <v>30</v>
      </c>
      <c r="L433" s="24">
        <v>29</v>
      </c>
      <c r="M433" s="24">
        <v>29</v>
      </c>
      <c r="N433" s="27"/>
      <c r="Q433" s="27"/>
    </row>
    <row r="434" spans="2:17" s="11" customFormat="1" ht="12.75" x14ac:dyDescent="0.2">
      <c r="B434" s="13">
        <v>291520</v>
      </c>
      <c r="C434" s="43" t="s">
        <v>31</v>
      </c>
      <c r="D434" s="44" t="s">
        <v>440</v>
      </c>
      <c r="E434" s="13" t="s">
        <v>425</v>
      </c>
      <c r="F434" s="55" t="s">
        <v>453</v>
      </c>
      <c r="G434" s="24">
        <v>8</v>
      </c>
      <c r="H434" s="24">
        <v>3</v>
      </c>
      <c r="I434" s="24">
        <v>7</v>
      </c>
      <c r="J434" s="24">
        <v>12</v>
      </c>
      <c r="K434" s="24">
        <v>12</v>
      </c>
      <c r="L434" s="24">
        <v>10</v>
      </c>
      <c r="M434" s="24">
        <v>8</v>
      </c>
      <c r="N434" s="27"/>
      <c r="Q434" s="27"/>
    </row>
    <row r="435" spans="2:17" s="11" customFormat="1" ht="12.75" x14ac:dyDescent="0.2">
      <c r="B435" s="13">
        <v>291570</v>
      </c>
      <c r="C435" s="43" t="s">
        <v>31</v>
      </c>
      <c r="D435" s="44" t="s">
        <v>440</v>
      </c>
      <c r="E435" s="13" t="s">
        <v>425</v>
      </c>
      <c r="F435" s="55" t="s">
        <v>454</v>
      </c>
      <c r="G435" s="24">
        <v>14</v>
      </c>
      <c r="H435" s="24">
        <v>20</v>
      </c>
      <c r="I435" s="24">
        <v>14</v>
      </c>
      <c r="J435" s="24">
        <v>39</v>
      </c>
      <c r="K435" s="24">
        <v>49</v>
      </c>
      <c r="L435" s="24">
        <v>42</v>
      </c>
      <c r="M435" s="24">
        <v>41</v>
      </c>
      <c r="N435" s="27"/>
      <c r="Q435" s="27"/>
    </row>
    <row r="436" spans="2:17" s="11" customFormat="1" ht="12.75" x14ac:dyDescent="0.2">
      <c r="B436" s="13">
        <v>291670</v>
      </c>
      <c r="C436" s="43" t="s">
        <v>31</v>
      </c>
      <c r="D436" s="44" t="s">
        <v>440</v>
      </c>
      <c r="E436" s="13" t="s">
        <v>206</v>
      </c>
      <c r="F436" s="55" t="s">
        <v>455</v>
      </c>
      <c r="G436" s="24">
        <v>9</v>
      </c>
      <c r="H436" s="24">
        <v>11</v>
      </c>
      <c r="I436" s="24">
        <v>9</v>
      </c>
      <c r="J436" s="24">
        <v>6</v>
      </c>
      <c r="K436" s="24">
        <v>31</v>
      </c>
      <c r="L436" s="24">
        <v>22</v>
      </c>
      <c r="M436" s="24">
        <v>20</v>
      </c>
      <c r="N436" s="27"/>
      <c r="Q436" s="27"/>
    </row>
    <row r="437" spans="2:17" s="11" customFormat="1" ht="12.75" x14ac:dyDescent="0.2">
      <c r="B437" s="13">
        <v>291690</v>
      </c>
      <c r="C437" s="43" t="s">
        <v>31</v>
      </c>
      <c r="D437" s="44" t="s">
        <v>440</v>
      </c>
      <c r="E437" s="13" t="s">
        <v>206</v>
      </c>
      <c r="F437" s="55" t="s">
        <v>456</v>
      </c>
      <c r="G437" s="24">
        <v>26</v>
      </c>
      <c r="H437" s="24">
        <v>34</v>
      </c>
      <c r="I437" s="24">
        <v>41</v>
      </c>
      <c r="J437" s="24">
        <v>39</v>
      </c>
      <c r="K437" s="24">
        <v>63</v>
      </c>
      <c r="L437" s="24">
        <v>60</v>
      </c>
      <c r="M437" s="24">
        <v>42</v>
      </c>
      <c r="N437" s="27"/>
      <c r="Q437" s="27"/>
    </row>
    <row r="438" spans="2:17" s="11" customFormat="1" ht="12.75" x14ac:dyDescent="0.2">
      <c r="B438" s="13">
        <v>291760</v>
      </c>
      <c r="C438" s="43" t="s">
        <v>31</v>
      </c>
      <c r="D438" s="44" t="s">
        <v>440</v>
      </c>
      <c r="E438" s="13" t="s">
        <v>206</v>
      </c>
      <c r="F438" s="55" t="s">
        <v>457</v>
      </c>
      <c r="G438" s="24">
        <v>11</v>
      </c>
      <c r="H438" s="24">
        <v>19</v>
      </c>
      <c r="I438" s="24">
        <v>23</v>
      </c>
      <c r="J438" s="24">
        <v>18</v>
      </c>
      <c r="K438" s="24">
        <v>19</v>
      </c>
      <c r="L438" s="24">
        <v>18</v>
      </c>
      <c r="M438" s="24">
        <v>21</v>
      </c>
      <c r="N438" s="27"/>
      <c r="Q438" s="27"/>
    </row>
    <row r="439" spans="2:17" s="11" customFormat="1" ht="12.75" x14ac:dyDescent="0.2">
      <c r="B439" s="13">
        <v>291800</v>
      </c>
      <c r="C439" s="43" t="s">
        <v>31</v>
      </c>
      <c r="D439" s="44" t="s">
        <v>440</v>
      </c>
      <c r="E439" s="13" t="s">
        <v>425</v>
      </c>
      <c r="F439" s="55" t="s">
        <v>440</v>
      </c>
      <c r="G439" s="24">
        <v>8</v>
      </c>
      <c r="H439" s="24">
        <v>10</v>
      </c>
      <c r="I439" s="24">
        <v>14</v>
      </c>
      <c r="J439" s="24">
        <v>15</v>
      </c>
      <c r="K439" s="24">
        <v>16</v>
      </c>
      <c r="L439" s="24">
        <v>13</v>
      </c>
      <c r="M439" s="24">
        <v>17</v>
      </c>
      <c r="N439" s="27"/>
      <c r="Q439" s="27"/>
    </row>
    <row r="440" spans="2:17" s="11" customFormat="1" ht="12.75" x14ac:dyDescent="0.2">
      <c r="B440" s="13">
        <v>291830</v>
      </c>
      <c r="C440" s="43" t="s">
        <v>31</v>
      </c>
      <c r="D440" s="44" t="s">
        <v>440</v>
      </c>
      <c r="E440" s="13" t="s">
        <v>425</v>
      </c>
      <c r="F440" s="55" t="s">
        <v>458</v>
      </c>
      <c r="G440" s="24">
        <v>7</v>
      </c>
      <c r="H440" s="24">
        <v>7</v>
      </c>
      <c r="I440" s="24">
        <v>10</v>
      </c>
      <c r="J440" s="24">
        <v>12</v>
      </c>
      <c r="K440" s="24">
        <v>12</v>
      </c>
      <c r="L440" s="24">
        <v>7</v>
      </c>
      <c r="M440" s="24">
        <v>13</v>
      </c>
      <c r="N440" s="27"/>
      <c r="Q440" s="27"/>
    </row>
    <row r="441" spans="2:17" s="11" customFormat="1" ht="12.75" x14ac:dyDescent="0.2">
      <c r="B441" s="13">
        <v>291870</v>
      </c>
      <c r="C441" s="43" t="s">
        <v>31</v>
      </c>
      <c r="D441" s="44" t="s">
        <v>440</v>
      </c>
      <c r="E441" s="13" t="s">
        <v>206</v>
      </c>
      <c r="F441" s="55" t="s">
        <v>459</v>
      </c>
      <c r="G441" s="24">
        <v>4</v>
      </c>
      <c r="H441" s="24">
        <v>9</v>
      </c>
      <c r="I441" s="24">
        <v>20</v>
      </c>
      <c r="J441" s="24">
        <v>18</v>
      </c>
      <c r="K441" s="24">
        <v>13</v>
      </c>
      <c r="L441" s="24">
        <v>38</v>
      </c>
      <c r="M441" s="24">
        <v>26</v>
      </c>
      <c r="N441" s="27"/>
      <c r="Q441" s="27"/>
    </row>
    <row r="442" spans="2:17" s="11" customFormat="1" ht="12.75" x14ac:dyDescent="0.2">
      <c r="B442" s="13">
        <v>291905</v>
      </c>
      <c r="C442" s="43" t="s">
        <v>31</v>
      </c>
      <c r="D442" s="44" t="s">
        <v>440</v>
      </c>
      <c r="E442" s="13" t="s">
        <v>206</v>
      </c>
      <c r="F442" s="55" t="s">
        <v>460</v>
      </c>
      <c r="G442" s="24">
        <v>1</v>
      </c>
      <c r="H442" s="24">
        <v>11</v>
      </c>
      <c r="I442" s="24">
        <v>17</v>
      </c>
      <c r="J442" s="24">
        <v>16</v>
      </c>
      <c r="K442" s="24">
        <v>35</v>
      </c>
      <c r="L442" s="24">
        <v>34</v>
      </c>
      <c r="M442" s="24">
        <v>22</v>
      </c>
      <c r="N442" s="27"/>
      <c r="Q442" s="27"/>
    </row>
    <row r="443" spans="2:17" s="11" customFormat="1" ht="12.75" x14ac:dyDescent="0.2">
      <c r="B443" s="13">
        <v>292040</v>
      </c>
      <c r="C443" s="43" t="s">
        <v>31</v>
      </c>
      <c r="D443" s="44" t="s">
        <v>440</v>
      </c>
      <c r="E443" s="13" t="s">
        <v>425</v>
      </c>
      <c r="F443" s="55" t="s">
        <v>461</v>
      </c>
      <c r="G443" s="24">
        <v>9</v>
      </c>
      <c r="H443" s="24">
        <v>19</v>
      </c>
      <c r="I443" s="24">
        <v>62</v>
      </c>
      <c r="J443" s="24">
        <v>56</v>
      </c>
      <c r="K443" s="24">
        <v>19</v>
      </c>
      <c r="L443" s="24">
        <v>32</v>
      </c>
      <c r="M443" s="24">
        <v>38</v>
      </c>
      <c r="N443" s="27"/>
      <c r="Q443" s="27"/>
    </row>
    <row r="444" spans="2:17" s="11" customFormat="1" ht="12.75" x14ac:dyDescent="0.2">
      <c r="B444" s="13">
        <v>292050</v>
      </c>
      <c r="C444" s="43" t="s">
        <v>31</v>
      </c>
      <c r="D444" s="44" t="s">
        <v>440</v>
      </c>
      <c r="E444" s="13" t="s">
        <v>206</v>
      </c>
      <c r="F444" s="55" t="s">
        <v>462</v>
      </c>
      <c r="G444" s="24">
        <v>10</v>
      </c>
      <c r="H444" s="24">
        <v>17</v>
      </c>
      <c r="I444" s="24">
        <v>23</v>
      </c>
      <c r="J444" s="24">
        <v>19</v>
      </c>
      <c r="K444" s="24">
        <v>16</v>
      </c>
      <c r="L444" s="24">
        <v>44</v>
      </c>
      <c r="M444" s="24">
        <v>53</v>
      </c>
      <c r="N444" s="27"/>
      <c r="Q444" s="27"/>
    </row>
    <row r="445" spans="2:17" s="11" customFormat="1" ht="12.75" x14ac:dyDescent="0.2">
      <c r="B445" s="13">
        <v>292280</v>
      </c>
      <c r="C445" s="13" t="s">
        <v>31</v>
      </c>
      <c r="D445" s="35" t="s">
        <v>440</v>
      </c>
      <c r="E445" s="13" t="s">
        <v>425</v>
      </c>
      <c r="F445" s="13" t="s">
        <v>222</v>
      </c>
      <c r="G445" s="24">
        <v>8</v>
      </c>
      <c r="H445" s="24">
        <v>3</v>
      </c>
      <c r="I445" s="24">
        <v>16</v>
      </c>
      <c r="J445" s="24">
        <v>42</v>
      </c>
      <c r="K445" s="24">
        <v>47</v>
      </c>
      <c r="L445" s="24">
        <v>47</v>
      </c>
      <c r="M445" s="24">
        <v>45</v>
      </c>
      <c r="N445" s="27"/>
      <c r="Q445" s="27"/>
    </row>
    <row r="446" spans="2:17" s="11" customFormat="1" ht="12.75" x14ac:dyDescent="0.2">
      <c r="B446" s="13">
        <v>292490</v>
      </c>
      <c r="C446" s="43" t="s">
        <v>31</v>
      </c>
      <c r="D446" s="44" t="s">
        <v>440</v>
      </c>
      <c r="E446" s="13" t="s">
        <v>206</v>
      </c>
      <c r="F446" s="55" t="s">
        <v>463</v>
      </c>
      <c r="G446" s="24">
        <v>2</v>
      </c>
      <c r="H446" s="24">
        <v>39</v>
      </c>
      <c r="I446" s="24">
        <v>50</v>
      </c>
      <c r="J446" s="24">
        <v>36</v>
      </c>
      <c r="K446" s="24">
        <v>54</v>
      </c>
      <c r="L446" s="24">
        <v>56</v>
      </c>
      <c r="M446" s="24">
        <v>41</v>
      </c>
      <c r="N446" s="27"/>
      <c r="Q446" s="27"/>
    </row>
    <row r="447" spans="2:17" s="11" customFormat="1" ht="12.75" x14ac:dyDescent="0.2">
      <c r="B447" s="13">
        <v>292790</v>
      </c>
      <c r="C447" s="43" t="s">
        <v>31</v>
      </c>
      <c r="D447" s="44" t="s">
        <v>440</v>
      </c>
      <c r="E447" s="13" t="s">
        <v>206</v>
      </c>
      <c r="F447" s="55" t="s">
        <v>464</v>
      </c>
      <c r="G447" s="24">
        <v>32</v>
      </c>
      <c r="H447" s="24">
        <v>42</v>
      </c>
      <c r="I447" s="24">
        <v>39</v>
      </c>
      <c r="J447" s="24">
        <v>30</v>
      </c>
      <c r="K447" s="24">
        <v>32</v>
      </c>
      <c r="L447" s="24">
        <v>29</v>
      </c>
      <c r="M447" s="24">
        <v>37</v>
      </c>
      <c r="N447" s="27"/>
      <c r="Q447" s="27"/>
    </row>
    <row r="448" spans="2:17" s="11" customFormat="1" ht="12.75" x14ac:dyDescent="0.2">
      <c r="B448" s="28">
        <v>29094</v>
      </c>
      <c r="C448" s="39" t="s">
        <v>31</v>
      </c>
      <c r="D448" s="40" t="s">
        <v>465</v>
      </c>
      <c r="E448" s="28"/>
      <c r="F448" s="56"/>
      <c r="G448" s="24">
        <v>33.699529755148369</v>
      </c>
      <c r="H448" s="24">
        <v>47.208592512459916</v>
      </c>
      <c r="I448" s="24">
        <v>39.786579717662754</v>
      </c>
      <c r="J448" s="24">
        <v>40.030680318219112</v>
      </c>
      <c r="K448" s="24">
        <v>42.125633648444996</v>
      </c>
      <c r="L448" s="24">
        <v>38.657913931436902</v>
      </c>
      <c r="M448" s="24">
        <v>37.721927599723308</v>
      </c>
      <c r="N448" s="27"/>
      <c r="Q448" s="27"/>
    </row>
    <row r="449" spans="2:17" s="11" customFormat="1" ht="12.75" x14ac:dyDescent="0.2">
      <c r="B449" s="13">
        <v>290540</v>
      </c>
      <c r="C449" s="43" t="s">
        <v>31</v>
      </c>
      <c r="D449" s="44" t="s">
        <v>465</v>
      </c>
      <c r="E449" s="13" t="s">
        <v>208</v>
      </c>
      <c r="F449" s="55" t="s">
        <v>466</v>
      </c>
      <c r="G449" s="24">
        <v>49</v>
      </c>
      <c r="H449" s="24">
        <v>70</v>
      </c>
      <c r="I449" s="24">
        <v>56</v>
      </c>
      <c r="J449" s="24">
        <v>49</v>
      </c>
      <c r="K449" s="24">
        <v>64</v>
      </c>
      <c r="L449" s="24">
        <v>52</v>
      </c>
      <c r="M449" s="24">
        <v>43</v>
      </c>
      <c r="N449" s="27"/>
      <c r="Q449" s="27"/>
    </row>
    <row r="450" spans="2:17" s="11" customFormat="1" ht="12.75" x14ac:dyDescent="0.2">
      <c r="B450" s="13">
        <v>290580</v>
      </c>
      <c r="C450" s="43" t="s">
        <v>31</v>
      </c>
      <c r="D450" s="44" t="s">
        <v>465</v>
      </c>
      <c r="E450" s="13" t="s">
        <v>208</v>
      </c>
      <c r="F450" s="55" t="s">
        <v>467</v>
      </c>
      <c r="G450" s="24">
        <v>14</v>
      </c>
      <c r="H450" s="24">
        <v>14</v>
      </c>
      <c r="I450" s="24">
        <v>19</v>
      </c>
      <c r="J450" s="24">
        <v>43</v>
      </c>
      <c r="K450" s="24">
        <v>45</v>
      </c>
      <c r="L450" s="24">
        <v>45</v>
      </c>
      <c r="M450" s="24">
        <v>45</v>
      </c>
      <c r="N450" s="27"/>
      <c r="Q450" s="27"/>
    </row>
    <row r="451" spans="2:17" s="11" customFormat="1" ht="12.75" x14ac:dyDescent="0.2">
      <c r="B451" s="13">
        <v>291120</v>
      </c>
      <c r="C451" s="43" t="s">
        <v>31</v>
      </c>
      <c r="D451" s="44" t="s">
        <v>465</v>
      </c>
      <c r="E451" s="13" t="s">
        <v>208</v>
      </c>
      <c r="F451" s="55" t="s">
        <v>468</v>
      </c>
      <c r="G451" s="24">
        <v>17</v>
      </c>
      <c r="H451" s="24">
        <v>35</v>
      </c>
      <c r="I451" s="24">
        <v>42</v>
      </c>
      <c r="J451" s="24">
        <v>36</v>
      </c>
      <c r="K451" s="24">
        <v>38</v>
      </c>
      <c r="L451" s="24">
        <v>38</v>
      </c>
      <c r="M451" s="24">
        <v>44</v>
      </c>
      <c r="N451" s="27"/>
      <c r="Q451" s="27"/>
    </row>
    <row r="452" spans="2:17" s="11" customFormat="1" ht="12.75" x14ac:dyDescent="0.2">
      <c r="B452" s="13">
        <v>291345</v>
      </c>
      <c r="C452" s="43" t="s">
        <v>31</v>
      </c>
      <c r="D452" s="44" t="s">
        <v>465</v>
      </c>
      <c r="E452" s="13" t="s">
        <v>208</v>
      </c>
      <c r="F452" s="55" t="s">
        <v>469</v>
      </c>
      <c r="G452" s="24">
        <v>21</v>
      </c>
      <c r="H452" s="24">
        <v>36</v>
      </c>
      <c r="I452" s="24">
        <v>36</v>
      </c>
      <c r="J452" s="24">
        <v>47</v>
      </c>
      <c r="K452" s="24">
        <v>53</v>
      </c>
      <c r="L452" s="24">
        <v>55</v>
      </c>
      <c r="M452" s="24">
        <v>49</v>
      </c>
      <c r="N452" s="27"/>
      <c r="Q452" s="27"/>
    </row>
    <row r="453" spans="2:17" s="11" customFormat="1" ht="12.75" x14ac:dyDescent="0.2">
      <c r="B453" s="13">
        <v>291730</v>
      </c>
      <c r="C453" s="43" t="s">
        <v>31</v>
      </c>
      <c r="D453" s="44" t="s">
        <v>465</v>
      </c>
      <c r="E453" s="13" t="s">
        <v>208</v>
      </c>
      <c r="F453" s="55" t="s">
        <v>470</v>
      </c>
      <c r="G453" s="24">
        <v>11</v>
      </c>
      <c r="H453" s="24">
        <v>52</v>
      </c>
      <c r="I453" s="24">
        <v>54</v>
      </c>
      <c r="J453" s="24">
        <v>43</v>
      </c>
      <c r="K453" s="24">
        <v>47</v>
      </c>
      <c r="L453" s="24">
        <v>42</v>
      </c>
      <c r="M453" s="24">
        <v>42</v>
      </c>
      <c r="N453" s="27"/>
      <c r="Q453" s="27"/>
    </row>
    <row r="454" spans="2:17" s="11" customFormat="1" ht="12.75" x14ac:dyDescent="0.2">
      <c r="B454" s="13">
        <v>292260</v>
      </c>
      <c r="C454" s="43" t="s">
        <v>31</v>
      </c>
      <c r="D454" s="44" t="s">
        <v>465</v>
      </c>
      <c r="E454" s="13" t="s">
        <v>208</v>
      </c>
      <c r="F454" s="55" t="s">
        <v>471</v>
      </c>
      <c r="G454" s="24">
        <v>38</v>
      </c>
      <c r="H454" s="24">
        <v>44</v>
      </c>
      <c r="I454" s="24">
        <v>32</v>
      </c>
      <c r="J454" s="24">
        <v>36</v>
      </c>
      <c r="K454" s="24">
        <v>33</v>
      </c>
      <c r="L454" s="24">
        <v>30</v>
      </c>
      <c r="M454" s="24">
        <v>31</v>
      </c>
      <c r="N454" s="27"/>
      <c r="Q454" s="27"/>
    </row>
    <row r="455" spans="2:17" s="11" customFormat="1" ht="12.75" x14ac:dyDescent="0.2">
      <c r="B455" s="13">
        <v>292275</v>
      </c>
      <c r="C455" s="43" t="s">
        <v>31</v>
      </c>
      <c r="D455" s="44" t="s">
        <v>465</v>
      </c>
      <c r="E455" s="13" t="s">
        <v>425</v>
      </c>
      <c r="F455" s="55" t="s">
        <v>472</v>
      </c>
      <c r="G455" s="24">
        <v>24</v>
      </c>
      <c r="H455" s="24">
        <v>41</v>
      </c>
      <c r="I455" s="24">
        <v>31</v>
      </c>
      <c r="J455" s="24">
        <v>32</v>
      </c>
      <c r="K455" s="24">
        <v>48</v>
      </c>
      <c r="L455" s="24">
        <v>46</v>
      </c>
      <c r="M455" s="24">
        <v>36</v>
      </c>
      <c r="N455" s="27"/>
      <c r="Q455" s="27"/>
    </row>
    <row r="456" spans="2:17" s="11" customFormat="1" ht="12.75" x14ac:dyDescent="0.2">
      <c r="B456" s="13">
        <v>292467</v>
      </c>
      <c r="C456" s="43" t="s">
        <v>31</v>
      </c>
      <c r="D456" s="44" t="s">
        <v>465</v>
      </c>
      <c r="E456" s="13" t="s">
        <v>208</v>
      </c>
      <c r="F456" s="55" t="s">
        <v>473</v>
      </c>
      <c r="G456" s="24">
        <v>50</v>
      </c>
      <c r="H456" s="24">
        <v>63</v>
      </c>
      <c r="I456" s="24">
        <v>57</v>
      </c>
      <c r="J456" s="24">
        <v>59</v>
      </c>
      <c r="K456" s="24">
        <v>58</v>
      </c>
      <c r="L456" s="24">
        <v>51</v>
      </c>
      <c r="M456" s="24">
        <v>64</v>
      </c>
      <c r="N456" s="27"/>
      <c r="Q456" s="27"/>
    </row>
    <row r="457" spans="2:17" s="11" customFormat="1" ht="12.75" x14ac:dyDescent="0.2">
      <c r="B457" s="13">
        <v>293120</v>
      </c>
      <c r="C457" s="43" t="s">
        <v>31</v>
      </c>
      <c r="D457" s="44" t="s">
        <v>465</v>
      </c>
      <c r="E457" s="13" t="s">
        <v>208</v>
      </c>
      <c r="F457" s="55" t="s">
        <v>474</v>
      </c>
      <c r="G457" s="24">
        <v>26</v>
      </c>
      <c r="H457" s="24">
        <v>42</v>
      </c>
      <c r="I457" s="24">
        <v>41</v>
      </c>
      <c r="J457" s="24">
        <v>40</v>
      </c>
      <c r="K457" s="24">
        <v>39</v>
      </c>
      <c r="L457" s="24">
        <v>43</v>
      </c>
      <c r="M457" s="24">
        <v>49</v>
      </c>
      <c r="N457" s="27"/>
      <c r="Q457" s="27"/>
    </row>
    <row r="458" spans="2:17" s="11" customFormat="1" ht="12.75" x14ac:dyDescent="0.2">
      <c r="B458" s="13">
        <v>293160</v>
      </c>
      <c r="C458" s="43" t="s">
        <v>26</v>
      </c>
      <c r="D458" s="44" t="s">
        <v>205</v>
      </c>
      <c r="E458" s="13" t="s">
        <v>208</v>
      </c>
      <c r="F458" s="55" t="s">
        <v>475</v>
      </c>
      <c r="G458" s="24">
        <v>20</v>
      </c>
      <c r="H458" s="24">
        <v>20</v>
      </c>
      <c r="I458" s="24">
        <v>38</v>
      </c>
      <c r="J458" s="24">
        <v>44</v>
      </c>
      <c r="K458" s="24">
        <v>44</v>
      </c>
      <c r="L458" s="24">
        <v>35</v>
      </c>
      <c r="M458" s="24">
        <v>43</v>
      </c>
      <c r="N458" s="27"/>
      <c r="Q458" s="27"/>
    </row>
    <row r="459" spans="2:17" s="11" customFormat="1" ht="12.75" x14ac:dyDescent="0.2">
      <c r="B459" s="13">
        <v>293290</v>
      </c>
      <c r="C459" s="43" t="s">
        <v>31</v>
      </c>
      <c r="D459" s="44" t="s">
        <v>465</v>
      </c>
      <c r="E459" s="13" t="s">
        <v>208</v>
      </c>
      <c r="F459" s="55" t="s">
        <v>465</v>
      </c>
      <c r="G459" s="24">
        <v>49</v>
      </c>
      <c r="H459" s="24">
        <v>59</v>
      </c>
      <c r="I459" s="24">
        <v>39</v>
      </c>
      <c r="J459" s="24">
        <v>36</v>
      </c>
      <c r="K459" s="24">
        <v>37</v>
      </c>
      <c r="L459" s="24">
        <v>30</v>
      </c>
      <c r="M459" s="24">
        <v>27</v>
      </c>
      <c r="N459" s="27"/>
      <c r="Q459" s="27"/>
    </row>
    <row r="460" spans="2:17" s="11" customFormat="1" ht="12.75" x14ac:dyDescent="0.2">
      <c r="B460" s="60">
        <v>293350</v>
      </c>
      <c r="C460" s="60" t="s">
        <v>31</v>
      </c>
      <c r="D460" s="61" t="s">
        <v>465</v>
      </c>
      <c r="E460" s="60" t="s">
        <v>208</v>
      </c>
      <c r="F460" s="62" t="s">
        <v>476</v>
      </c>
      <c r="G460" s="140">
        <v>35</v>
      </c>
      <c r="H460" s="140">
        <v>44</v>
      </c>
      <c r="I460" s="140">
        <v>46</v>
      </c>
      <c r="J460" s="140">
        <v>48</v>
      </c>
      <c r="K460" s="140">
        <v>42</v>
      </c>
      <c r="L460" s="140">
        <v>47</v>
      </c>
      <c r="M460" s="140">
        <v>45</v>
      </c>
      <c r="N460" s="27"/>
      <c r="Q460" s="27"/>
    </row>
    <row r="461" spans="2:17" x14ac:dyDescent="0.25">
      <c r="B461" s="195" t="s">
        <v>4385</v>
      </c>
      <c r="D461" s="63"/>
      <c r="G461" s="27"/>
      <c r="H461" s="166"/>
      <c r="I461" s="166"/>
      <c r="K461" s="181"/>
      <c r="L461" s="27"/>
      <c r="M461" s="181"/>
    </row>
    <row r="462" spans="2:17" x14ac:dyDescent="0.25">
      <c r="B462" s="195" t="s">
        <v>4812</v>
      </c>
      <c r="D462" s="63"/>
      <c r="G462" s="27"/>
      <c r="H462" s="166"/>
      <c r="I462" s="166"/>
      <c r="K462" s="181"/>
      <c r="L462" s="27"/>
      <c r="M462" s="181"/>
    </row>
    <row r="463" spans="2:17" x14ac:dyDescent="0.25">
      <c r="B463" s="89"/>
      <c r="D463" s="63"/>
      <c r="G463" s="27"/>
    </row>
  </sheetData>
  <mergeCells count="2">
    <mergeCell ref="B2:I2"/>
    <mergeCell ref="B4:L4"/>
  </mergeCells>
  <phoneticPr fontId="31" type="noConversion"/>
  <conditionalFormatting sqref="G6:M460">
    <cfRule type="cellIs" dxfId="11" priority="1" operator="greaterThanOrEqual">
      <formula>50</formula>
    </cfRule>
    <cfRule type="cellIs" dxfId="10" priority="2" operator="between">
      <formula>35</formula>
      <formula>49.999</formula>
    </cfRule>
    <cfRule type="cellIs" dxfId="9" priority="3" operator="between">
      <formula>20</formula>
      <formula>34.999</formula>
    </cfRule>
    <cfRule type="cellIs" dxfId="8" priority="4" operator="lessThan">
      <formula>20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K424"/>
  <sheetViews>
    <sheetView showGridLines="0" zoomScale="90" zoomScaleNormal="90" workbookViewId="0">
      <selection sqref="A1:A1048576"/>
    </sheetView>
  </sheetViews>
  <sheetFormatPr defaultColWidth="9.140625" defaultRowHeight="15" x14ac:dyDescent="0.25"/>
  <cols>
    <col min="1" max="1" width="9.140625" style="65"/>
    <col min="2" max="2" width="11.85546875" style="65" customWidth="1"/>
    <col min="3" max="3" width="14" style="65" customWidth="1"/>
    <col min="4" max="4" width="22.85546875" style="65" customWidth="1"/>
    <col min="5" max="5" width="31.7109375" style="65" bestFit="1" customWidth="1"/>
    <col min="6" max="7" width="14.5703125" style="65" customWidth="1"/>
    <col min="8" max="8" width="11.85546875" style="65" customWidth="1"/>
    <col min="9" max="9" width="7.140625" style="65" customWidth="1"/>
    <col min="10" max="10" width="9.140625" style="65"/>
    <col min="11" max="11" width="11.7109375" style="65" bestFit="1" customWidth="1"/>
    <col min="12" max="16384" width="9.140625" style="65"/>
  </cols>
  <sheetData>
    <row r="1" spans="2:11" x14ac:dyDescent="0.25">
      <c r="B1" s="183" t="s">
        <v>4397</v>
      </c>
      <c r="C1" s="183"/>
      <c r="D1" s="183"/>
      <c r="E1" s="183"/>
      <c r="F1" s="183"/>
      <c r="G1" s="183"/>
    </row>
    <row r="2" spans="2:11" x14ac:dyDescent="0.25">
      <c r="C2" s="82"/>
      <c r="D2" s="82"/>
      <c r="E2" s="82"/>
      <c r="F2" s="82"/>
      <c r="G2" s="82"/>
      <c r="H2" s="82"/>
    </row>
    <row r="3" spans="2:11" x14ac:dyDescent="0.25">
      <c r="B3" s="184" t="s">
        <v>4815</v>
      </c>
      <c r="C3" s="184"/>
      <c r="D3" s="184"/>
      <c r="E3" s="184"/>
      <c r="F3" s="184"/>
      <c r="G3" s="184"/>
      <c r="H3" s="184"/>
    </row>
    <row r="4" spans="2:11" ht="30" x14ac:dyDescent="0.25">
      <c r="B4" s="162" t="s">
        <v>490</v>
      </c>
      <c r="C4" s="162" t="s">
        <v>4700</v>
      </c>
      <c r="D4" s="162" t="s">
        <v>34</v>
      </c>
      <c r="E4" s="162" t="s">
        <v>491</v>
      </c>
      <c r="F4" s="163" t="s">
        <v>492</v>
      </c>
      <c r="G4" s="164" t="s">
        <v>4234</v>
      </c>
      <c r="H4" s="169" t="s">
        <v>4822</v>
      </c>
      <c r="J4" s="66" t="s">
        <v>478</v>
      </c>
      <c r="K4" s="174"/>
    </row>
    <row r="5" spans="2:11" x14ac:dyDescent="0.25">
      <c r="B5" s="65">
        <v>290010</v>
      </c>
      <c r="C5" s="65" t="str">
        <f>VLOOKUP($B5,'Municípios Geral'!$B$6:$F$460,2,FALSE)</f>
        <v>Centro-Leste</v>
      </c>
      <c r="D5" s="65" t="str">
        <f>VLOOKUP($B5,'Municípios Geral'!$B$6:$F$460,3,FALSE)</f>
        <v>Seabra</v>
      </c>
      <c r="E5" s="65" t="s">
        <v>536</v>
      </c>
      <c r="F5" s="86">
        <f>VLOOKUP($B5,'[3]2024 Q1 Município'!$B$13:$F$429,3,FALSE)</f>
        <v>312</v>
      </c>
      <c r="G5" s="86">
        <f>VLOOKUP($B5,'[3]2024 Q1 Município'!$B$13:$F$429,4,FALSE)</f>
        <v>1023</v>
      </c>
      <c r="H5" s="193">
        <v>30</v>
      </c>
      <c r="I5"/>
      <c r="J5" s="68"/>
      <c r="K5" s="175" t="s">
        <v>3726</v>
      </c>
    </row>
    <row r="6" spans="2:11" x14ac:dyDescent="0.25">
      <c r="B6" s="65">
        <v>290020</v>
      </c>
      <c r="C6" s="65" t="str">
        <f>VLOOKUP($B6,'Municípios Geral'!$B$6:$F$460,2,FALSE)</f>
        <v>Norte</v>
      </c>
      <c r="D6" s="65" t="str">
        <f>VLOOKUP($B6,'Municípios Geral'!$B$6:$F$460,3,FALSE)</f>
        <v>Paulo Afonso</v>
      </c>
      <c r="E6" s="65" t="s">
        <v>715</v>
      </c>
      <c r="F6" s="65">
        <f>VLOOKUP($B6,'[3]2024 Q1 Município'!$B$13:$F$429,3,FALSE)</f>
        <v>750</v>
      </c>
      <c r="G6" s="65">
        <f>VLOOKUP($B6,'[3]2024 Q1 Município'!$B$13:$F$429,4,FALSE)</f>
        <v>1372</v>
      </c>
      <c r="H6" s="172">
        <v>55</v>
      </c>
      <c r="I6"/>
      <c r="J6" s="87"/>
      <c r="K6" s="175" t="s">
        <v>3727</v>
      </c>
    </row>
    <row r="7" spans="2:11" x14ac:dyDescent="0.25">
      <c r="B7" s="65">
        <v>290030</v>
      </c>
      <c r="C7" s="65" t="str">
        <f>VLOOKUP($B7,'Municípios Geral'!$B$6:$F$460,2,FALSE)</f>
        <v>Nordeste</v>
      </c>
      <c r="D7" s="65" t="str">
        <f>VLOOKUP($B7,'Municípios Geral'!$B$6:$F$460,3,FALSE)</f>
        <v>Alagoinhas</v>
      </c>
      <c r="E7" s="65" t="s">
        <v>672</v>
      </c>
      <c r="F7" s="65">
        <f>VLOOKUP($B7,'[3]2024 Q1 Município'!$B$13:$F$429,3,FALSE)</f>
        <v>1074</v>
      </c>
      <c r="G7" s="65">
        <f>VLOOKUP($B7,'[3]2024 Q1 Município'!$B$13:$F$429,4,FALSE)</f>
        <v>1952</v>
      </c>
      <c r="H7" s="172">
        <v>55</v>
      </c>
      <c r="I7"/>
      <c r="J7" s="88"/>
      <c r="K7" s="175" t="s">
        <v>479</v>
      </c>
    </row>
    <row r="8" spans="2:11" x14ac:dyDescent="0.25">
      <c r="B8" s="65">
        <v>290035</v>
      </c>
      <c r="C8" s="65" t="str">
        <f>VLOOKUP($B8,'Municípios Geral'!$B$6:$F$460,2,FALSE)</f>
        <v>Nordeste</v>
      </c>
      <c r="D8" s="65" t="str">
        <f>VLOOKUP($B8,'Municípios Geral'!$B$6:$F$460,3,FALSE)</f>
        <v>Ribeira do Pombal</v>
      </c>
      <c r="E8" s="65" t="s">
        <v>690</v>
      </c>
      <c r="F8" s="65">
        <f>VLOOKUP($B8,'[3]2024 Q1 Município'!$B$13:$F$429,3,FALSE)</f>
        <v>457</v>
      </c>
      <c r="G8" s="65">
        <f>VLOOKUP($B8,'[3]2024 Q1 Município'!$B$13:$F$429,4,FALSE)</f>
        <v>1279</v>
      </c>
      <c r="H8" s="172">
        <v>36</v>
      </c>
      <c r="I8"/>
      <c r="J8" s="69"/>
      <c r="K8" s="175" t="s">
        <v>480</v>
      </c>
    </row>
    <row r="9" spans="2:11" x14ac:dyDescent="0.25">
      <c r="B9" s="65">
        <v>290040</v>
      </c>
      <c r="C9" s="65" t="str">
        <f>VLOOKUP($B9,'Municípios Geral'!$B$6:$F$460,2,FALSE)</f>
        <v>Centro-Leste</v>
      </c>
      <c r="D9" s="65" t="str">
        <f>VLOOKUP($B9,'Municípios Geral'!$B$6:$F$460,3,FALSE)</f>
        <v>Serrinha</v>
      </c>
      <c r="E9" s="65" t="s">
        <v>547</v>
      </c>
      <c r="F9" s="65">
        <f>VLOOKUP($B9,'[3]2024 Q1 Município'!$B$13:$F$429,3,FALSE)</f>
        <v>433</v>
      </c>
      <c r="G9" s="65">
        <f>VLOOKUP($B9,'[3]2024 Q1 Município'!$B$13:$F$429,4,FALSE)</f>
        <v>1743</v>
      </c>
      <c r="H9" s="172">
        <v>25</v>
      </c>
      <c r="I9"/>
    </row>
    <row r="10" spans="2:11" x14ac:dyDescent="0.25">
      <c r="B10" s="65">
        <v>290060</v>
      </c>
      <c r="C10" s="65" t="str">
        <f>VLOOKUP($B10,'Municípios Geral'!$B$6:$F$460,2,FALSE)</f>
        <v>Sul</v>
      </c>
      <c r="D10" s="65" t="str">
        <f>VLOOKUP($B10,'Municípios Geral'!$B$6:$F$460,3,FALSE)</f>
        <v>Jequié</v>
      </c>
      <c r="E10" s="65" t="s">
        <v>873</v>
      </c>
      <c r="F10" s="65">
        <f>VLOOKUP($B10,'[3]2024 Q1 Município'!$B$13:$F$429,3,FALSE)</f>
        <v>182</v>
      </c>
      <c r="G10" s="65">
        <f>VLOOKUP($B10,'[3]2024 Q1 Município'!$B$13:$F$429,4,FALSE)</f>
        <v>513</v>
      </c>
      <c r="H10" s="172">
        <v>35</v>
      </c>
      <c r="I10"/>
    </row>
    <row r="11" spans="2:11" x14ac:dyDescent="0.25">
      <c r="B11" s="65">
        <v>290070</v>
      </c>
      <c r="C11" s="65" t="str">
        <f>VLOOKUP($B11,'Municípios Geral'!$B$6:$F$460,2,FALSE)</f>
        <v>Nordeste</v>
      </c>
      <c r="D11" s="65" t="str">
        <f>VLOOKUP($B11,'Municípios Geral'!$B$6:$F$460,3,FALSE)</f>
        <v>Alagoinhas</v>
      </c>
      <c r="E11" s="65" t="s">
        <v>673</v>
      </c>
      <c r="F11" s="65">
        <f>VLOOKUP($B11,'[3]2024 Q1 Município'!$B$13:$F$429,3,FALSE)</f>
        <v>4745</v>
      </c>
      <c r="G11" s="65">
        <f>VLOOKUP($B11,'[3]2024 Q1 Município'!$B$13:$F$429,4,FALSE)</f>
        <v>14153</v>
      </c>
      <c r="H11" s="172">
        <v>34</v>
      </c>
      <c r="I11"/>
    </row>
    <row r="12" spans="2:11" x14ac:dyDescent="0.25">
      <c r="B12" s="65">
        <v>290080</v>
      </c>
      <c r="C12" s="65" t="str">
        <f>VLOOKUP($B12,'Municípios Geral'!$B$6:$F$460,2,FALSE)</f>
        <v>Extremo Sul</v>
      </c>
      <c r="D12" s="65" t="str">
        <f>VLOOKUP($B12,'Municípios Geral'!$B$6:$F$460,3,FALSE)</f>
        <v>Teixeira de Freitas</v>
      </c>
      <c r="E12" s="65" t="s">
        <v>612</v>
      </c>
      <c r="F12" s="65">
        <f>VLOOKUP($B12,'[3]2024 Q1 Município'!$B$13:$F$429,3,FALSE)</f>
        <v>245</v>
      </c>
      <c r="G12" s="65">
        <f>VLOOKUP($B12,'[3]2024 Q1 Município'!$B$13:$F$429,4,FALSE)</f>
        <v>2402</v>
      </c>
      <c r="H12" s="172">
        <v>10</v>
      </c>
      <c r="I12"/>
    </row>
    <row r="13" spans="2:11" x14ac:dyDescent="0.25">
      <c r="B13" s="65">
        <v>290090</v>
      </c>
      <c r="C13" s="65" t="str">
        <f>VLOOKUP($B13,'Municípios Geral'!$B$6:$F$460,2,FALSE)</f>
        <v>Sul</v>
      </c>
      <c r="D13" s="65" t="str">
        <f>VLOOKUP($B13,'Municípios Geral'!$B$6:$F$460,3,FALSE)</f>
        <v>Itabuna</v>
      </c>
      <c r="E13" s="65" t="s">
        <v>851</v>
      </c>
      <c r="F13" s="65">
        <f>VLOOKUP($B13,'[3]2024 Q1 Município'!$B$13:$F$429,3,FALSE)</f>
        <v>305</v>
      </c>
      <c r="G13" s="65">
        <f>VLOOKUP($B13,'[3]2024 Q1 Município'!$B$13:$F$429,4,FALSE)</f>
        <v>671</v>
      </c>
      <c r="H13" s="172">
        <v>45</v>
      </c>
      <c r="I13"/>
    </row>
    <row r="14" spans="2:11" x14ac:dyDescent="0.25">
      <c r="B14" s="65">
        <v>290100</v>
      </c>
      <c r="C14" s="65" t="str">
        <f>VLOOKUP($B14,'Municípios Geral'!$B$6:$F$460,2,FALSE)</f>
        <v>Leste</v>
      </c>
      <c r="D14" s="65" t="str">
        <f>VLOOKUP($B14,'Municípios Geral'!$B$6:$F$460,3,FALSE)</f>
        <v>Santo Antônio de Jesus</v>
      </c>
      <c r="E14" s="65" t="s">
        <v>650</v>
      </c>
      <c r="F14" s="65">
        <f>VLOOKUP($B14,'[3]2024 Q1 Município'!$B$13:$F$429,3,FALSE)</f>
        <v>1086</v>
      </c>
      <c r="G14" s="65">
        <f>VLOOKUP($B14,'[3]2024 Q1 Município'!$B$13:$F$429,4,FALSE)</f>
        <v>4405</v>
      </c>
      <c r="H14" s="172">
        <v>25</v>
      </c>
      <c r="I14"/>
    </row>
    <row r="15" spans="2:11" x14ac:dyDescent="0.25">
      <c r="B15" s="65">
        <v>290110</v>
      </c>
      <c r="C15" s="65" t="str">
        <f>VLOOKUP($B15,'Municípios Geral'!$B$6:$F$460,2,FALSE)</f>
        <v>Centro-Leste</v>
      </c>
      <c r="D15" s="65" t="str">
        <f>VLOOKUP($B15,'Municípios Geral'!$B$6:$F$460,3,FALSE)</f>
        <v>Feira de Santana</v>
      </c>
      <c r="E15" s="65" t="s">
        <v>494</v>
      </c>
      <c r="F15" s="65">
        <f>VLOOKUP($B15,'[3]2024 Q1 Município'!$B$13:$F$429,3,FALSE)</f>
        <v>1060</v>
      </c>
      <c r="G15" s="65">
        <f>VLOOKUP($B15,'[3]2024 Q1 Município'!$B$13:$F$429,4,FALSE)</f>
        <v>2442</v>
      </c>
      <c r="H15" s="172">
        <v>43</v>
      </c>
      <c r="I15"/>
    </row>
    <row r="16" spans="2:11" x14ac:dyDescent="0.25">
      <c r="B16" s="65">
        <v>290115</v>
      </c>
      <c r="C16" s="65" t="str">
        <f>VLOOKUP($B16,'Municípios Geral'!$B$6:$F$460,2,FALSE)</f>
        <v>Centro-Norte</v>
      </c>
      <c r="D16" s="65" t="str">
        <f>VLOOKUP($B16,'Municípios Geral'!$B$6:$F$460,3,FALSE)</f>
        <v>Irecê</v>
      </c>
      <c r="E16" s="65" t="s">
        <v>566</v>
      </c>
      <c r="F16" s="65">
        <f>VLOOKUP($B16,'[3]2024 Q1 Município'!$B$13:$F$429,3,FALSE)</f>
        <v>826</v>
      </c>
      <c r="G16" s="65">
        <f>VLOOKUP($B16,'[3]2024 Q1 Município'!$B$13:$F$429,4,FALSE)</f>
        <v>1460</v>
      </c>
      <c r="H16" s="172">
        <v>57</v>
      </c>
      <c r="I16"/>
    </row>
    <row r="17" spans="2:9" x14ac:dyDescent="0.25">
      <c r="B17" s="65">
        <v>290120</v>
      </c>
      <c r="C17" s="65" t="str">
        <f>VLOOKUP($B17,'Municípios Geral'!$B$6:$F$460,2,FALSE)</f>
        <v>Sudoeste</v>
      </c>
      <c r="D17" s="65" t="str">
        <f>VLOOKUP($B17,'Municípios Geral'!$B$6:$F$460,3,FALSE)</f>
        <v>Vitória da Conquista</v>
      </c>
      <c r="E17" s="65" t="s">
        <v>824</v>
      </c>
      <c r="F17" s="65">
        <f>VLOOKUP($B17,'[3]2024 Q1 Município'!$B$13:$F$429,3,FALSE)</f>
        <v>797</v>
      </c>
      <c r="G17" s="65">
        <f>VLOOKUP($B17,'[3]2024 Q1 Município'!$B$13:$F$429,4,FALSE)</f>
        <v>2051</v>
      </c>
      <c r="H17" s="172">
        <v>39</v>
      </c>
      <c r="I17"/>
    </row>
    <row r="18" spans="2:9" x14ac:dyDescent="0.25">
      <c r="B18" s="65">
        <v>290130</v>
      </c>
      <c r="C18" s="65" t="str">
        <f>VLOOKUP($B18,'Municípios Geral'!$B$6:$F$460,2,FALSE)</f>
        <v>Centro-Leste</v>
      </c>
      <c r="D18" s="65" t="str">
        <f>VLOOKUP($B18,'Municípios Geral'!$B$6:$F$460,3,FALSE)</f>
        <v>Itaberaba</v>
      </c>
      <c r="E18" s="65" t="s">
        <v>522</v>
      </c>
      <c r="F18" s="65">
        <f>VLOOKUP($B18,'[3]2024 Q1 Município'!$B$13:$F$429,3,FALSE)</f>
        <v>97</v>
      </c>
      <c r="G18" s="65">
        <f>VLOOKUP($B18,'[3]2024 Q1 Município'!$B$13:$F$429,4,FALSE)</f>
        <v>995</v>
      </c>
      <c r="H18" s="172">
        <v>10</v>
      </c>
      <c r="I18"/>
    </row>
    <row r="19" spans="2:9" x14ac:dyDescent="0.25">
      <c r="B19" s="65">
        <v>290135</v>
      </c>
      <c r="C19" s="65" t="str">
        <f>VLOOKUP($B19,'Municípios Geral'!$B$6:$F$460,2,FALSE)</f>
        <v>Norte</v>
      </c>
      <c r="D19" s="65" t="str">
        <f>VLOOKUP($B19,'Municípios Geral'!$B$6:$F$460,3,FALSE)</f>
        <v>Senhor do Bonfim</v>
      </c>
      <c r="E19" s="65" t="s">
        <v>724</v>
      </c>
      <c r="F19" s="65">
        <f>VLOOKUP($B19,'[3]2024 Q1 Município'!$B$13:$F$429,3,FALSE)</f>
        <v>311</v>
      </c>
      <c r="G19" s="65">
        <f>VLOOKUP($B19,'[3]2024 Q1 Município'!$B$13:$F$429,4,FALSE)</f>
        <v>1458</v>
      </c>
      <c r="H19" s="172">
        <v>21</v>
      </c>
      <c r="I19"/>
    </row>
    <row r="20" spans="2:9" x14ac:dyDescent="0.25">
      <c r="B20" s="65">
        <v>290140</v>
      </c>
      <c r="C20" s="65" t="str">
        <f>VLOOKUP($B20,'Municípios Geral'!$B$6:$F$460,2,FALSE)</f>
        <v>Oeste</v>
      </c>
      <c r="D20" s="65" t="str">
        <f>VLOOKUP($B20,'Municípios Geral'!$B$6:$F$460,3,FALSE)</f>
        <v>Barreiras</v>
      </c>
      <c r="E20" s="65" t="s">
        <v>733</v>
      </c>
      <c r="F20" s="65">
        <f>VLOOKUP($B20,'[3]2024 Q1 Município'!$B$13:$F$429,3,FALSE)</f>
        <v>555</v>
      </c>
      <c r="G20" s="65">
        <f>VLOOKUP($B20,'[3]2024 Q1 Município'!$B$13:$F$429,4,FALSE)</f>
        <v>978</v>
      </c>
      <c r="H20" s="172">
        <v>57</v>
      </c>
      <c r="I20"/>
    </row>
    <row r="21" spans="2:9" x14ac:dyDescent="0.25">
      <c r="B21" s="65">
        <v>290150</v>
      </c>
      <c r="C21" s="65" t="str">
        <f>VLOOKUP($B21,'Municípios Geral'!$B$6:$F$460,2,FALSE)</f>
        <v>Centro-Leste</v>
      </c>
      <c r="D21" s="65" t="str">
        <f>VLOOKUP($B21,'Municípios Geral'!$B$6:$F$460,3,FALSE)</f>
        <v>Feira de Santana</v>
      </c>
      <c r="E21" s="65" t="s">
        <v>495</v>
      </c>
      <c r="F21" s="65">
        <f>VLOOKUP($B21,'[3]2024 Q1 Município'!$B$13:$F$429,3,FALSE)</f>
        <v>299</v>
      </c>
      <c r="G21" s="65">
        <f>VLOOKUP($B21,'[3]2024 Q1 Município'!$B$13:$F$429,4,FALSE)</f>
        <v>1046</v>
      </c>
      <c r="H21" s="172">
        <v>29</v>
      </c>
      <c r="I21"/>
    </row>
    <row r="22" spans="2:9" x14ac:dyDescent="0.25">
      <c r="B22" s="65">
        <v>290160</v>
      </c>
      <c r="C22" s="65" t="str">
        <f>VLOOKUP($B22,'Municípios Geral'!$B$6:$F$460,2,FALSE)</f>
        <v>Nordeste</v>
      </c>
      <c r="D22" s="65" t="str">
        <f>VLOOKUP($B22,'Municípios Geral'!$B$6:$F$460,3,FALSE)</f>
        <v>Ribeira do Pombal</v>
      </c>
      <c r="E22" s="65" t="s">
        <v>691</v>
      </c>
      <c r="F22" s="65">
        <f>VLOOKUP($B22,'[3]2024 Q1 Município'!$B$13:$F$429,3,FALSE)</f>
        <v>306</v>
      </c>
      <c r="G22" s="65">
        <f>VLOOKUP($B22,'[3]2024 Q1 Município'!$B$13:$F$429,4,FALSE)</f>
        <v>1173</v>
      </c>
      <c r="H22" s="172">
        <v>26</v>
      </c>
      <c r="I22"/>
    </row>
    <row r="23" spans="2:9" x14ac:dyDescent="0.25">
      <c r="B23" s="65">
        <v>290170</v>
      </c>
      <c r="C23" s="65" t="str">
        <f>VLOOKUP($B23,'Municípios Geral'!$B$6:$F$460,2,FALSE)</f>
        <v>Centro-Leste</v>
      </c>
      <c r="D23" s="65" t="str">
        <f>VLOOKUP($B23,'Municípios Geral'!$B$6:$F$460,3,FALSE)</f>
        <v>Feira de Santana</v>
      </c>
      <c r="E23" s="65" t="s">
        <v>496</v>
      </c>
      <c r="F23" s="65">
        <f>VLOOKUP($B23,'[3]2024 Q1 Município'!$B$13:$F$429,3,FALSE)</f>
        <v>289</v>
      </c>
      <c r="G23" s="65">
        <f>VLOOKUP($B23,'[3]2024 Q1 Município'!$B$13:$F$429,4,FALSE)</f>
        <v>1391</v>
      </c>
      <c r="H23" s="172">
        <v>21</v>
      </c>
      <c r="I23"/>
    </row>
    <row r="24" spans="2:9" x14ac:dyDescent="0.25">
      <c r="B24" s="65">
        <v>290180</v>
      </c>
      <c r="C24" s="65" t="str">
        <f>VLOOKUP($B24,'Municípios Geral'!$B$6:$F$460,2,FALSE)</f>
        <v>Norte</v>
      </c>
      <c r="D24" s="65" t="str">
        <f>VLOOKUP($B24,'Municípios Geral'!$B$6:$F$460,3,FALSE)</f>
        <v>Senhor do Bonfim</v>
      </c>
      <c r="E24" s="65" t="s">
        <v>725</v>
      </c>
      <c r="F24" s="65">
        <f>VLOOKUP($B24,'[3]2024 Q1 Município'!$B$13:$F$429,3,FALSE)</f>
        <v>226</v>
      </c>
      <c r="G24" s="65">
        <f>VLOOKUP($B24,'[3]2024 Q1 Município'!$B$13:$F$429,4,FALSE)</f>
        <v>1023</v>
      </c>
      <c r="H24" s="172">
        <v>22</v>
      </c>
      <c r="I24"/>
    </row>
    <row r="25" spans="2:9" x14ac:dyDescent="0.25">
      <c r="B25" s="65">
        <v>290190</v>
      </c>
      <c r="C25" s="65" t="str">
        <f>VLOOKUP($B25,'Municípios Geral'!$B$6:$F$460,2,FALSE)</f>
        <v>Nordeste</v>
      </c>
      <c r="D25" s="65" t="str">
        <f>VLOOKUP($B25,'Municípios Geral'!$B$6:$F$460,3,FALSE)</f>
        <v>Alagoinhas</v>
      </c>
      <c r="E25" s="65" t="s">
        <v>674</v>
      </c>
      <c r="F25" s="65">
        <f>VLOOKUP($B25,'[3]2024 Q1 Município'!$B$13:$F$429,3,FALSE)</f>
        <v>1226</v>
      </c>
      <c r="G25" s="65">
        <f>VLOOKUP($B25,'[3]2024 Q1 Município'!$B$13:$F$429,4,FALSE)</f>
        <v>2319</v>
      </c>
      <c r="H25" s="172">
        <v>53</v>
      </c>
      <c r="I25"/>
    </row>
    <row r="26" spans="2:9" x14ac:dyDescent="0.25">
      <c r="B26" s="65">
        <v>290195</v>
      </c>
      <c r="C26" s="65" t="str">
        <f>VLOOKUP($B26,'Municípios Geral'!$B$6:$F$460,2,FALSE)</f>
        <v>Sul</v>
      </c>
      <c r="D26" s="65" t="str">
        <f>VLOOKUP($B26,'Municípios Geral'!$B$6:$F$460,3,FALSE)</f>
        <v>Jequié</v>
      </c>
      <c r="E26" s="65" t="s">
        <v>874</v>
      </c>
      <c r="F26" s="65">
        <f>VLOOKUP($B26,'[3]2024 Q1 Município'!$B$13:$F$429,3,FALSE)</f>
        <v>215</v>
      </c>
      <c r="G26" s="65">
        <f>VLOOKUP($B26,'[3]2024 Q1 Município'!$B$13:$F$429,4,FALSE)</f>
        <v>869</v>
      </c>
      <c r="H26" s="172">
        <v>25</v>
      </c>
      <c r="I26"/>
    </row>
    <row r="27" spans="2:9" x14ac:dyDescent="0.25">
      <c r="B27" s="65">
        <v>290205</v>
      </c>
      <c r="C27" s="65" t="str">
        <f>VLOOKUP($B27,'Municípios Geral'!$B$6:$F$460,2,FALSE)</f>
        <v>Nordeste</v>
      </c>
      <c r="D27" s="65" t="str">
        <f>VLOOKUP($B27,'Municípios Geral'!$B$6:$F$460,3,FALSE)</f>
        <v>Alagoinhas</v>
      </c>
      <c r="E27" s="65" t="s">
        <v>675</v>
      </c>
      <c r="F27" s="65">
        <f>VLOOKUP($B27,'[3]2024 Q1 Município'!$B$13:$F$429,3,FALSE)</f>
        <v>613</v>
      </c>
      <c r="G27" s="65">
        <f>VLOOKUP($B27,'[3]2024 Q1 Município'!$B$13:$F$429,4,FALSE)</f>
        <v>1055</v>
      </c>
      <c r="H27" s="172">
        <v>58</v>
      </c>
      <c r="I27"/>
    </row>
    <row r="28" spans="2:9" x14ac:dyDescent="0.25">
      <c r="B28" s="65">
        <v>290200</v>
      </c>
      <c r="C28" s="65" t="str">
        <f>VLOOKUP($B28,'Municípios Geral'!$B$6:$F$460,2,FALSE)</f>
        <v>Sudoeste</v>
      </c>
      <c r="D28" s="65" t="str">
        <f>VLOOKUP($B28,'Municípios Geral'!$B$6:$F$460,3,FALSE)</f>
        <v>Brumado</v>
      </c>
      <c r="E28" s="65" t="s">
        <v>769</v>
      </c>
      <c r="F28" s="65">
        <f>VLOOKUP($B28,'[3]2024 Q1 Município'!$B$13:$F$429,3,FALSE)</f>
        <v>444</v>
      </c>
      <c r="G28" s="65">
        <f>VLOOKUP($B28,'[3]2024 Q1 Município'!$B$13:$F$429,4,FALSE)</f>
        <v>1139</v>
      </c>
      <c r="H28" s="172">
        <v>39</v>
      </c>
      <c r="I28"/>
    </row>
    <row r="29" spans="2:9" x14ac:dyDescent="0.25">
      <c r="B29" s="65">
        <v>290210</v>
      </c>
      <c r="C29" s="65" t="str">
        <f>VLOOKUP($B29,'Municípios Geral'!$B$6:$F$460,2,FALSE)</f>
        <v>Centro-Leste</v>
      </c>
      <c r="D29" s="65" t="str">
        <f>VLOOKUP($B29,'Municípios Geral'!$B$6:$F$460,3,FALSE)</f>
        <v>Serrinha</v>
      </c>
      <c r="E29" s="65" t="s">
        <v>548</v>
      </c>
      <c r="F29" s="65">
        <f>VLOOKUP($B29,'[3]2024 Q1 Município'!$B$13:$F$429,3,FALSE)</f>
        <v>997</v>
      </c>
      <c r="G29" s="65">
        <f>VLOOKUP($B29,'[3]2024 Q1 Município'!$B$13:$F$429,4,FALSE)</f>
        <v>3587</v>
      </c>
      <c r="H29" s="172">
        <v>28</v>
      </c>
      <c r="I29"/>
    </row>
    <row r="30" spans="2:9" x14ac:dyDescent="0.25">
      <c r="B30" s="65">
        <v>290220</v>
      </c>
      <c r="C30" s="65" t="str">
        <f>VLOOKUP($B30,'Municípios Geral'!$B$6:$F$460,2,FALSE)</f>
        <v>Nordeste</v>
      </c>
      <c r="D30" s="65" t="str">
        <f>VLOOKUP($B30,'Municípios Geral'!$B$6:$F$460,3,FALSE)</f>
        <v>Alagoinhas</v>
      </c>
      <c r="E30" s="65" t="s">
        <v>676</v>
      </c>
      <c r="F30" s="65">
        <f>VLOOKUP($B30,'[3]2024 Q1 Município'!$B$13:$F$429,3,FALSE)</f>
        <v>687</v>
      </c>
      <c r="G30" s="65">
        <f>VLOOKUP($B30,'[3]2024 Q1 Município'!$B$13:$F$429,4,FALSE)</f>
        <v>1234</v>
      </c>
      <c r="H30" s="172">
        <v>56</v>
      </c>
      <c r="I30"/>
    </row>
    <row r="31" spans="2:9" x14ac:dyDescent="0.25">
      <c r="B31" s="65">
        <v>290225</v>
      </c>
      <c r="C31" s="65" t="str">
        <f>VLOOKUP($B31,'Municípios Geral'!$B$6:$F$460,2,FALSE)</f>
        <v>Sul</v>
      </c>
      <c r="D31" s="65" t="str">
        <f>VLOOKUP($B31,'Municípios Geral'!$B$6:$F$460,3,FALSE)</f>
        <v>Ilhéus</v>
      </c>
      <c r="E31" s="65" t="s">
        <v>843</v>
      </c>
      <c r="F31" s="65">
        <f>VLOOKUP($B31,'[3]2024 Q1 Município'!$B$13:$F$429,3,FALSE)</f>
        <v>365</v>
      </c>
      <c r="G31" s="65">
        <f>VLOOKUP($B31,'[3]2024 Q1 Município'!$B$13:$F$429,4,FALSE)</f>
        <v>853</v>
      </c>
      <c r="H31" s="172">
        <v>43</v>
      </c>
      <c r="I31"/>
    </row>
    <row r="32" spans="2:9" x14ac:dyDescent="0.25">
      <c r="B32" s="65">
        <v>290230</v>
      </c>
      <c r="C32" s="65" t="str">
        <f>VLOOKUP($B32,'Municípios Geral'!$B$6:$F$460,2,FALSE)</f>
        <v>Leste</v>
      </c>
      <c r="D32" s="65" t="str">
        <f>VLOOKUP($B32,'Municípios Geral'!$B$6:$F$460,3,FALSE)</f>
        <v>Santo Antônio de Jesus</v>
      </c>
      <c r="E32" s="65" t="s">
        <v>651</v>
      </c>
      <c r="F32" s="65">
        <f>VLOOKUP($B32,'[3]2024 Q1 Município'!$B$13:$F$429,3,FALSE)</f>
        <v>459</v>
      </c>
      <c r="G32" s="65">
        <f>VLOOKUP($B32,'[3]2024 Q1 Município'!$B$13:$F$429,4,FALSE)</f>
        <v>1056</v>
      </c>
      <c r="H32" s="172">
        <v>43</v>
      </c>
      <c r="I32"/>
    </row>
    <row r="33" spans="2:9" x14ac:dyDescent="0.25">
      <c r="B33" s="65">
        <v>290240</v>
      </c>
      <c r="C33" s="65" t="str">
        <f>VLOOKUP($B33,'Municípios Geral'!$B$6:$F$460,2,FALSE)</f>
        <v>Sul</v>
      </c>
      <c r="D33" s="65" t="str">
        <f>VLOOKUP($B33,'Municípios Geral'!$B$6:$F$460,3,FALSE)</f>
        <v>Itabuna</v>
      </c>
      <c r="E33" s="65" t="s">
        <v>852</v>
      </c>
      <c r="F33" s="65">
        <f>VLOOKUP($B33,'[3]2024 Q1 Município'!$B$13:$F$429,3,FALSE)</f>
        <v>559</v>
      </c>
      <c r="G33" s="65">
        <f>VLOOKUP($B33,'[3]2024 Q1 Município'!$B$13:$F$429,4,FALSE)</f>
        <v>1016</v>
      </c>
      <c r="H33" s="172">
        <v>55</v>
      </c>
      <c r="I33"/>
    </row>
    <row r="34" spans="2:9" x14ac:dyDescent="0.25">
      <c r="B34" s="65">
        <v>290250</v>
      </c>
      <c r="C34" s="65" t="str">
        <f>VLOOKUP($B34,'Municípios Geral'!$B$6:$F$460,2,FALSE)</f>
        <v>Oeste</v>
      </c>
      <c r="D34" s="65" t="str">
        <f>VLOOKUP($B34,'Municípios Geral'!$B$6:$F$460,3,FALSE)</f>
        <v>Barreiras</v>
      </c>
      <c r="E34" s="65" t="s">
        <v>734</v>
      </c>
      <c r="F34" s="65">
        <f>VLOOKUP($B34,'[3]2024 Q1 Município'!$B$13:$F$429,3,FALSE)</f>
        <v>46</v>
      </c>
      <c r="G34" s="65">
        <f>VLOOKUP($B34,'[3]2024 Q1 Município'!$B$13:$F$429,4,FALSE)</f>
        <v>925</v>
      </c>
      <c r="H34" s="172">
        <v>5</v>
      </c>
      <c r="I34"/>
    </row>
    <row r="35" spans="2:9" x14ac:dyDescent="0.25">
      <c r="B35" s="65">
        <v>290260</v>
      </c>
      <c r="C35" s="65" t="str">
        <f>VLOOKUP($B35,'Municípios Geral'!$B$6:$F$460,2,FALSE)</f>
        <v>Centro-Leste</v>
      </c>
      <c r="D35" s="65" t="str">
        <f>VLOOKUP($B35,'Municípios Geral'!$B$6:$F$460,3,FALSE)</f>
        <v>Feira de Santana</v>
      </c>
      <c r="E35" s="65" t="s">
        <v>497</v>
      </c>
      <c r="F35" s="65">
        <f>VLOOKUP($B35,'[3]2024 Q1 Município'!$B$13:$F$429,3,FALSE)</f>
        <v>170</v>
      </c>
      <c r="G35" s="65">
        <f>VLOOKUP($B35,'[3]2024 Q1 Município'!$B$13:$F$429,4,FALSE)</f>
        <v>1232</v>
      </c>
      <c r="H35" s="172">
        <v>14</v>
      </c>
      <c r="I35"/>
    </row>
    <row r="36" spans="2:9" x14ac:dyDescent="0.25">
      <c r="B36" s="65">
        <v>290265</v>
      </c>
      <c r="C36" s="65" t="str">
        <f>VLOOKUP($B36,'Municípios Geral'!$B$6:$F$460,2,FALSE)</f>
        <v>Nordeste</v>
      </c>
      <c r="D36" s="65" t="str">
        <f>VLOOKUP($B36,'Municípios Geral'!$B$6:$F$460,3,FALSE)</f>
        <v>Ribeira do Pombal</v>
      </c>
      <c r="E36" s="65" t="s">
        <v>692</v>
      </c>
      <c r="F36" s="65">
        <f>VLOOKUP($B36,'[3]2024 Q1 Município'!$B$13:$F$429,3,FALSE)</f>
        <v>802</v>
      </c>
      <c r="G36" s="65">
        <f>VLOOKUP($B36,'[3]2024 Q1 Município'!$B$13:$F$429,4,FALSE)</f>
        <v>1398</v>
      </c>
      <c r="H36" s="172">
        <v>57</v>
      </c>
      <c r="I36"/>
    </row>
    <row r="37" spans="2:9" x14ac:dyDescent="0.25">
      <c r="B37" s="65">
        <v>290270</v>
      </c>
      <c r="C37" s="65" t="str">
        <f>VLOOKUP($B37,'Municípios Geral'!$B$6:$F$460,2,FALSE)</f>
        <v>Oeste</v>
      </c>
      <c r="D37" s="65" t="str">
        <f>VLOOKUP($B37,'Municípios Geral'!$B$6:$F$460,3,FALSE)</f>
        <v>Ibotirama</v>
      </c>
      <c r="E37" s="65" t="s">
        <v>748</v>
      </c>
      <c r="F37" s="65">
        <f>VLOOKUP($B37,'[3]2024 Q1 Município'!$B$13:$F$429,3,FALSE)</f>
        <v>948</v>
      </c>
      <c r="G37" s="65">
        <f>VLOOKUP($B37,'[3]2024 Q1 Município'!$B$13:$F$429,4,FALSE)</f>
        <v>2760</v>
      </c>
      <c r="H37" s="172">
        <v>34</v>
      </c>
      <c r="I37"/>
    </row>
    <row r="38" spans="2:9" x14ac:dyDescent="0.25">
      <c r="B38" s="65">
        <v>290280</v>
      </c>
      <c r="C38" s="65" t="str">
        <f>VLOOKUP($B38,'Municípios Geral'!$B$6:$F$460,2,FALSE)</f>
        <v>Sudoeste</v>
      </c>
      <c r="D38" s="65" t="str">
        <f>VLOOKUP($B38,'Municípios Geral'!$B$6:$F$460,3,FALSE)</f>
        <v>Brumado</v>
      </c>
      <c r="E38" s="65" t="s">
        <v>770</v>
      </c>
      <c r="F38" s="65">
        <f>VLOOKUP($B38,'[3]2024 Q1 Município'!$B$13:$F$429,3,FALSE)</f>
        <v>763</v>
      </c>
      <c r="G38" s="65">
        <f>VLOOKUP($B38,'[3]2024 Q1 Município'!$B$13:$F$429,4,FALSE)</f>
        <v>2037</v>
      </c>
      <c r="H38" s="172">
        <v>37</v>
      </c>
      <c r="I38"/>
    </row>
    <row r="39" spans="2:9" x14ac:dyDescent="0.25">
      <c r="B39" s="65">
        <v>290290</v>
      </c>
      <c r="C39" s="65" t="str">
        <f>VLOOKUP($B39,'Municípios Geral'!$B$6:$F$460,2,FALSE)</f>
        <v>Sudoeste</v>
      </c>
      <c r="D39" s="65" t="str">
        <f>VLOOKUP($B39,'Municípios Geral'!$B$6:$F$460,3,FALSE)</f>
        <v>Vitória da Conquista</v>
      </c>
      <c r="E39" s="65" t="s">
        <v>825</v>
      </c>
      <c r="F39" s="65">
        <f>VLOOKUP($B39,'[3]2024 Q1 Município'!$B$13:$F$429,3,FALSE)</f>
        <v>1340</v>
      </c>
      <c r="G39" s="65">
        <f>VLOOKUP($B39,'[3]2024 Q1 Município'!$B$13:$F$429,4,FALSE)</f>
        <v>3406</v>
      </c>
      <c r="H39" s="172">
        <v>39</v>
      </c>
      <c r="I39"/>
    </row>
    <row r="40" spans="2:9" x14ac:dyDescent="0.25">
      <c r="B40" s="65">
        <v>290300</v>
      </c>
      <c r="C40" s="65" t="str">
        <f>VLOOKUP($B40,'Municípios Geral'!$B$6:$F$460,2,FALSE)</f>
        <v>Centro-Norte</v>
      </c>
      <c r="D40" s="65" t="str">
        <f>VLOOKUP($B40,'Municípios Geral'!$B$6:$F$460,3,FALSE)</f>
        <v>Irecê</v>
      </c>
      <c r="E40" s="65" t="s">
        <v>567</v>
      </c>
      <c r="F40" s="65">
        <f>VLOOKUP($B40,'[3]2024 Q1 Município'!$B$13:$F$429,3,FALSE)</f>
        <v>725</v>
      </c>
      <c r="G40" s="65">
        <f>VLOOKUP($B40,'[3]2024 Q1 Município'!$B$13:$F$429,4,FALSE)</f>
        <v>1530</v>
      </c>
      <c r="H40" s="172">
        <v>47</v>
      </c>
      <c r="I40"/>
    </row>
    <row r="41" spans="2:9" x14ac:dyDescent="0.25">
      <c r="B41" s="65">
        <v>290310</v>
      </c>
      <c r="C41" s="65" t="str">
        <f>VLOOKUP($B41,'Municípios Geral'!$B$6:$F$460,2,FALSE)</f>
        <v>Sul</v>
      </c>
      <c r="D41" s="65" t="str">
        <f>VLOOKUP($B41,'Municípios Geral'!$B$6:$F$460,3,FALSE)</f>
        <v>Jequié</v>
      </c>
      <c r="E41" s="65" t="s">
        <v>875</v>
      </c>
      <c r="F41" s="65">
        <f>VLOOKUP($B41,'[3]2024 Q1 Município'!$B$13:$F$429,3,FALSE)</f>
        <v>161</v>
      </c>
      <c r="G41" s="65">
        <f>VLOOKUP($B41,'[3]2024 Q1 Município'!$B$13:$F$429,4,FALSE)</f>
        <v>864</v>
      </c>
      <c r="H41" s="172">
        <v>19</v>
      </c>
      <c r="I41"/>
    </row>
    <row r="42" spans="2:9" x14ac:dyDescent="0.25">
      <c r="B42" s="65">
        <v>290320</v>
      </c>
      <c r="C42" s="65" t="str">
        <f>VLOOKUP($B42,'Municípios Geral'!$B$6:$F$460,2,FALSE)</f>
        <v>Oeste</v>
      </c>
      <c r="D42" s="65" t="str">
        <f>VLOOKUP($B42,'Municípios Geral'!$B$6:$F$460,3,FALSE)</f>
        <v>Barreiras</v>
      </c>
      <c r="E42" s="65" t="s">
        <v>735</v>
      </c>
      <c r="F42" s="65">
        <f>VLOOKUP($B42,'[3]2024 Q1 Município'!$B$13:$F$429,3,FALSE)</f>
        <v>1152</v>
      </c>
      <c r="G42" s="65">
        <f>VLOOKUP($B42,'[3]2024 Q1 Município'!$B$13:$F$429,4,FALSE)</f>
        <v>8607</v>
      </c>
      <c r="H42" s="172">
        <v>13</v>
      </c>
      <c r="I42"/>
    </row>
    <row r="43" spans="2:9" x14ac:dyDescent="0.25">
      <c r="B43" s="65">
        <v>290323</v>
      </c>
      <c r="C43" s="65" t="str">
        <f>VLOOKUP($B43,'Municípios Geral'!$B$6:$F$460,2,FALSE)</f>
        <v>Centro-Norte</v>
      </c>
      <c r="D43" s="65" t="str">
        <f>VLOOKUP($B43,'Municípios Geral'!$B$6:$F$460,3,FALSE)</f>
        <v>Irecê</v>
      </c>
      <c r="E43" s="65" t="s">
        <v>568</v>
      </c>
      <c r="F43" s="65">
        <f>VLOOKUP($B43,'[3]2024 Q1 Município'!$B$13:$F$429,3,FALSE)</f>
        <v>215</v>
      </c>
      <c r="G43" s="65">
        <f>VLOOKUP($B43,'[3]2024 Q1 Município'!$B$13:$F$429,4,FALSE)</f>
        <v>1357</v>
      </c>
      <c r="H43" s="172">
        <v>16</v>
      </c>
      <c r="I43"/>
    </row>
    <row r="44" spans="2:9" x14ac:dyDescent="0.25">
      <c r="B44" s="65">
        <v>290330</v>
      </c>
      <c r="C44" s="65" t="str">
        <f>VLOOKUP($B44,'Municípios Geral'!$B$6:$F$460,2,FALSE)</f>
        <v>Sul</v>
      </c>
      <c r="D44" s="65" t="str">
        <f>VLOOKUP($B44,'Municípios Geral'!$B$6:$F$460,3,FALSE)</f>
        <v>Itabuna</v>
      </c>
      <c r="E44" s="65" t="s">
        <v>853</v>
      </c>
      <c r="F44" s="65">
        <f>VLOOKUP($B44,'[3]2024 Q1 Município'!$B$13:$F$429,3,FALSE)</f>
        <v>332</v>
      </c>
      <c r="G44" s="65">
        <f>VLOOKUP($B44,'[3]2024 Q1 Município'!$B$13:$F$429,4,FALSE)</f>
        <v>640</v>
      </c>
      <c r="H44" s="172">
        <v>52</v>
      </c>
      <c r="I44"/>
    </row>
    <row r="45" spans="2:9" x14ac:dyDescent="0.25">
      <c r="B45" s="65">
        <v>290327</v>
      </c>
      <c r="C45" s="65" t="str">
        <f>VLOOKUP($B45,'Municípios Geral'!$B$6:$F$460,2,FALSE)</f>
        <v>Centro-Leste</v>
      </c>
      <c r="D45" s="65" t="str">
        <f>VLOOKUP($B45,'Municípios Geral'!$B$6:$F$460,3,FALSE)</f>
        <v>Serrinha</v>
      </c>
      <c r="E45" s="65" t="s">
        <v>549</v>
      </c>
      <c r="F45" s="65">
        <f>VLOOKUP($B45,'[3]2024 Q1 Município'!$B$13:$F$429,3,FALSE)</f>
        <v>622</v>
      </c>
      <c r="G45" s="65">
        <f>VLOOKUP($B45,'[3]2024 Q1 Município'!$B$13:$F$429,4,FALSE)</f>
        <v>1529</v>
      </c>
      <c r="H45" s="172">
        <v>41</v>
      </c>
      <c r="I45"/>
    </row>
    <row r="46" spans="2:9" x14ac:dyDescent="0.25">
      <c r="B46" s="65">
        <v>290340</v>
      </c>
      <c r="C46" s="65" t="str">
        <f>VLOOKUP($B46,'Municípios Geral'!$B$6:$F$460,2,FALSE)</f>
        <v>Extremo Sul</v>
      </c>
      <c r="D46" s="65" t="str">
        <f>VLOOKUP($B46,'Municípios Geral'!$B$6:$F$460,3,FALSE)</f>
        <v>Porto Seguro</v>
      </c>
      <c r="E46" s="65" t="s">
        <v>604</v>
      </c>
      <c r="F46" s="65">
        <f>VLOOKUP($B46,'[3]2024 Q1 Município'!$B$13:$F$429,3,FALSE)</f>
        <v>325</v>
      </c>
      <c r="G46" s="65">
        <f>VLOOKUP($B46,'[3]2024 Q1 Município'!$B$13:$F$429,4,FALSE)</f>
        <v>2285</v>
      </c>
      <c r="H46" s="172">
        <v>14</v>
      </c>
      <c r="I46"/>
    </row>
    <row r="47" spans="2:9" x14ac:dyDescent="0.25">
      <c r="B47" s="65">
        <v>290350</v>
      </c>
      <c r="C47" s="65" t="str">
        <f>VLOOKUP($B47,'Municípios Geral'!$B$6:$F$460,2,FALSE)</f>
        <v>Sudoeste</v>
      </c>
      <c r="D47" s="65" t="str">
        <f>VLOOKUP($B47,'Municípios Geral'!$B$6:$F$460,3,FALSE)</f>
        <v>Vitória da Conquista</v>
      </c>
      <c r="E47" s="65" t="s">
        <v>826</v>
      </c>
      <c r="F47" s="65">
        <f>VLOOKUP($B47,'[3]2024 Q1 Município'!$B$13:$F$429,3,FALSE)</f>
        <v>1110</v>
      </c>
      <c r="G47" s="65">
        <f>VLOOKUP($B47,'[3]2024 Q1 Município'!$B$13:$F$429,4,FALSE)</f>
        <v>1668</v>
      </c>
      <c r="H47" s="172">
        <v>67</v>
      </c>
      <c r="I47"/>
    </row>
    <row r="48" spans="2:9" x14ac:dyDescent="0.25">
      <c r="B48" s="65">
        <v>290360</v>
      </c>
      <c r="C48" s="65" t="str">
        <f>VLOOKUP($B48,'Municípios Geral'!$B$6:$F$460,2,FALSE)</f>
        <v>Centro-Leste</v>
      </c>
      <c r="D48" s="65" t="str">
        <f>VLOOKUP($B48,'Municípios Geral'!$B$6:$F$460,3,FALSE)</f>
        <v>Serrinha</v>
      </c>
      <c r="E48" s="65" t="s">
        <v>550</v>
      </c>
      <c r="F48" s="65">
        <f>VLOOKUP($B48,'[3]2024 Q1 Município'!$B$13:$F$429,3,FALSE)</f>
        <v>349</v>
      </c>
      <c r="G48" s="65">
        <f>VLOOKUP($B48,'[3]2024 Q1 Município'!$B$13:$F$429,4,FALSE)</f>
        <v>1867</v>
      </c>
      <c r="H48" s="172">
        <v>19</v>
      </c>
      <c r="I48"/>
    </row>
    <row r="49" spans="2:9" x14ac:dyDescent="0.25">
      <c r="B49" s="65">
        <v>290370</v>
      </c>
      <c r="C49" s="65" t="str">
        <f>VLOOKUP($B49,'Municípios Geral'!$B$6:$F$460,2,FALSE)</f>
        <v>Sul</v>
      </c>
      <c r="D49" s="65" t="str">
        <f>VLOOKUP($B49,'Municípios Geral'!$B$6:$F$460,3,FALSE)</f>
        <v>Jequié</v>
      </c>
      <c r="E49" s="65" t="s">
        <v>876</v>
      </c>
      <c r="F49" s="65">
        <f>VLOOKUP($B49,'[3]2024 Q1 Município'!$B$13:$F$429,3,FALSE)</f>
        <v>359</v>
      </c>
      <c r="G49" s="65">
        <f>VLOOKUP($B49,'[3]2024 Q1 Município'!$B$13:$F$429,4,FALSE)</f>
        <v>1373</v>
      </c>
      <c r="H49" s="172">
        <v>26</v>
      </c>
      <c r="I49"/>
    </row>
    <row r="50" spans="2:9" x14ac:dyDescent="0.25">
      <c r="B50" s="65">
        <v>290380</v>
      </c>
      <c r="C50" s="65" t="str">
        <f>VLOOKUP($B50,'Municípios Geral'!$B$6:$F$460,2,FALSE)</f>
        <v>Centro-Leste</v>
      </c>
      <c r="D50" s="65" t="str">
        <f>VLOOKUP($B50,'Municípios Geral'!$B$6:$F$460,3,FALSE)</f>
        <v>Itaberaba</v>
      </c>
      <c r="E50" s="65" t="s">
        <v>523</v>
      </c>
      <c r="F50" s="65">
        <f>VLOOKUP($B50,'[3]2024 Q1 Município'!$B$13:$F$429,3,FALSE)</f>
        <v>238</v>
      </c>
      <c r="G50" s="65">
        <f>VLOOKUP($B50,'[3]2024 Q1 Município'!$B$13:$F$429,4,FALSE)</f>
        <v>1370</v>
      </c>
      <c r="H50" s="172">
        <v>17</v>
      </c>
      <c r="I50"/>
    </row>
    <row r="51" spans="2:9" x14ac:dyDescent="0.25">
      <c r="B51" s="65">
        <v>290390</v>
      </c>
      <c r="C51" s="65" t="str">
        <f>VLOOKUP($B51,'Municípios Geral'!$B$6:$F$460,2,FALSE)</f>
        <v>Oeste</v>
      </c>
      <c r="D51" s="65" t="str">
        <f>VLOOKUP($B51,'Municípios Geral'!$B$6:$F$460,3,FALSE)</f>
        <v>Santa Maria da Vitória</v>
      </c>
      <c r="E51" s="65" t="s">
        <v>757</v>
      </c>
      <c r="F51" s="65">
        <f>VLOOKUP($B51,'[3]2024 Q1 Município'!$B$13:$F$429,3,FALSE)</f>
        <v>2317</v>
      </c>
      <c r="G51" s="65">
        <f>VLOOKUP($B51,'[3]2024 Q1 Município'!$B$13:$F$429,4,FALSE)</f>
        <v>6197</v>
      </c>
      <c r="H51" s="172">
        <v>37</v>
      </c>
      <c r="I51"/>
    </row>
    <row r="52" spans="2:9" x14ac:dyDescent="0.25">
      <c r="B52" s="65">
        <v>290395</v>
      </c>
      <c r="C52" s="65" t="str">
        <f>VLOOKUP($B52,'Municípios Geral'!$B$6:$F$460,2,FALSE)</f>
        <v>Sudoeste</v>
      </c>
      <c r="D52" s="65" t="str">
        <f>VLOOKUP($B52,'Municípios Geral'!$B$6:$F$460,3,FALSE)</f>
        <v>Vitória da Conquista</v>
      </c>
      <c r="E52" s="65" t="s">
        <v>827</v>
      </c>
      <c r="F52" s="65">
        <f>VLOOKUP($B52,'[3]2024 Q1 Município'!$B$13:$F$429,3,FALSE)</f>
        <v>165</v>
      </c>
      <c r="G52" s="65">
        <f>VLOOKUP($B52,'[3]2024 Q1 Município'!$B$13:$F$429,4,FALSE)</f>
        <v>886</v>
      </c>
      <c r="H52" s="172">
        <v>19</v>
      </c>
      <c r="I52"/>
    </row>
    <row r="53" spans="2:9" x14ac:dyDescent="0.25">
      <c r="B53" s="65">
        <v>290400</v>
      </c>
      <c r="C53" s="65" t="str">
        <f>VLOOKUP($B53,'Municípios Geral'!$B$6:$F$460,2,FALSE)</f>
        <v>Centro-Leste</v>
      </c>
      <c r="D53" s="65" t="str">
        <f>VLOOKUP($B53,'Municípios Geral'!$B$6:$F$460,3,FALSE)</f>
        <v>Seabra</v>
      </c>
      <c r="E53" s="65" t="s">
        <v>537</v>
      </c>
      <c r="F53" s="65">
        <f>VLOOKUP($B53,'[3]2024 Q1 Município'!$B$13:$F$429,3,FALSE)</f>
        <v>974</v>
      </c>
      <c r="G53" s="65">
        <f>VLOOKUP($B53,'[3]2024 Q1 Município'!$B$13:$F$429,4,FALSE)</f>
        <v>1638</v>
      </c>
      <c r="H53" s="172">
        <v>59</v>
      </c>
      <c r="I53"/>
    </row>
    <row r="54" spans="2:9" x14ac:dyDescent="0.25">
      <c r="B54" s="65">
        <v>290405</v>
      </c>
      <c r="C54" s="65" t="str">
        <f>VLOOKUP($B54,'Municípios Geral'!$B$6:$F$460,2,FALSE)</f>
        <v>Centro-Leste</v>
      </c>
      <c r="D54" s="65" t="str">
        <f>VLOOKUP($B54,'Municípios Geral'!$B$6:$F$460,3,FALSE)</f>
        <v>Itaberaba</v>
      </c>
      <c r="E54" s="65" t="s">
        <v>524</v>
      </c>
      <c r="F54" s="65">
        <f>VLOOKUP($B54,'[3]2024 Q1 Município'!$B$13:$F$429,3,FALSE)</f>
        <v>320</v>
      </c>
      <c r="G54" s="65">
        <f>VLOOKUP($B54,'[3]2024 Q1 Município'!$B$13:$F$429,4,FALSE)</f>
        <v>912</v>
      </c>
      <c r="H54" s="172">
        <v>35</v>
      </c>
      <c r="I54"/>
    </row>
    <row r="55" spans="2:9" x14ac:dyDescent="0.25">
      <c r="B55" s="65">
        <v>290410</v>
      </c>
      <c r="C55" s="65" t="str">
        <f>VLOOKUP($B55,'Municípios Geral'!$B$6:$F$460,2,FALSE)</f>
        <v>Sudoeste</v>
      </c>
      <c r="D55" s="65" t="str">
        <f>VLOOKUP($B55,'Municípios Geral'!$B$6:$F$460,3,FALSE)</f>
        <v>Brumado</v>
      </c>
      <c r="E55" s="65" t="s">
        <v>771</v>
      </c>
      <c r="F55" s="65">
        <f>VLOOKUP($B55,'[3]2024 Q1 Município'!$B$13:$F$429,3,FALSE)</f>
        <v>315</v>
      </c>
      <c r="G55" s="65">
        <f>VLOOKUP($B55,'[3]2024 Q1 Município'!$B$13:$F$429,4,FALSE)</f>
        <v>1260</v>
      </c>
      <c r="H55" s="172">
        <v>25</v>
      </c>
      <c r="I55"/>
    </row>
    <row r="56" spans="2:9" x14ac:dyDescent="0.25">
      <c r="B56" s="65">
        <v>290420</v>
      </c>
      <c r="C56" s="65" t="str">
        <f>VLOOKUP($B56,'Municípios Geral'!$B$6:$F$460,2,FALSE)</f>
        <v>Sudoeste</v>
      </c>
      <c r="D56" s="65" t="str">
        <f>VLOOKUP($B56,'Municípios Geral'!$B$6:$F$460,3,FALSE)</f>
        <v>Guanambi</v>
      </c>
      <c r="E56" s="65" t="s">
        <v>772</v>
      </c>
      <c r="F56" s="65">
        <f>VLOOKUP($B56,'[3]2024 Q1 Município'!$B$13:$F$429,3,FALSE)</f>
        <v>143</v>
      </c>
      <c r="G56" s="65">
        <f>VLOOKUP($B56,'[3]2024 Q1 Município'!$B$13:$F$429,4,FALSE)</f>
        <v>629</v>
      </c>
      <c r="H56" s="172">
        <v>23</v>
      </c>
      <c r="I56"/>
    </row>
    <row r="57" spans="2:9" x14ac:dyDescent="0.25">
      <c r="B57" s="65">
        <v>290430</v>
      </c>
      <c r="C57" s="65" t="str">
        <f>VLOOKUP($B57,'Municípios Geral'!$B$6:$F$460,2,FALSE)</f>
        <v>Sul</v>
      </c>
      <c r="D57" s="65" t="str">
        <f>VLOOKUP($B57,'Municípios Geral'!$B$6:$F$460,3,FALSE)</f>
        <v>Jequié</v>
      </c>
      <c r="E57" s="65" t="s">
        <v>877</v>
      </c>
      <c r="F57" s="65">
        <f>VLOOKUP($B57,'[3]2024 Q1 Município'!$B$13:$F$429,3,FALSE)</f>
        <v>583</v>
      </c>
      <c r="G57" s="65">
        <f>VLOOKUP($B57,'[3]2024 Q1 Município'!$B$13:$F$429,4,FALSE)</f>
        <v>1697</v>
      </c>
      <c r="H57" s="172">
        <v>34</v>
      </c>
      <c r="I57"/>
    </row>
    <row r="58" spans="2:9" x14ac:dyDescent="0.25">
      <c r="B58" s="65">
        <v>290440</v>
      </c>
      <c r="C58" s="65" t="str">
        <f>VLOOKUP($B58,'Municípios Geral'!$B$6:$F$460,2,FALSE)</f>
        <v>Oeste</v>
      </c>
      <c r="D58" s="65" t="str">
        <f>VLOOKUP($B58,'Municípios Geral'!$B$6:$F$460,3,FALSE)</f>
        <v>Barreiras</v>
      </c>
      <c r="E58" s="65" t="s">
        <v>736</v>
      </c>
      <c r="F58" s="65">
        <f>VLOOKUP($B58,'[3]2024 Q1 Município'!$B$13:$F$429,3,FALSE)</f>
        <v>174</v>
      </c>
      <c r="G58" s="65">
        <f>VLOOKUP($B58,'[3]2024 Q1 Município'!$B$13:$F$429,4,FALSE)</f>
        <v>811</v>
      </c>
      <c r="H58" s="172">
        <v>21</v>
      </c>
      <c r="I58"/>
    </row>
    <row r="59" spans="2:9" x14ac:dyDescent="0.25">
      <c r="B59" s="65">
        <v>290450</v>
      </c>
      <c r="C59" s="65" t="str">
        <f>VLOOKUP($B59,'Municípios Geral'!$B$6:$F$460,2,FALSE)</f>
        <v>Oeste</v>
      </c>
      <c r="D59" s="65" t="str">
        <f>VLOOKUP($B59,'Municípios Geral'!$B$6:$F$460,3,FALSE)</f>
        <v>Ibotirama</v>
      </c>
      <c r="E59" s="65" t="s">
        <v>749</v>
      </c>
      <c r="F59" s="65">
        <f>VLOOKUP($B59,'[3]2024 Q1 Município'!$B$13:$F$429,3,FALSE)</f>
        <v>132</v>
      </c>
      <c r="G59" s="65">
        <f>VLOOKUP($B59,'[3]2024 Q1 Município'!$B$13:$F$429,4,FALSE)</f>
        <v>1019</v>
      </c>
      <c r="H59" s="172">
        <v>13</v>
      </c>
      <c r="I59"/>
    </row>
    <row r="60" spans="2:9" x14ac:dyDescent="0.25">
      <c r="B60" s="65">
        <v>290460</v>
      </c>
      <c r="C60" s="65" t="str">
        <f>VLOOKUP($B60,'Municípios Geral'!$B$6:$F$460,2,FALSE)</f>
        <v>Sudoeste</v>
      </c>
      <c r="D60" s="65" t="str">
        <f>VLOOKUP($B60,'Municípios Geral'!$B$6:$F$460,3,FALSE)</f>
        <v>Brumado</v>
      </c>
      <c r="E60" s="65" t="s">
        <v>773</v>
      </c>
      <c r="F60" s="65">
        <f>VLOOKUP($B60,'[3]2024 Q1 Município'!$B$13:$F$429,3,FALSE)</f>
        <v>2066</v>
      </c>
      <c r="G60" s="65">
        <f>VLOOKUP($B60,'[3]2024 Q1 Município'!$B$13:$F$429,4,FALSE)</f>
        <v>5989</v>
      </c>
      <c r="H60" s="172">
        <v>34</v>
      </c>
      <c r="I60"/>
    </row>
    <row r="61" spans="2:9" x14ac:dyDescent="0.25">
      <c r="B61" s="65">
        <v>290470</v>
      </c>
      <c r="C61" s="65" t="str">
        <f>VLOOKUP($B61,'Municípios Geral'!$B$6:$F$460,2,FALSE)</f>
        <v>Sul</v>
      </c>
      <c r="D61" s="65" t="str">
        <f>VLOOKUP($B61,'Municípios Geral'!$B$6:$F$460,3,FALSE)</f>
        <v>Itabuna</v>
      </c>
      <c r="E61" s="65" t="s">
        <v>854</v>
      </c>
      <c r="F61" s="65">
        <f>VLOOKUP($B61,'[3]2024 Q1 Município'!$B$13:$F$429,3,FALSE)</f>
        <v>828</v>
      </c>
      <c r="G61" s="65">
        <f>VLOOKUP($B61,'[3]2024 Q1 Município'!$B$13:$F$429,4,FALSE)</f>
        <v>2482</v>
      </c>
      <c r="H61" s="172">
        <v>33</v>
      </c>
      <c r="I61"/>
    </row>
    <row r="62" spans="2:9" x14ac:dyDescent="0.25">
      <c r="B62" s="65">
        <v>290475</v>
      </c>
      <c r="C62" s="65" t="str">
        <f>VLOOKUP($B62,'Municípios Geral'!$B$6:$F$460,2,FALSE)</f>
        <v>Oeste</v>
      </c>
      <c r="D62" s="65" t="str">
        <f>VLOOKUP($B62,'Municípios Geral'!$B$6:$F$460,3,FALSE)</f>
        <v>Ibotirama</v>
      </c>
      <c r="E62" s="65" t="s">
        <v>750</v>
      </c>
      <c r="F62" s="65">
        <f>VLOOKUP($B62,'[3]2024 Q1 Município'!$B$13:$F$429,3,FALSE)</f>
        <v>259</v>
      </c>
      <c r="G62" s="65">
        <f>VLOOKUP($B62,'[3]2024 Q1 Município'!$B$13:$F$429,4,FALSE)</f>
        <v>1233</v>
      </c>
      <c r="H62" s="172">
        <v>21</v>
      </c>
      <c r="I62"/>
    </row>
    <row r="63" spans="2:9" x14ac:dyDescent="0.25">
      <c r="B63" s="65">
        <v>290480</v>
      </c>
      <c r="C63" s="65" t="str">
        <f>VLOOKUP($B63,'Municípios Geral'!$B$6:$F$460,2,FALSE)</f>
        <v>Sudoeste</v>
      </c>
      <c r="D63" s="65" t="str">
        <f>VLOOKUP($B63,'Municípios Geral'!$B$6:$F$460,3,FALSE)</f>
        <v>Itapetinga</v>
      </c>
      <c r="E63" s="65" t="s">
        <v>812</v>
      </c>
      <c r="F63" s="65">
        <f>VLOOKUP($B63,'[3]2024 Q1 Município'!$B$13:$F$429,3,FALSE)</f>
        <v>200</v>
      </c>
      <c r="G63" s="65">
        <f>VLOOKUP($B63,'[3]2024 Q1 Município'!$B$13:$F$429,4,FALSE)</f>
        <v>474</v>
      </c>
      <c r="H63" s="172">
        <v>42</v>
      </c>
      <c r="I63"/>
    </row>
    <row r="64" spans="2:9" x14ac:dyDescent="0.25">
      <c r="B64" s="65">
        <v>290485</v>
      </c>
      <c r="C64" s="65" t="str">
        <f>VLOOKUP($B64,'Municípios Geral'!$B$6:$F$460,2,FALSE)</f>
        <v>Leste</v>
      </c>
      <c r="D64" s="65" t="str">
        <f>VLOOKUP($B64,'Municípios Geral'!$B$6:$F$460,3,FALSE)</f>
        <v>Cruz das Almas</v>
      </c>
      <c r="E64" s="65" t="s">
        <v>631</v>
      </c>
      <c r="F64" s="65">
        <f>VLOOKUP($B64,'[3]2024 Q1 Município'!$B$13:$F$429,3,FALSE)</f>
        <v>399</v>
      </c>
      <c r="G64" s="65">
        <f>VLOOKUP($B64,'[3]2024 Q1 Município'!$B$13:$F$429,4,FALSE)</f>
        <v>1932</v>
      </c>
      <c r="H64" s="172">
        <v>21</v>
      </c>
      <c r="I64"/>
    </row>
    <row r="65" spans="2:9" x14ac:dyDescent="0.25">
      <c r="B65" s="65">
        <v>290490</v>
      </c>
      <c r="C65" s="65" t="str">
        <f>VLOOKUP($B65,'Municípios Geral'!$B$6:$F$460,2,FALSE)</f>
        <v>Leste</v>
      </c>
      <c r="D65" s="65" t="str">
        <f>VLOOKUP($B65,'Municípios Geral'!$B$6:$F$460,3,FALSE)</f>
        <v>Cruz das Almas</v>
      </c>
      <c r="E65" s="65" t="s">
        <v>632</v>
      </c>
      <c r="F65" s="65">
        <f>VLOOKUP($B65,'[3]2024 Q1 Município'!$B$13:$F$429,3,FALSE)</f>
        <v>645</v>
      </c>
      <c r="G65" s="65">
        <f>VLOOKUP($B65,'[3]2024 Q1 Município'!$B$13:$F$429,4,FALSE)</f>
        <v>2955</v>
      </c>
      <c r="H65" s="172">
        <v>22</v>
      </c>
      <c r="I65"/>
    </row>
    <row r="66" spans="2:9" x14ac:dyDescent="0.25">
      <c r="B66" s="65">
        <v>290500</v>
      </c>
      <c r="C66" s="65" t="str">
        <f>VLOOKUP($B66,'Municípios Geral'!$B$6:$F$460,2,FALSE)</f>
        <v>Sudoeste</v>
      </c>
      <c r="D66" s="65" t="str">
        <f>VLOOKUP($B66,'Municípios Geral'!$B$6:$F$460,3,FALSE)</f>
        <v>Guanambi</v>
      </c>
      <c r="E66" s="65" t="s">
        <v>790</v>
      </c>
      <c r="F66" s="65">
        <f>VLOOKUP($B66,'[3]2024 Q1 Município'!$B$13:$F$429,3,FALSE)</f>
        <v>444</v>
      </c>
      <c r="G66" s="65">
        <f>VLOOKUP($B66,'[3]2024 Q1 Município'!$B$13:$F$429,4,FALSE)</f>
        <v>1897</v>
      </c>
      <c r="H66" s="172">
        <v>23</v>
      </c>
      <c r="I66"/>
    </row>
    <row r="67" spans="2:9" x14ac:dyDescent="0.25">
      <c r="B67" s="65">
        <v>290510</v>
      </c>
      <c r="C67" s="65" t="str">
        <f>VLOOKUP($B67,'Municípios Geral'!$B$6:$F$460,2,FALSE)</f>
        <v>Centro-Norte</v>
      </c>
      <c r="D67" s="65" t="str">
        <f>VLOOKUP($B67,'Municípios Geral'!$B$6:$F$460,3,FALSE)</f>
        <v>Jacobina</v>
      </c>
      <c r="E67" s="65" t="s">
        <v>585</v>
      </c>
      <c r="F67" s="65">
        <f>VLOOKUP($B67,'[3]2024 Q1 Município'!$B$13:$F$429,3,FALSE)</f>
        <v>431</v>
      </c>
      <c r="G67" s="65">
        <f>VLOOKUP($B67,'[3]2024 Q1 Município'!$B$13:$F$429,4,FALSE)</f>
        <v>846</v>
      </c>
      <c r="H67" s="172">
        <v>51</v>
      </c>
      <c r="I67"/>
    </row>
    <row r="68" spans="2:9" x14ac:dyDescent="0.25">
      <c r="B68" s="65">
        <v>290515</v>
      </c>
      <c r="C68" s="65" t="str">
        <f>VLOOKUP($B68,'Municípios Geral'!$B$6:$F$460,2,FALSE)</f>
        <v>Sudoeste</v>
      </c>
      <c r="D68" s="65" t="str">
        <f>VLOOKUP($B68,'Municípios Geral'!$B$6:$F$460,3,FALSE)</f>
        <v>Vitória da Conquista</v>
      </c>
      <c r="E68" s="65" t="s">
        <v>828</v>
      </c>
      <c r="F68" s="65">
        <f>VLOOKUP($B68,'[3]2024 Q1 Município'!$B$13:$F$429,3,FALSE)</f>
        <v>412</v>
      </c>
      <c r="G68" s="65">
        <f>VLOOKUP($B68,'[3]2024 Q1 Município'!$B$13:$F$429,4,FALSE)</f>
        <v>834</v>
      </c>
      <c r="H68" s="172">
        <v>49</v>
      </c>
      <c r="I68"/>
    </row>
    <row r="69" spans="2:9" x14ac:dyDescent="0.25">
      <c r="B69" s="65">
        <v>290520</v>
      </c>
      <c r="C69" s="65" t="str">
        <f>VLOOKUP($B69,'Municípios Geral'!$B$6:$F$460,2,FALSE)</f>
        <v>Sudoeste</v>
      </c>
      <c r="D69" s="65" t="str">
        <f>VLOOKUP($B69,'Municípios Geral'!$B$6:$F$460,3,FALSE)</f>
        <v>Guanambi</v>
      </c>
      <c r="E69" s="65" t="s">
        <v>791</v>
      </c>
      <c r="F69" s="65">
        <f>VLOOKUP($B69,'[3]2024 Q1 Município'!$B$13:$F$429,3,FALSE)</f>
        <v>635</v>
      </c>
      <c r="G69" s="65">
        <f>VLOOKUP($B69,'[3]2024 Q1 Município'!$B$13:$F$429,4,FALSE)</f>
        <v>2593</v>
      </c>
      <c r="H69" s="172">
        <v>24</v>
      </c>
      <c r="I69"/>
    </row>
    <row r="70" spans="2:9" x14ac:dyDescent="0.25">
      <c r="B70" s="65">
        <v>290530</v>
      </c>
      <c r="C70" s="65" t="str">
        <f>VLOOKUP($B70,'Municípios Geral'!$B$6:$F$460,2,FALSE)</f>
        <v>Centro-Norte</v>
      </c>
      <c r="D70" s="65" t="str">
        <f>VLOOKUP($B70,'Municípios Geral'!$B$6:$F$460,3,FALSE)</f>
        <v>Irecê</v>
      </c>
      <c r="E70" s="65" t="s">
        <v>569</v>
      </c>
      <c r="F70" s="65">
        <f>VLOOKUP($B70,'[3]2024 Q1 Município'!$B$13:$F$429,3,FALSE)</f>
        <v>498</v>
      </c>
      <c r="G70" s="65">
        <f>VLOOKUP($B70,'[3]2024 Q1 Município'!$B$13:$F$429,4,FALSE)</f>
        <v>1264</v>
      </c>
      <c r="H70" s="172">
        <v>39</v>
      </c>
      <c r="I70"/>
    </row>
    <row r="71" spans="2:9" x14ac:dyDescent="0.25">
      <c r="B71" s="65">
        <v>290540</v>
      </c>
      <c r="C71" s="65" t="str">
        <f>VLOOKUP($B71,'Municípios Geral'!$B$6:$F$460,2,FALSE)</f>
        <v>Sul</v>
      </c>
      <c r="D71" s="65" t="str">
        <f>VLOOKUP($B71,'Municípios Geral'!$B$6:$F$460,3,FALSE)</f>
        <v>Valença</v>
      </c>
      <c r="E71" s="65" t="s">
        <v>899</v>
      </c>
      <c r="F71" s="65">
        <f>VLOOKUP($B71,'[3]2024 Q1 Município'!$B$13:$F$429,3,FALSE)</f>
        <v>658</v>
      </c>
      <c r="G71" s="65">
        <f>VLOOKUP($B71,'[3]2024 Q1 Município'!$B$13:$F$429,4,FALSE)</f>
        <v>1532</v>
      </c>
      <c r="H71" s="172">
        <v>43</v>
      </c>
      <c r="I71"/>
    </row>
    <row r="72" spans="2:9" x14ac:dyDescent="0.25">
      <c r="B72" s="65">
        <v>290550</v>
      </c>
      <c r="C72" s="65" t="str">
        <f>VLOOKUP($B72,'Municípios Geral'!$B$6:$F$460,2,FALSE)</f>
        <v>Centro-Norte</v>
      </c>
      <c r="D72" s="65" t="str">
        <f>VLOOKUP($B72,'Municípios Geral'!$B$6:$F$460,3,FALSE)</f>
        <v>Jacobina</v>
      </c>
      <c r="E72" s="65" t="s">
        <v>586</v>
      </c>
      <c r="F72" s="65">
        <f>VLOOKUP($B72,'[3]2024 Q1 Município'!$B$13:$F$429,3,FALSE)</f>
        <v>275</v>
      </c>
      <c r="G72" s="65">
        <f>VLOOKUP($B72,'[3]2024 Q1 Município'!$B$13:$F$429,4,FALSE)</f>
        <v>1453</v>
      </c>
      <c r="H72" s="172">
        <v>19</v>
      </c>
      <c r="I72"/>
    </row>
    <row r="73" spans="2:9" x14ac:dyDescent="0.25">
      <c r="B73" s="65">
        <v>290560</v>
      </c>
      <c r="C73" s="65" t="str">
        <f>VLOOKUP($B73,'Municípios Geral'!$B$6:$F$460,2,FALSE)</f>
        <v>Sul</v>
      </c>
      <c r="D73" s="65" t="str">
        <f>VLOOKUP($B73,'Municípios Geral'!$B$6:$F$460,3,FALSE)</f>
        <v>Itabuna</v>
      </c>
      <c r="E73" s="65" t="s">
        <v>855</v>
      </c>
      <c r="F73" s="65">
        <f>VLOOKUP($B73,'[3]2024 Q1 Município'!$B$13:$F$429,3,FALSE)</f>
        <v>1380</v>
      </c>
      <c r="G73" s="65">
        <f>VLOOKUP($B73,'[3]2024 Q1 Município'!$B$13:$F$429,4,FALSE)</f>
        <v>2871</v>
      </c>
      <c r="H73" s="172">
        <v>48</v>
      </c>
      <c r="I73"/>
    </row>
    <row r="74" spans="2:9" x14ac:dyDescent="0.25">
      <c r="B74" s="65">
        <v>290570</v>
      </c>
      <c r="C74" s="65" t="str">
        <f>VLOOKUP($B74,'Municípios Geral'!$B$6:$F$460,2,FALSE)</f>
        <v>Leste</v>
      </c>
      <c r="D74" s="65" t="str">
        <f>VLOOKUP($B74,'Municípios Geral'!$B$6:$F$460,3,FALSE)</f>
        <v>Camaçari</v>
      </c>
      <c r="E74" s="65" t="s">
        <v>625</v>
      </c>
      <c r="F74" s="65">
        <f>VLOOKUP($B74,'[3]2024 Q1 Município'!$B$13:$F$429,3,FALSE)</f>
        <v>5815</v>
      </c>
      <c r="G74" s="65">
        <f>VLOOKUP($B74,'[3]2024 Q1 Município'!$B$13:$F$429,4,FALSE)</f>
        <v>20707</v>
      </c>
      <c r="H74" s="172">
        <v>28</v>
      </c>
      <c r="I74"/>
    </row>
    <row r="75" spans="2:9" x14ac:dyDescent="0.25">
      <c r="B75" s="65">
        <v>290580</v>
      </c>
      <c r="C75" s="65" t="str">
        <f>VLOOKUP($B75,'Municípios Geral'!$B$6:$F$460,2,FALSE)</f>
        <v>Sul</v>
      </c>
      <c r="D75" s="65" t="str">
        <f>VLOOKUP($B75,'Municípios Geral'!$B$6:$F$460,3,FALSE)</f>
        <v>Valença</v>
      </c>
      <c r="E75" s="65" t="s">
        <v>900</v>
      </c>
      <c r="F75" s="65">
        <f>VLOOKUP($B75,'[3]2024 Q1 Município'!$B$13:$F$429,3,FALSE)</f>
        <v>1562</v>
      </c>
      <c r="G75" s="65">
        <f>VLOOKUP($B75,'[3]2024 Q1 Município'!$B$13:$F$429,4,FALSE)</f>
        <v>3490</v>
      </c>
      <c r="H75" s="172">
        <v>45</v>
      </c>
      <c r="I75"/>
    </row>
    <row r="76" spans="2:9" x14ac:dyDescent="0.25">
      <c r="B76" s="65">
        <v>290590</v>
      </c>
      <c r="C76" s="65" t="str">
        <f>VLOOKUP($B76,'Municípios Geral'!$B$6:$F$460,2,FALSE)</f>
        <v>Norte</v>
      </c>
      <c r="D76" s="65" t="str">
        <f>VLOOKUP($B76,'Municípios Geral'!$B$6:$F$460,3,FALSE)</f>
        <v>Juazeiro</v>
      </c>
      <c r="E76" s="65" t="s">
        <v>705</v>
      </c>
      <c r="F76" s="65">
        <f>VLOOKUP($B76,'[3]2024 Q1 Município'!$B$13:$F$429,3,FALSE)</f>
        <v>760</v>
      </c>
      <c r="G76" s="65">
        <f>VLOOKUP($B76,'[3]2024 Q1 Município'!$B$13:$F$429,4,FALSE)</f>
        <v>2041</v>
      </c>
      <c r="H76" s="172">
        <v>37</v>
      </c>
      <c r="I76"/>
    </row>
    <row r="77" spans="2:9" x14ac:dyDescent="0.25">
      <c r="B77" s="65">
        <v>290600</v>
      </c>
      <c r="C77" s="65" t="str">
        <f>VLOOKUP($B77,'Municípios Geral'!$B$6:$F$460,2,FALSE)</f>
        <v>Norte</v>
      </c>
      <c r="D77" s="65" t="str">
        <f>VLOOKUP($B77,'Municípios Geral'!$B$6:$F$460,3,FALSE)</f>
        <v>Senhor do Bonfim</v>
      </c>
      <c r="E77" s="65" t="s">
        <v>726</v>
      </c>
      <c r="F77" s="65">
        <f>VLOOKUP($B77,'[3]2024 Q1 Município'!$B$13:$F$429,3,FALSE)</f>
        <v>1506</v>
      </c>
      <c r="G77" s="65">
        <f>VLOOKUP($B77,'[3]2024 Q1 Município'!$B$13:$F$429,4,FALSE)</f>
        <v>5767</v>
      </c>
      <c r="H77" s="172">
        <v>26</v>
      </c>
      <c r="I77"/>
    </row>
    <row r="78" spans="2:9" x14ac:dyDescent="0.25">
      <c r="B78" s="65">
        <v>290610</v>
      </c>
      <c r="C78" s="65" t="str">
        <f>VLOOKUP($B78,'Municípios Geral'!$B$6:$F$460,2,FALSE)</f>
        <v>Oeste</v>
      </c>
      <c r="D78" s="65" t="str">
        <f>VLOOKUP($B78,'Municípios Geral'!$B$6:$F$460,3,FALSE)</f>
        <v>Santa Maria da Vitória</v>
      </c>
      <c r="E78" s="65" t="s">
        <v>758</v>
      </c>
      <c r="F78" s="65">
        <f>VLOOKUP($B78,'[3]2024 Q1 Município'!$B$13:$F$429,3,FALSE)</f>
        <v>360</v>
      </c>
      <c r="G78" s="65">
        <f>VLOOKUP($B78,'[3]2024 Q1 Município'!$B$13:$F$429,4,FALSE)</f>
        <v>698</v>
      </c>
      <c r="H78" s="172">
        <v>52</v>
      </c>
      <c r="I78"/>
    </row>
    <row r="79" spans="2:9" x14ac:dyDescent="0.25">
      <c r="B79" s="65">
        <v>290620</v>
      </c>
      <c r="C79" s="65" t="str">
        <f>VLOOKUP($B79,'Municípios Geral'!$B$6:$F$460,2,FALSE)</f>
        <v>Centro-Norte</v>
      </c>
      <c r="D79" s="65" t="str">
        <f>VLOOKUP($B79,'Municípios Geral'!$B$6:$F$460,3,FALSE)</f>
        <v>Irecê</v>
      </c>
      <c r="E79" s="65" t="s">
        <v>570</v>
      </c>
      <c r="F79" s="65">
        <f>VLOOKUP($B79,'[3]2024 Q1 Município'!$B$13:$F$429,3,FALSE)</f>
        <v>527</v>
      </c>
      <c r="G79" s="65">
        <f>VLOOKUP($B79,'[3]2024 Q1 Município'!$B$13:$F$429,4,FALSE)</f>
        <v>1881</v>
      </c>
      <c r="H79" s="172">
        <v>28</v>
      </c>
      <c r="I79"/>
    </row>
    <row r="80" spans="2:9" x14ac:dyDescent="0.25">
      <c r="B80" s="65">
        <v>290630</v>
      </c>
      <c r="C80" s="65" t="str">
        <f>VLOOKUP($B80,'Municípios Geral'!$B$6:$F$460,2,FALSE)</f>
        <v>Sul</v>
      </c>
      <c r="D80" s="65" t="str">
        <f>VLOOKUP($B80,'Municípios Geral'!$B$6:$F$460,3,FALSE)</f>
        <v>Ilhéus</v>
      </c>
      <c r="E80" s="65" t="s">
        <v>844</v>
      </c>
      <c r="F80" s="65">
        <f>VLOOKUP($B80,'[3]2024 Q1 Município'!$B$13:$F$429,3,FALSE)</f>
        <v>927</v>
      </c>
      <c r="G80" s="65">
        <f>VLOOKUP($B80,'[3]2024 Q1 Município'!$B$13:$F$429,4,FALSE)</f>
        <v>3415</v>
      </c>
      <c r="H80" s="172">
        <v>27</v>
      </c>
      <c r="I80"/>
    </row>
    <row r="81" spans="2:9" x14ac:dyDescent="0.25">
      <c r="B81" s="65">
        <v>290640</v>
      </c>
      <c r="C81" s="65" t="str">
        <f>VLOOKUP($B81,'Municípios Geral'!$B$6:$F$460,2,FALSE)</f>
        <v>Centro-Leste</v>
      </c>
      <c r="D81" s="65" t="str">
        <f>VLOOKUP($B81,'Municípios Geral'!$B$6:$F$460,3,FALSE)</f>
        <v>Feira de Santana</v>
      </c>
      <c r="E81" s="65" t="s">
        <v>498</v>
      </c>
      <c r="F81" s="65">
        <f>VLOOKUP($B81,'[3]2024 Q1 Município'!$B$13:$F$429,3,FALSE)</f>
        <v>442</v>
      </c>
      <c r="G81" s="65">
        <f>VLOOKUP($B81,'[3]2024 Q1 Município'!$B$13:$F$429,4,FALSE)</f>
        <v>956</v>
      </c>
      <c r="H81" s="172">
        <v>46</v>
      </c>
      <c r="I81"/>
    </row>
    <row r="82" spans="2:9" x14ac:dyDescent="0.25">
      <c r="B82" s="65">
        <v>290650</v>
      </c>
      <c r="C82" s="65" t="str">
        <f>VLOOKUP($B82,'Municípios Geral'!$B$6:$F$460,2,FALSE)</f>
        <v>Leste</v>
      </c>
      <c r="D82" s="65" t="str">
        <f>VLOOKUP($B82,'Municípios Geral'!$B$6:$F$460,3,FALSE)</f>
        <v>Salvador</v>
      </c>
      <c r="E82" s="65" t="s">
        <v>640</v>
      </c>
      <c r="F82" s="65">
        <f>VLOOKUP($B82,'[3]2024 Q1 Município'!$B$13:$F$429,3,FALSE)</f>
        <v>848</v>
      </c>
      <c r="G82" s="65">
        <f>VLOOKUP($B82,'[3]2024 Q1 Município'!$B$13:$F$429,4,FALSE)</f>
        <v>6417</v>
      </c>
      <c r="H82" s="172">
        <v>13</v>
      </c>
      <c r="I82"/>
    </row>
    <row r="83" spans="2:9" x14ac:dyDescent="0.25">
      <c r="B83" s="65">
        <v>290660</v>
      </c>
      <c r="C83" s="65" t="str">
        <f>VLOOKUP($B83,'Municípios Geral'!$B$6:$F$460,2,FALSE)</f>
        <v>Sudoeste</v>
      </c>
      <c r="D83" s="65" t="str">
        <f>VLOOKUP($B83,'Municípios Geral'!$B$6:$F$460,3,FALSE)</f>
        <v>Guanambi</v>
      </c>
      <c r="E83" s="65" t="s">
        <v>792</v>
      </c>
      <c r="F83" s="65">
        <f>VLOOKUP($B83,'[3]2024 Q1 Município'!$B$13:$F$429,3,FALSE)</f>
        <v>528</v>
      </c>
      <c r="G83" s="65">
        <f>VLOOKUP($B83,'[3]2024 Q1 Município'!$B$13:$F$429,4,FALSE)</f>
        <v>931</v>
      </c>
      <c r="H83" s="172">
        <v>57</v>
      </c>
      <c r="I83"/>
    </row>
    <row r="84" spans="2:9" x14ac:dyDescent="0.25">
      <c r="B84" s="65">
        <v>290670</v>
      </c>
      <c r="C84" s="65" t="str">
        <f>VLOOKUP($B84,'Municípios Geral'!$B$6:$F$460,2,FALSE)</f>
        <v>Sudoeste</v>
      </c>
      <c r="D84" s="65" t="str">
        <f>VLOOKUP($B84,'Municípios Geral'!$B$6:$F$460,3,FALSE)</f>
        <v>Vitória da Conquista</v>
      </c>
      <c r="E84" s="65" t="s">
        <v>829</v>
      </c>
      <c r="F84" s="65">
        <f>VLOOKUP($B84,'[3]2024 Q1 Município'!$B$13:$F$429,3,FALSE)</f>
        <v>1137</v>
      </c>
      <c r="G84" s="65">
        <f>VLOOKUP($B84,'[3]2024 Q1 Município'!$B$13:$F$429,4,FALSE)</f>
        <v>2378</v>
      </c>
      <c r="H84" s="172">
        <v>48</v>
      </c>
      <c r="I84"/>
    </row>
    <row r="85" spans="2:9" x14ac:dyDescent="0.25">
      <c r="B85" s="65">
        <v>290680</v>
      </c>
      <c r="C85" s="65" t="str">
        <f>VLOOKUP($B85,'Municípios Geral'!$B$6:$F$460,2,FALSE)</f>
        <v>Centro-Leste</v>
      </c>
      <c r="D85" s="65" t="str">
        <f>VLOOKUP($B85,'Municípios Geral'!$B$6:$F$460,3,FALSE)</f>
        <v>Serrinha</v>
      </c>
      <c r="E85" s="65" t="s">
        <v>551</v>
      </c>
      <c r="F85" s="65">
        <f>VLOOKUP($B85,'[3]2024 Q1 Município'!$B$13:$F$429,3,FALSE)</f>
        <v>1113</v>
      </c>
      <c r="G85" s="65">
        <f>VLOOKUP($B85,'[3]2024 Q1 Município'!$B$13:$F$429,4,FALSE)</f>
        <v>3684</v>
      </c>
      <c r="H85" s="172">
        <v>30</v>
      </c>
      <c r="I85"/>
    </row>
    <row r="86" spans="2:9" x14ac:dyDescent="0.25">
      <c r="B86" s="65">
        <v>290682</v>
      </c>
      <c r="C86" s="65" t="str">
        <f>VLOOKUP($B86,'Municípios Geral'!$B$6:$F$460,2,FALSE)</f>
        <v>Norte</v>
      </c>
      <c r="D86" s="65" t="str">
        <f>VLOOKUP($B86,'Municípios Geral'!$B$6:$F$460,3,FALSE)</f>
        <v>Juazeiro</v>
      </c>
      <c r="E86" s="65" t="s">
        <v>706</v>
      </c>
      <c r="F86" s="65">
        <f>VLOOKUP($B86,'[3]2024 Q1 Município'!$B$13:$F$429,3,FALSE)</f>
        <v>235</v>
      </c>
      <c r="G86" s="65">
        <f>VLOOKUP($B86,'[3]2024 Q1 Município'!$B$13:$F$429,4,FALSE)</f>
        <v>1234</v>
      </c>
      <c r="H86" s="172">
        <v>19</v>
      </c>
      <c r="I86"/>
    </row>
    <row r="87" spans="2:9" x14ac:dyDescent="0.25">
      <c r="B87" s="65">
        <v>290685</v>
      </c>
      <c r="C87" s="65" t="str">
        <f>VLOOKUP($B87,'Municípios Geral'!$B$6:$F$460,2,FALSE)</f>
        <v>Centro-Leste</v>
      </c>
      <c r="D87" s="65" t="str">
        <f>VLOOKUP($B87,'Municípios Geral'!$B$6:$F$460,3,FALSE)</f>
        <v>Feira de Santana</v>
      </c>
      <c r="E87" s="65" t="s">
        <v>499</v>
      </c>
      <c r="F87" s="65">
        <f>VLOOKUP($B87,'[3]2024 Q1 Município'!$B$13:$F$429,3,FALSE)</f>
        <v>294</v>
      </c>
      <c r="G87" s="65">
        <f>VLOOKUP($B87,'[3]2024 Q1 Município'!$B$13:$F$429,4,FALSE)</f>
        <v>1012</v>
      </c>
      <c r="H87" s="172">
        <v>29</v>
      </c>
      <c r="I87"/>
    </row>
    <row r="88" spans="2:9" x14ac:dyDescent="0.25">
      <c r="B88" s="65">
        <v>290687</v>
      </c>
      <c r="C88" s="65" t="str">
        <f>VLOOKUP($B88,'Municípios Geral'!$B$6:$F$460,2,FALSE)</f>
        <v>Centro-Norte</v>
      </c>
      <c r="D88" s="65" t="str">
        <f>VLOOKUP($B88,'Municípios Geral'!$B$6:$F$460,3,FALSE)</f>
        <v>Jacobina</v>
      </c>
      <c r="E88" s="65" t="s">
        <v>587</v>
      </c>
      <c r="F88" s="65">
        <f>VLOOKUP($B88,'[3]2024 Q1 Município'!$B$13:$F$429,3,FALSE)</f>
        <v>1048</v>
      </c>
      <c r="G88" s="65">
        <f>VLOOKUP($B88,'[3]2024 Q1 Município'!$B$13:$F$429,4,FALSE)</f>
        <v>2548</v>
      </c>
      <c r="H88" s="172">
        <v>41</v>
      </c>
      <c r="I88"/>
    </row>
    <row r="89" spans="2:9" x14ac:dyDescent="0.25">
      <c r="B89" s="65">
        <v>290689</v>
      </c>
      <c r="C89" s="65" t="str">
        <f>VLOOKUP($B89,'Municípios Geral'!$B$6:$F$460,2,FALSE)</f>
        <v>Sudoeste</v>
      </c>
      <c r="D89" s="65" t="str">
        <f>VLOOKUP($B89,'Municípios Geral'!$B$6:$F$460,3,FALSE)</f>
        <v>Vitória da Conquista</v>
      </c>
      <c r="E89" s="65" t="s">
        <v>830</v>
      </c>
      <c r="F89" s="65">
        <f>VLOOKUP($B89,'[3]2024 Q1 Município'!$B$13:$F$429,3,FALSE)</f>
        <v>420</v>
      </c>
      <c r="G89" s="65">
        <f>VLOOKUP($B89,'[3]2024 Q1 Município'!$B$13:$F$429,4,FALSE)</f>
        <v>847</v>
      </c>
      <c r="H89" s="172">
        <v>50</v>
      </c>
      <c r="I89"/>
    </row>
    <row r="90" spans="2:9" x14ac:dyDescent="0.25">
      <c r="B90" s="65">
        <v>290690</v>
      </c>
      <c r="C90" s="65" t="str">
        <f>VLOOKUP($B90,'Municípios Geral'!$B$6:$F$460,2,FALSE)</f>
        <v>Extremo Sul</v>
      </c>
      <c r="D90" s="65" t="str">
        <f>VLOOKUP($B90,'Municípios Geral'!$B$6:$F$460,3,FALSE)</f>
        <v>Teixeira de Freitas</v>
      </c>
      <c r="E90" s="65" t="s">
        <v>613</v>
      </c>
      <c r="F90" s="65">
        <f>VLOOKUP($B90,'[3]2024 Q1 Município'!$B$13:$F$429,3,FALSE)</f>
        <v>2226</v>
      </c>
      <c r="G90" s="65">
        <f>VLOOKUP($B90,'[3]2024 Q1 Município'!$B$13:$F$429,4,FALSE)</f>
        <v>2876</v>
      </c>
      <c r="H90" s="172">
        <v>77</v>
      </c>
      <c r="I90"/>
    </row>
    <row r="91" spans="2:9" x14ac:dyDescent="0.25">
      <c r="B91" s="65">
        <v>290700</v>
      </c>
      <c r="C91" s="65" t="str">
        <f>VLOOKUP($B91,'Municípios Geral'!$B$6:$F$460,2,FALSE)</f>
        <v>Nordeste</v>
      </c>
      <c r="D91" s="65" t="str">
        <f>VLOOKUP($B91,'Municípios Geral'!$B$6:$F$460,3,FALSE)</f>
        <v>Alagoinhas</v>
      </c>
      <c r="E91" s="65" t="s">
        <v>677</v>
      </c>
      <c r="F91" s="65">
        <f>VLOOKUP($B91,'[3]2024 Q1 Município'!$B$13:$F$429,3,FALSE)</f>
        <v>266</v>
      </c>
      <c r="G91" s="65">
        <f>VLOOKUP($B91,'[3]2024 Q1 Município'!$B$13:$F$429,4,FALSE)</f>
        <v>984</v>
      </c>
      <c r="H91" s="172">
        <v>27</v>
      </c>
      <c r="I91"/>
    </row>
    <row r="92" spans="2:9" x14ac:dyDescent="0.25">
      <c r="B92" s="65">
        <v>290710</v>
      </c>
      <c r="C92" s="65" t="str">
        <f>VLOOKUP($B92,'Municípios Geral'!$B$6:$F$460,2,FALSE)</f>
        <v>Sudoeste</v>
      </c>
      <c r="D92" s="65" t="str">
        <f>VLOOKUP($B92,'Municípios Geral'!$B$6:$F$460,3,FALSE)</f>
        <v>Guanambi</v>
      </c>
      <c r="E92" s="65" t="s">
        <v>793</v>
      </c>
      <c r="F92" s="65">
        <f>VLOOKUP($B92,'[3]2024 Q1 Município'!$B$13:$F$429,3,FALSE)</f>
        <v>402</v>
      </c>
      <c r="G92" s="65">
        <f>VLOOKUP($B92,'[3]2024 Q1 Município'!$B$13:$F$429,4,FALSE)</f>
        <v>1875</v>
      </c>
      <c r="H92" s="172">
        <v>21</v>
      </c>
      <c r="I92"/>
    </row>
    <row r="93" spans="2:9" x14ac:dyDescent="0.25">
      <c r="B93" s="65">
        <v>290720</v>
      </c>
      <c r="C93" s="65" t="str">
        <f>VLOOKUP($B93,'Municípios Geral'!$B$6:$F$460,2,FALSE)</f>
        <v>Norte</v>
      </c>
      <c r="D93" s="65" t="str">
        <f>VLOOKUP($B93,'Municípios Geral'!$B$6:$F$460,3,FALSE)</f>
        <v>Juazeiro</v>
      </c>
      <c r="E93" s="65" t="s">
        <v>707</v>
      </c>
      <c r="F93" s="65">
        <f>VLOOKUP($B93,'[3]2024 Q1 Município'!$B$13:$F$429,3,FALSE)</f>
        <v>759</v>
      </c>
      <c r="G93" s="65">
        <f>VLOOKUP($B93,'[3]2024 Q1 Município'!$B$13:$F$429,4,FALSE)</f>
        <v>3829</v>
      </c>
      <c r="H93" s="172">
        <v>20</v>
      </c>
      <c r="I93"/>
    </row>
    <row r="94" spans="2:9" x14ac:dyDescent="0.25">
      <c r="B94" s="65">
        <v>290730</v>
      </c>
      <c r="C94" s="65" t="str">
        <f>VLOOKUP($B94,'Municípios Geral'!$B$6:$F$460,2,FALSE)</f>
        <v>Leste</v>
      </c>
      <c r="D94" s="65" t="str">
        <f>VLOOKUP($B94,'Municípios Geral'!$B$6:$F$460,3,FALSE)</f>
        <v>Santo Antônio de Jesus</v>
      </c>
      <c r="E94" s="65" t="s">
        <v>652</v>
      </c>
      <c r="F94" s="65">
        <f>VLOOKUP($B94,'[3]2024 Q1 Município'!$B$13:$F$429,3,FALSE)</f>
        <v>1421</v>
      </c>
      <c r="G94" s="65">
        <f>VLOOKUP($B94,'[3]2024 Q1 Município'!$B$13:$F$429,4,FALSE)</f>
        <v>2924</v>
      </c>
      <c r="H94" s="172">
        <v>49</v>
      </c>
      <c r="I94"/>
    </row>
    <row r="95" spans="2:9" x14ac:dyDescent="0.25">
      <c r="B95" s="65">
        <v>290740</v>
      </c>
      <c r="C95" s="65" t="str">
        <f>VLOOKUP($B95,'Municípios Geral'!$B$6:$F$460,2,FALSE)</f>
        <v>Oeste</v>
      </c>
      <c r="D95" s="65" t="str">
        <f>VLOOKUP($B95,'Municípios Geral'!$B$6:$F$460,3,FALSE)</f>
        <v>Barreiras</v>
      </c>
      <c r="E95" s="65" t="s">
        <v>737</v>
      </c>
      <c r="F95" s="65">
        <f>VLOOKUP($B95,'[3]2024 Q1 Município'!$B$13:$F$429,3,FALSE)</f>
        <v>37</v>
      </c>
      <c r="G95" s="65">
        <f>VLOOKUP($B95,'[3]2024 Q1 Município'!$B$13:$F$429,4,FALSE)</f>
        <v>249</v>
      </c>
      <c r="H95" s="172">
        <v>15</v>
      </c>
      <c r="I95"/>
    </row>
    <row r="96" spans="2:9" x14ac:dyDescent="0.25">
      <c r="B96" s="65">
        <v>290750</v>
      </c>
      <c r="C96" s="65" t="str">
        <f>VLOOKUP($B96,'Municípios Geral'!$B$6:$F$460,2,FALSE)</f>
        <v>Nordeste</v>
      </c>
      <c r="D96" s="65" t="str">
        <f>VLOOKUP($B96,'Municípios Geral'!$B$6:$F$460,3,FALSE)</f>
        <v>Alagoinhas</v>
      </c>
      <c r="E96" s="65" t="s">
        <v>678</v>
      </c>
      <c r="F96" s="65">
        <f>VLOOKUP($B96,'[3]2024 Q1 Município'!$B$13:$F$429,3,FALSE)</f>
        <v>1379</v>
      </c>
      <c r="G96" s="65">
        <f>VLOOKUP($B96,'[3]2024 Q1 Município'!$B$13:$F$429,4,FALSE)</f>
        <v>6107</v>
      </c>
      <c r="H96" s="172">
        <v>23</v>
      </c>
      <c r="I96"/>
    </row>
    <row r="97" spans="2:9" x14ac:dyDescent="0.25">
      <c r="B97" s="65">
        <v>290755</v>
      </c>
      <c r="C97" s="65" t="str">
        <f>VLOOKUP($B97,'Municípios Geral'!$B$6:$F$460,2,FALSE)</f>
        <v>Sudoeste</v>
      </c>
      <c r="D97" s="65" t="str">
        <f>VLOOKUP($B97,'Municípios Geral'!$B$6:$F$460,3,FALSE)</f>
        <v>Brumado</v>
      </c>
      <c r="E97" s="65" t="s">
        <v>774</v>
      </c>
      <c r="F97" s="65">
        <f>VLOOKUP($B97,'[3]2024 Q1 Município'!$B$13:$F$429,3,FALSE)</f>
        <v>69</v>
      </c>
      <c r="G97" s="65">
        <f>VLOOKUP($B97,'[3]2024 Q1 Município'!$B$13:$F$429,4,FALSE)</f>
        <v>499</v>
      </c>
      <c r="H97" s="172">
        <v>14</v>
      </c>
      <c r="I97"/>
    </row>
    <row r="98" spans="2:9" x14ac:dyDescent="0.25">
      <c r="B98" s="65">
        <v>290760</v>
      </c>
      <c r="C98" s="65" t="str">
        <f>VLOOKUP($B98,'Municípios Geral'!$B$6:$F$460,2,FALSE)</f>
        <v>Centro-Norte</v>
      </c>
      <c r="D98" s="65" t="str">
        <f>VLOOKUP($B98,'Municípios Geral'!$B$6:$F$460,3,FALSE)</f>
        <v>Irecê</v>
      </c>
      <c r="E98" s="65" t="s">
        <v>571</v>
      </c>
      <c r="F98" s="65">
        <f>VLOOKUP($B98,'[3]2024 Q1 Município'!$B$13:$F$429,3,FALSE)</f>
        <v>508</v>
      </c>
      <c r="G98" s="65">
        <f>VLOOKUP($B98,'[3]2024 Q1 Município'!$B$13:$F$429,4,FALSE)</f>
        <v>1243</v>
      </c>
      <c r="H98" s="172">
        <v>41</v>
      </c>
      <c r="I98"/>
    </row>
    <row r="99" spans="2:9" x14ac:dyDescent="0.25">
      <c r="B99" s="65">
        <v>290770</v>
      </c>
      <c r="C99" s="65" t="str">
        <f>VLOOKUP($B99,'Municípios Geral'!$B$6:$F$460,2,FALSE)</f>
        <v>Norte</v>
      </c>
      <c r="D99" s="65" t="str">
        <f>VLOOKUP($B99,'Municípios Geral'!$B$6:$F$460,3,FALSE)</f>
        <v>Paulo Afonso</v>
      </c>
      <c r="E99" s="65" t="s">
        <v>716</v>
      </c>
      <c r="F99" s="65">
        <f>VLOOKUP($B99,'[3]2024 Q1 Município'!$B$13:$F$429,3,FALSE)</f>
        <v>242</v>
      </c>
      <c r="G99" s="65">
        <f>VLOOKUP($B99,'[3]2024 Q1 Município'!$B$13:$F$429,4,FALSE)</f>
        <v>629</v>
      </c>
      <c r="H99" s="172">
        <v>38</v>
      </c>
      <c r="I99"/>
    </row>
    <row r="100" spans="2:9" x14ac:dyDescent="0.25">
      <c r="B100" s="65">
        <v>290780</v>
      </c>
      <c r="C100" s="65" t="str">
        <f>VLOOKUP($B100,'Municípios Geral'!$B$6:$F$460,2,FALSE)</f>
        <v>Nordeste</v>
      </c>
      <c r="D100" s="65" t="str">
        <f>VLOOKUP($B100,'Municípios Geral'!$B$6:$F$460,3,FALSE)</f>
        <v>Ribeira do Pombal</v>
      </c>
      <c r="E100" s="65" t="s">
        <v>693</v>
      </c>
      <c r="F100" s="65">
        <f>VLOOKUP($B100,'[3]2024 Q1 Município'!$B$13:$F$429,3,FALSE)</f>
        <v>677</v>
      </c>
      <c r="G100" s="65">
        <f>VLOOKUP($B100,'[3]2024 Q1 Município'!$B$13:$F$429,4,FALSE)</f>
        <v>3391</v>
      </c>
      <c r="H100" s="172">
        <v>20</v>
      </c>
      <c r="I100"/>
    </row>
    <row r="101" spans="2:9" x14ac:dyDescent="0.25">
      <c r="B101" s="65">
        <v>290790</v>
      </c>
      <c r="C101" s="65" t="str">
        <f>VLOOKUP($B101,'Municípios Geral'!$B$6:$F$460,2,FALSE)</f>
        <v>Nordeste</v>
      </c>
      <c r="D101" s="65" t="str">
        <f>VLOOKUP($B101,'Municípios Geral'!$B$6:$F$460,3,FALSE)</f>
        <v>Ribeira do Pombal</v>
      </c>
      <c r="E101" s="65" t="s">
        <v>694</v>
      </c>
      <c r="F101" s="65">
        <f>VLOOKUP($B101,'[3]2024 Q1 Município'!$B$13:$F$429,3,FALSE)</f>
        <v>501</v>
      </c>
      <c r="G101" s="65">
        <f>VLOOKUP($B101,'[3]2024 Q1 Município'!$B$13:$F$429,4,FALSE)</f>
        <v>1406</v>
      </c>
      <c r="H101" s="172">
        <v>36</v>
      </c>
      <c r="I101"/>
    </row>
    <row r="102" spans="2:9" x14ac:dyDescent="0.25">
      <c r="B102" s="65">
        <v>290800</v>
      </c>
      <c r="C102" s="65" t="str">
        <f>VLOOKUP($B102,'Municípios Geral'!$B$6:$F$460,2,FALSE)</f>
        <v>Sul</v>
      </c>
      <c r="D102" s="65" t="str">
        <f>VLOOKUP($B102,'Municípios Geral'!$B$6:$F$460,3,FALSE)</f>
        <v>Itabuna</v>
      </c>
      <c r="E102" s="65" t="s">
        <v>856</v>
      </c>
      <c r="F102" s="65">
        <f>VLOOKUP($B102,'[3]2024 Q1 Município'!$B$13:$F$429,3,FALSE)</f>
        <v>1290</v>
      </c>
      <c r="G102" s="65">
        <f>VLOOKUP($B102,'[3]2024 Q1 Município'!$B$13:$F$429,4,FALSE)</f>
        <v>2931</v>
      </c>
      <c r="H102" s="172">
        <v>44</v>
      </c>
      <c r="I102"/>
    </row>
    <row r="103" spans="2:9" x14ac:dyDescent="0.25">
      <c r="B103" s="65">
        <v>290810</v>
      </c>
      <c r="C103" s="65" t="str">
        <f>VLOOKUP($B103,'Municípios Geral'!$B$6:$F$460,2,FALSE)</f>
        <v>Oeste</v>
      </c>
      <c r="D103" s="65" t="str">
        <f>VLOOKUP($B103,'Municípios Geral'!$B$6:$F$460,3,FALSE)</f>
        <v>Santa Maria da Vitória</v>
      </c>
      <c r="E103" s="65" t="s">
        <v>759</v>
      </c>
      <c r="F103" s="65">
        <f>VLOOKUP($B103,'[3]2024 Q1 Município'!$B$13:$F$429,3,FALSE)</f>
        <v>59</v>
      </c>
      <c r="G103" s="65">
        <f>VLOOKUP($B103,'[3]2024 Q1 Município'!$B$13:$F$429,4,FALSE)</f>
        <v>987</v>
      </c>
      <c r="H103" s="172">
        <v>6</v>
      </c>
      <c r="I103"/>
    </row>
    <row r="104" spans="2:9" x14ac:dyDescent="0.25">
      <c r="B104" s="65">
        <v>290820</v>
      </c>
      <c r="C104" s="65" t="str">
        <f>VLOOKUP($B104,'Municípios Geral'!$B$6:$F$460,2,FALSE)</f>
        <v>Leste</v>
      </c>
      <c r="D104" s="65" t="str">
        <f>VLOOKUP($B104,'Municípios Geral'!$B$6:$F$460,3,FALSE)</f>
        <v>Cruz das Almas</v>
      </c>
      <c r="E104" s="65" t="s">
        <v>633</v>
      </c>
      <c r="F104" s="65">
        <f>VLOOKUP($B104,'[3]2024 Q1 Município'!$B$13:$F$429,3,FALSE)</f>
        <v>728</v>
      </c>
      <c r="G104" s="65">
        <f>VLOOKUP($B104,'[3]2024 Q1 Município'!$B$13:$F$429,4,FALSE)</f>
        <v>2168</v>
      </c>
      <c r="H104" s="172">
        <v>34</v>
      </c>
      <c r="I104"/>
    </row>
    <row r="105" spans="2:9" x14ac:dyDescent="0.25">
      <c r="B105" s="65">
        <v>290830</v>
      </c>
      <c r="C105" s="65" t="str">
        <f>VLOOKUP($B105,'Municípios Geral'!$B$6:$F$460,2,FALSE)</f>
        <v>Leste</v>
      </c>
      <c r="D105" s="65" t="str">
        <f>VLOOKUP($B105,'Municípios Geral'!$B$6:$F$460,3,FALSE)</f>
        <v>Santo Antônio de Jesus</v>
      </c>
      <c r="E105" s="65" t="s">
        <v>653</v>
      </c>
      <c r="F105" s="65">
        <f>VLOOKUP($B105,'[3]2024 Q1 Município'!$B$13:$F$429,3,FALSE)</f>
        <v>749</v>
      </c>
      <c r="G105" s="65">
        <f>VLOOKUP($B105,'[3]2024 Q1 Município'!$B$13:$F$429,4,FALSE)</f>
        <v>2205</v>
      </c>
      <c r="H105" s="172">
        <v>34</v>
      </c>
      <c r="I105"/>
    </row>
    <row r="106" spans="2:9" x14ac:dyDescent="0.25">
      <c r="B106" s="65">
        <v>290840</v>
      </c>
      <c r="C106" s="65" t="str">
        <f>VLOOKUP($B106,'Municípios Geral'!$B$6:$F$460,2,FALSE)</f>
        <v>Centro-Leste</v>
      </c>
      <c r="D106" s="65" t="str">
        <f>VLOOKUP($B106,'Municípios Geral'!$B$6:$F$460,3,FALSE)</f>
        <v>Serrinha</v>
      </c>
      <c r="E106" s="65" t="s">
        <v>552</v>
      </c>
      <c r="F106" s="65">
        <f>VLOOKUP($B106,'[3]2024 Q1 Município'!$B$13:$F$429,3,FALSE)</f>
        <v>5121</v>
      </c>
      <c r="G106" s="65">
        <f>VLOOKUP($B106,'[3]2024 Q1 Município'!$B$13:$F$429,4,FALSE)</f>
        <v>6846</v>
      </c>
      <c r="H106" s="172">
        <v>75</v>
      </c>
      <c r="I106"/>
    </row>
    <row r="107" spans="2:9" x14ac:dyDescent="0.25">
      <c r="B107" s="65">
        <v>290850</v>
      </c>
      <c r="C107" s="65" t="str">
        <f>VLOOKUP($B107,'Municípios Geral'!$B$6:$F$460,2,FALSE)</f>
        <v>Centro-Leste</v>
      </c>
      <c r="D107" s="65" t="str">
        <f>VLOOKUP($B107,'Municípios Geral'!$B$6:$F$460,3,FALSE)</f>
        <v>Feira de Santana</v>
      </c>
      <c r="E107" s="65" t="s">
        <v>500</v>
      </c>
      <c r="F107" s="65">
        <f>VLOOKUP($B107,'[3]2024 Q1 Município'!$B$13:$F$429,3,FALSE)</f>
        <v>1883</v>
      </c>
      <c r="G107" s="65">
        <f>VLOOKUP($B107,'[3]2024 Q1 Município'!$B$13:$F$429,4,FALSE)</f>
        <v>4226</v>
      </c>
      <c r="H107" s="172">
        <v>45</v>
      </c>
      <c r="I107"/>
    </row>
    <row r="108" spans="2:9" x14ac:dyDescent="0.25">
      <c r="B108" s="65">
        <v>290860</v>
      </c>
      <c r="C108" s="65" t="str">
        <f>VLOOKUP($B108,'Municípios Geral'!$B$6:$F$460,2,FALSE)</f>
        <v>Leste</v>
      </c>
      <c r="D108" s="65" t="str">
        <f>VLOOKUP($B108,'Municípios Geral'!$B$6:$F$460,3,FALSE)</f>
        <v>Camaçari</v>
      </c>
      <c r="E108" s="65" t="s">
        <v>626</v>
      </c>
      <c r="F108" s="65">
        <f>VLOOKUP($B108,'[3]2024 Q1 Município'!$B$13:$F$429,3,FALSE)</f>
        <v>390</v>
      </c>
      <c r="G108" s="65">
        <f>VLOOKUP($B108,'[3]2024 Q1 Município'!$B$13:$F$429,4,FALSE)</f>
        <v>2305</v>
      </c>
      <c r="H108" s="172">
        <v>17</v>
      </c>
      <c r="I108"/>
    </row>
    <row r="109" spans="2:9" x14ac:dyDescent="0.25">
      <c r="B109" s="65">
        <v>290870</v>
      </c>
      <c r="C109" s="65" t="str">
        <f>VLOOKUP($B109,'Municípios Geral'!$B$6:$F$460,2,FALSE)</f>
        <v>Sudoeste</v>
      </c>
      <c r="D109" s="65" t="str">
        <f>VLOOKUP($B109,'Municípios Geral'!$B$6:$F$460,3,FALSE)</f>
        <v>Vitória da Conquista</v>
      </c>
      <c r="E109" s="65" t="s">
        <v>831</v>
      </c>
      <c r="F109" s="65">
        <f>VLOOKUP($B109,'[3]2024 Q1 Município'!$B$13:$F$429,3,FALSE)</f>
        <v>454</v>
      </c>
      <c r="G109" s="65">
        <f>VLOOKUP($B109,'[3]2024 Q1 Município'!$B$13:$F$429,4,FALSE)</f>
        <v>1817</v>
      </c>
      <c r="H109" s="172">
        <v>25</v>
      </c>
      <c r="I109"/>
    </row>
    <row r="110" spans="2:9" x14ac:dyDescent="0.25">
      <c r="B110" s="65">
        <v>290880</v>
      </c>
      <c r="C110" s="65" t="str">
        <f>VLOOKUP($B110,'Municípios Geral'!$B$6:$F$460,2,FALSE)</f>
        <v>Sudoeste</v>
      </c>
      <c r="D110" s="65" t="str">
        <f>VLOOKUP($B110,'Municípios Geral'!$B$6:$F$460,3,FALSE)</f>
        <v>Brumado</v>
      </c>
      <c r="E110" s="65" t="s">
        <v>775</v>
      </c>
      <c r="F110" s="65">
        <f>VLOOKUP($B110,'[3]2024 Q1 Município'!$B$13:$F$429,3,FALSE)</f>
        <v>266</v>
      </c>
      <c r="G110" s="65">
        <f>VLOOKUP($B110,'[3]2024 Q1 Município'!$B$13:$F$429,4,FALSE)</f>
        <v>414</v>
      </c>
      <c r="H110" s="172">
        <v>64</v>
      </c>
      <c r="I110"/>
    </row>
    <row r="111" spans="2:9" x14ac:dyDescent="0.25">
      <c r="B111" s="65">
        <v>290890</v>
      </c>
      <c r="C111" s="65" t="str">
        <f>VLOOKUP($B111,'Municípios Geral'!$B$6:$F$460,2,FALSE)</f>
        <v>Centro-Leste</v>
      </c>
      <c r="D111" s="65" t="str">
        <f>VLOOKUP($B111,'Municípios Geral'!$B$6:$F$460,3,FALSE)</f>
        <v>Feira de Santana</v>
      </c>
      <c r="E111" s="65" t="s">
        <v>501</v>
      </c>
      <c r="F111" s="65">
        <f>VLOOKUP($B111,'[3]2024 Q1 Município'!$B$13:$F$429,3,FALSE)</f>
        <v>1459</v>
      </c>
      <c r="G111" s="65">
        <f>VLOOKUP($B111,'[3]2024 Q1 Município'!$B$13:$F$429,4,FALSE)</f>
        <v>2868</v>
      </c>
      <c r="H111" s="172">
        <v>51</v>
      </c>
      <c r="I111"/>
    </row>
    <row r="112" spans="2:9" x14ac:dyDescent="0.25">
      <c r="B112" s="65">
        <v>290900</v>
      </c>
      <c r="C112" s="65" t="str">
        <f>VLOOKUP($B112,'Municípios Geral'!$B$6:$F$460,2,FALSE)</f>
        <v>Sudoeste</v>
      </c>
      <c r="D112" s="65" t="str">
        <f>VLOOKUP($B112,'Municípios Geral'!$B$6:$F$460,3,FALSE)</f>
        <v>Vitória da Conquista</v>
      </c>
      <c r="E112" s="65" t="s">
        <v>832</v>
      </c>
      <c r="F112" s="65">
        <f>VLOOKUP($B112,'[3]2024 Q1 Município'!$B$13:$F$429,3,FALSE)</f>
        <v>452</v>
      </c>
      <c r="G112" s="65">
        <f>VLOOKUP($B112,'[3]2024 Q1 Município'!$B$13:$F$429,4,FALSE)</f>
        <v>1305</v>
      </c>
      <c r="H112" s="172">
        <v>35</v>
      </c>
      <c r="I112"/>
    </row>
    <row r="113" spans="2:9" x14ac:dyDescent="0.25">
      <c r="B113" s="65">
        <v>290910</v>
      </c>
      <c r="C113" s="65" t="str">
        <f>VLOOKUP($B113,'Municípios Geral'!$B$6:$F$460,2,FALSE)</f>
        <v>Oeste</v>
      </c>
      <c r="D113" s="65" t="str">
        <f>VLOOKUP($B113,'Municípios Geral'!$B$6:$F$460,3,FALSE)</f>
        <v>Santa Maria da Vitória</v>
      </c>
      <c r="E113" s="65" t="s">
        <v>760</v>
      </c>
      <c r="F113" s="65">
        <f>VLOOKUP($B113,'[3]2024 Q1 Município'!$B$13:$F$429,3,FALSE)</f>
        <v>862</v>
      </c>
      <c r="G113" s="65">
        <f>VLOOKUP($B113,'[3]2024 Q1 Município'!$B$13:$F$429,4,FALSE)</f>
        <v>1270</v>
      </c>
      <c r="H113" s="172">
        <v>68</v>
      </c>
      <c r="I113"/>
    </row>
    <row r="114" spans="2:9" x14ac:dyDescent="0.25">
      <c r="B114" s="65">
        <v>290920</v>
      </c>
      <c r="C114" s="65" t="str">
        <f>VLOOKUP($B114,'Municípios Geral'!$B$6:$F$460,2,FALSE)</f>
        <v>Nordeste</v>
      </c>
      <c r="D114" s="65" t="str">
        <f>VLOOKUP($B114,'Municípios Geral'!$B$6:$F$460,3,FALSE)</f>
        <v>Ribeira do Pombal</v>
      </c>
      <c r="E114" s="65" t="s">
        <v>695</v>
      </c>
      <c r="F114" s="65">
        <f>VLOOKUP($B114,'[3]2024 Q1 Município'!$B$13:$F$429,3,FALSE)</f>
        <v>807</v>
      </c>
      <c r="G114" s="65">
        <f>VLOOKUP($B114,'[3]2024 Q1 Município'!$B$13:$F$429,4,FALSE)</f>
        <v>1322</v>
      </c>
      <c r="H114" s="172">
        <v>61</v>
      </c>
      <c r="I114"/>
    </row>
    <row r="115" spans="2:9" x14ac:dyDescent="0.25">
      <c r="B115" s="65">
        <v>290930</v>
      </c>
      <c r="C115" s="65" t="str">
        <f>VLOOKUP($B115,'Municípios Geral'!$B$6:$F$460,2,FALSE)</f>
        <v>Oeste</v>
      </c>
      <c r="D115" s="65" t="str">
        <f>VLOOKUP($B115,'Municípios Geral'!$B$6:$F$460,3,FALSE)</f>
        <v>Santa Maria da Vitória</v>
      </c>
      <c r="E115" s="65" t="s">
        <v>761</v>
      </c>
      <c r="F115" s="65">
        <f>VLOOKUP($B115,'[3]2024 Q1 Município'!$B$13:$F$429,3,FALSE)</f>
        <v>105</v>
      </c>
      <c r="G115" s="65">
        <f>VLOOKUP($B115,'[3]2024 Q1 Município'!$B$13:$F$429,4,FALSE)</f>
        <v>2007</v>
      </c>
      <c r="H115" s="172">
        <v>5</v>
      </c>
      <c r="I115"/>
    </row>
    <row r="116" spans="2:9" x14ac:dyDescent="0.25">
      <c r="B116" s="65">
        <v>290940</v>
      </c>
      <c r="C116" s="65" t="str">
        <f>VLOOKUP($B116,'Municípios Geral'!$B$6:$F$460,2,FALSE)</f>
        <v>Oeste</v>
      </c>
      <c r="D116" s="65" t="str">
        <f>VLOOKUP($B116,'Municípios Geral'!$B$6:$F$460,3,FALSE)</f>
        <v>Barreiras</v>
      </c>
      <c r="E116" s="65" t="s">
        <v>738</v>
      </c>
      <c r="F116" s="65">
        <f>VLOOKUP($B116,'[3]2024 Q1 Município'!$B$13:$F$429,3,FALSE)</f>
        <v>582</v>
      </c>
      <c r="G116" s="65">
        <f>VLOOKUP($B116,'[3]2024 Q1 Município'!$B$13:$F$429,4,FALSE)</f>
        <v>911</v>
      </c>
      <c r="H116" s="172">
        <v>64</v>
      </c>
      <c r="I116"/>
    </row>
    <row r="117" spans="2:9" x14ac:dyDescent="0.25">
      <c r="B117" s="65">
        <v>290950</v>
      </c>
      <c r="C117" s="65" t="str">
        <f>VLOOKUP($B117,'Municípios Geral'!$B$6:$F$460,2,FALSE)</f>
        <v>Sul</v>
      </c>
      <c r="D117" s="65" t="str">
        <f>VLOOKUP($B117,'Municípios Geral'!$B$6:$F$460,3,FALSE)</f>
        <v>Jequié</v>
      </c>
      <c r="E117" s="65" t="s">
        <v>878</v>
      </c>
      <c r="F117" s="65">
        <f>VLOOKUP($B117,'[3]2024 Q1 Município'!$B$13:$F$429,3,FALSE)</f>
        <v>351</v>
      </c>
      <c r="G117" s="65">
        <f>VLOOKUP($B117,'[3]2024 Q1 Município'!$B$13:$F$429,4,FALSE)</f>
        <v>525</v>
      </c>
      <c r="H117" s="172">
        <v>67</v>
      </c>
      <c r="I117"/>
    </row>
    <row r="118" spans="2:9" x14ac:dyDescent="0.25">
      <c r="B118" s="65">
        <v>290960</v>
      </c>
      <c r="C118" s="65" t="str">
        <f>VLOOKUP($B118,'Municípios Geral'!$B$6:$F$460,2,FALSE)</f>
        <v>Nordeste</v>
      </c>
      <c r="D118" s="65" t="str">
        <f>VLOOKUP($B118,'Municípios Geral'!$B$6:$F$460,3,FALSE)</f>
        <v>Alagoinhas</v>
      </c>
      <c r="E118" s="65" t="s">
        <v>679</v>
      </c>
      <c r="F118" s="65">
        <f>VLOOKUP($B118,'[3]2024 Q1 Município'!$B$13:$F$429,3,FALSE)</f>
        <v>1301</v>
      </c>
      <c r="G118" s="65">
        <f>VLOOKUP($B118,'[3]2024 Q1 Município'!$B$13:$F$429,4,FALSE)</f>
        <v>2324</v>
      </c>
      <c r="H118" s="172">
        <v>56</v>
      </c>
      <c r="I118"/>
    </row>
    <row r="119" spans="2:9" x14ac:dyDescent="0.25">
      <c r="B119" s="65">
        <v>290970</v>
      </c>
      <c r="C119" s="65" t="str">
        <f>VLOOKUP($B119,'Municípios Geral'!$B$6:$F$460,2,FALSE)</f>
        <v>Oeste</v>
      </c>
      <c r="D119" s="65" t="str">
        <f>VLOOKUP($B119,'Municípios Geral'!$B$6:$F$460,3,FALSE)</f>
        <v>Barreiras</v>
      </c>
      <c r="E119" s="65" t="s">
        <v>739</v>
      </c>
      <c r="F119" s="65">
        <f>VLOOKUP($B119,'[3]2024 Q1 Município'!$B$13:$F$429,3,FALSE)</f>
        <v>160</v>
      </c>
      <c r="G119" s="65">
        <f>VLOOKUP($B119,'[3]2024 Q1 Município'!$B$13:$F$429,4,FALSE)</f>
        <v>922</v>
      </c>
      <c r="H119" s="172">
        <v>17</v>
      </c>
      <c r="I119"/>
    </row>
    <row r="120" spans="2:9" x14ac:dyDescent="0.25">
      <c r="B120" s="65">
        <v>290980</v>
      </c>
      <c r="C120" s="65" t="str">
        <f>VLOOKUP($B120,'Municípios Geral'!$B$6:$F$460,2,FALSE)</f>
        <v>Leste</v>
      </c>
      <c r="D120" s="65" t="str">
        <f>VLOOKUP($B120,'Municípios Geral'!$B$6:$F$460,3,FALSE)</f>
        <v>Cruz das Almas</v>
      </c>
      <c r="E120" s="65" t="s">
        <v>634</v>
      </c>
      <c r="F120" s="65">
        <f>VLOOKUP($B120,'[3]2024 Q1 Município'!$B$13:$F$429,3,FALSE)</f>
        <v>3493</v>
      </c>
      <c r="G120" s="65">
        <f>VLOOKUP($B120,'[3]2024 Q1 Município'!$B$13:$F$429,4,FALSE)</f>
        <v>7112</v>
      </c>
      <c r="H120" s="172">
        <v>49</v>
      </c>
      <c r="I120"/>
    </row>
    <row r="121" spans="2:9" x14ac:dyDescent="0.25">
      <c r="B121" s="65">
        <v>290990</v>
      </c>
      <c r="C121" s="65" t="str">
        <f>VLOOKUP($B121,'Municípios Geral'!$B$6:$F$460,2,FALSE)</f>
        <v>Norte</v>
      </c>
      <c r="D121" s="65" t="str">
        <f>VLOOKUP($B121,'Municípios Geral'!$B$6:$F$460,3,FALSE)</f>
        <v>Juazeiro</v>
      </c>
      <c r="E121" s="65" t="s">
        <v>708</v>
      </c>
      <c r="F121" s="65">
        <f>VLOOKUP($B121,'[3]2024 Q1 Município'!$B$13:$F$429,3,FALSE)</f>
        <v>836</v>
      </c>
      <c r="G121" s="65">
        <f>VLOOKUP($B121,'[3]2024 Q1 Município'!$B$13:$F$429,4,FALSE)</f>
        <v>2437</v>
      </c>
      <c r="H121" s="172">
        <v>34</v>
      </c>
      <c r="I121"/>
    </row>
    <row r="122" spans="2:9" x14ac:dyDescent="0.25">
      <c r="B122" s="65">
        <v>291000</v>
      </c>
      <c r="C122" s="65" t="str">
        <f>VLOOKUP($B122,'Municípios Geral'!$B$6:$F$460,2,FALSE)</f>
        <v>Sul</v>
      </c>
      <c r="D122" s="65" t="str">
        <f>VLOOKUP($B122,'Municípios Geral'!$B$6:$F$460,3,FALSE)</f>
        <v>Jequié</v>
      </c>
      <c r="E122" s="65" t="s">
        <v>879</v>
      </c>
      <c r="F122" s="65">
        <f>VLOOKUP($B122,'[3]2024 Q1 Município'!$B$13:$F$429,3,FALSE)</f>
        <v>89</v>
      </c>
      <c r="G122" s="65">
        <f>VLOOKUP($B122,'[3]2024 Q1 Município'!$B$13:$F$429,4,FALSE)</f>
        <v>952</v>
      </c>
      <c r="H122" s="172">
        <v>9</v>
      </c>
      <c r="I122"/>
    </row>
    <row r="123" spans="2:9" x14ac:dyDescent="0.25">
      <c r="B123" s="65">
        <v>291005</v>
      </c>
      <c r="C123" s="65" t="str">
        <f>VLOOKUP($B123,'Municípios Geral'!$B$6:$F$460,2,FALSE)</f>
        <v>Leste</v>
      </c>
      <c r="D123" s="65" t="str">
        <f>VLOOKUP($B123,'Municípios Geral'!$B$6:$F$460,3,FALSE)</f>
        <v>Camaçari</v>
      </c>
      <c r="E123" s="65" t="s">
        <v>627</v>
      </c>
      <c r="F123" s="65">
        <f>VLOOKUP($B123,'[3]2024 Q1 Município'!$B$13:$F$429,3,FALSE)</f>
        <v>1821</v>
      </c>
      <c r="G123" s="65">
        <f>VLOOKUP($B123,'[3]2024 Q1 Município'!$B$13:$F$429,4,FALSE)</f>
        <v>5471</v>
      </c>
      <c r="H123" s="172">
        <v>33</v>
      </c>
      <c r="I123"/>
    </row>
    <row r="124" spans="2:9" x14ac:dyDescent="0.25">
      <c r="B124" s="65">
        <v>291010</v>
      </c>
      <c r="C124" s="65" t="str">
        <f>VLOOKUP($B124,'Municípios Geral'!$B$6:$F$460,2,FALSE)</f>
        <v>Sudoeste</v>
      </c>
      <c r="D124" s="65" t="str">
        <f>VLOOKUP($B124,'Municípios Geral'!$B$6:$F$460,3,FALSE)</f>
        <v>Brumado</v>
      </c>
      <c r="E124" s="65" t="s">
        <v>776</v>
      </c>
      <c r="F124" s="65">
        <f>VLOOKUP($B124,'[3]2024 Q1 Município'!$B$13:$F$429,3,FALSE)</f>
        <v>441</v>
      </c>
      <c r="G124" s="65">
        <f>VLOOKUP($B124,'[3]2024 Q1 Município'!$B$13:$F$429,4,FALSE)</f>
        <v>765</v>
      </c>
      <c r="H124" s="172">
        <v>58</v>
      </c>
      <c r="I124"/>
    </row>
    <row r="125" spans="2:9" x14ac:dyDescent="0.25">
      <c r="B125" s="65">
        <v>291020</v>
      </c>
      <c r="C125" s="65" t="str">
        <f>VLOOKUP($B125,'Municípios Geral'!$B$6:$F$460,2,FALSE)</f>
        <v>Leste</v>
      </c>
      <c r="D125" s="65" t="str">
        <f>VLOOKUP($B125,'Municípios Geral'!$B$6:$F$460,3,FALSE)</f>
        <v>Santo Antônio de Jesus</v>
      </c>
      <c r="E125" s="65" t="s">
        <v>654</v>
      </c>
      <c r="F125" s="65">
        <f>VLOOKUP($B125,'[3]2024 Q1 Município'!$B$13:$F$429,3,FALSE)</f>
        <v>259</v>
      </c>
      <c r="G125" s="65">
        <f>VLOOKUP($B125,'[3]2024 Q1 Município'!$B$13:$F$429,4,FALSE)</f>
        <v>658</v>
      </c>
      <c r="H125" s="172">
        <v>39</v>
      </c>
      <c r="I125"/>
    </row>
    <row r="126" spans="2:9" x14ac:dyDescent="0.25">
      <c r="B126" s="65">
        <v>291030</v>
      </c>
      <c r="C126" s="65" t="str">
        <f>VLOOKUP($B126,'Municípios Geral'!$B$6:$F$460,2,FALSE)</f>
        <v>Leste</v>
      </c>
      <c r="D126" s="65" t="str">
        <f>VLOOKUP($B126,'Municípios Geral'!$B$6:$F$460,3,FALSE)</f>
        <v>Santo Antônio de Jesus</v>
      </c>
      <c r="E126" s="65" t="s">
        <v>655</v>
      </c>
      <c r="F126" s="65">
        <f>VLOOKUP($B126,'[3]2024 Q1 Município'!$B$13:$F$429,3,FALSE)</f>
        <v>349</v>
      </c>
      <c r="G126" s="65">
        <f>VLOOKUP($B126,'[3]2024 Q1 Município'!$B$13:$F$429,4,FALSE)</f>
        <v>1058</v>
      </c>
      <c r="H126" s="172">
        <v>33</v>
      </c>
      <c r="I126"/>
    </row>
    <row r="127" spans="2:9" x14ac:dyDescent="0.25">
      <c r="B127" s="65">
        <v>291040</v>
      </c>
      <c r="C127" s="65" t="str">
        <f>VLOOKUP($B127,'Municípios Geral'!$B$6:$F$460,2,FALSE)</f>
        <v>Sudoeste</v>
      </c>
      <c r="D127" s="65" t="str">
        <f>VLOOKUP($B127,'Municípios Geral'!$B$6:$F$460,3,FALSE)</f>
        <v>Vitória da Conquista</v>
      </c>
      <c r="E127" s="65" t="s">
        <v>833</v>
      </c>
      <c r="F127" s="65">
        <f>VLOOKUP($B127,'[3]2024 Q1 Município'!$B$13:$F$429,3,FALSE)</f>
        <v>514</v>
      </c>
      <c r="G127" s="65">
        <f>VLOOKUP($B127,'[3]2024 Q1 Município'!$B$13:$F$429,4,FALSE)</f>
        <v>1347</v>
      </c>
      <c r="H127" s="172">
        <v>38</v>
      </c>
      <c r="I127"/>
    </row>
    <row r="128" spans="2:9" x14ac:dyDescent="0.25">
      <c r="B128" s="65">
        <v>291050</v>
      </c>
      <c r="C128" s="65" t="str">
        <f>VLOOKUP($B128,'Municípios Geral'!$B$6:$F$460,2,FALSE)</f>
        <v>Nordeste</v>
      </c>
      <c r="D128" s="65" t="str">
        <f>VLOOKUP($B128,'Municípios Geral'!$B$6:$F$460,3,FALSE)</f>
        <v>Alagoinhas</v>
      </c>
      <c r="E128" s="65" t="s">
        <v>680</v>
      </c>
      <c r="F128" s="65">
        <f>VLOOKUP($B128,'[3]2024 Q1 Município'!$B$13:$F$429,3,FALSE)</f>
        <v>2318</v>
      </c>
      <c r="G128" s="65">
        <f>VLOOKUP($B128,'[3]2024 Q1 Município'!$B$13:$F$429,4,FALSE)</f>
        <v>4224</v>
      </c>
      <c r="H128" s="172">
        <v>55</v>
      </c>
      <c r="I128"/>
    </row>
    <row r="129" spans="2:9" x14ac:dyDescent="0.25">
      <c r="B129" s="65">
        <v>290050</v>
      </c>
      <c r="C129" s="65" t="str">
        <f>VLOOKUP($B129,'Municípios Geral'!$B$6:$F$460,2,FALSE)</f>
        <v>Sudoeste</v>
      </c>
      <c r="D129" s="65" t="str">
        <f>VLOOKUP($B129,'Municípios Geral'!$B$6:$F$460,3,FALSE)</f>
        <v>Brumado</v>
      </c>
      <c r="E129" s="65" t="s">
        <v>777</v>
      </c>
      <c r="F129" s="65">
        <f>VLOOKUP($B129,'[3]2024 Q1 Município'!$B$13:$F$429,3,FALSE)</f>
        <v>811</v>
      </c>
      <c r="G129" s="65">
        <f>VLOOKUP($B129,'[3]2024 Q1 Município'!$B$13:$F$429,4,FALSE)</f>
        <v>1102</v>
      </c>
      <c r="H129" s="172">
        <v>74</v>
      </c>
      <c r="I129"/>
    </row>
    <row r="130" spans="2:9" x14ac:dyDescent="0.25">
      <c r="B130" s="65">
        <v>291060</v>
      </c>
      <c r="C130" s="65" t="str">
        <f>VLOOKUP($B130,'Municípios Geral'!$B$6:$F$460,2,FALSE)</f>
        <v>Nordeste</v>
      </c>
      <c r="D130" s="65" t="str">
        <f>VLOOKUP($B130,'Municípios Geral'!$B$6:$F$460,3,FALSE)</f>
        <v>Alagoinhas</v>
      </c>
      <c r="E130" s="65" t="s">
        <v>681</v>
      </c>
      <c r="F130" s="65">
        <f>VLOOKUP($B130,'[3]2024 Q1 Município'!$B$13:$F$429,3,FALSE)</f>
        <v>650</v>
      </c>
      <c r="G130" s="65">
        <f>VLOOKUP($B130,'[3]2024 Q1 Município'!$B$13:$F$429,4,FALSE)</f>
        <v>2655</v>
      </c>
      <c r="H130" s="172">
        <v>24</v>
      </c>
      <c r="I130"/>
    </row>
    <row r="131" spans="2:9" x14ac:dyDescent="0.25">
      <c r="B131" s="65">
        <v>291070</v>
      </c>
      <c r="C131" s="65" t="str">
        <f>VLOOKUP($B131,'Municípios Geral'!$B$6:$F$460,2,FALSE)</f>
        <v>Centro-Leste</v>
      </c>
      <c r="D131" s="65" t="str">
        <f>VLOOKUP($B131,'Municípios Geral'!$B$6:$F$460,3,FALSE)</f>
        <v>Serrinha</v>
      </c>
      <c r="E131" s="65" t="s">
        <v>553</v>
      </c>
      <c r="F131" s="65">
        <f>VLOOKUP($B131,'[3]2024 Q1 Município'!$B$13:$F$429,3,FALSE)</f>
        <v>1722</v>
      </c>
      <c r="G131" s="65">
        <f>VLOOKUP($B131,'[3]2024 Q1 Município'!$B$13:$F$429,4,FALSE)</f>
        <v>5521</v>
      </c>
      <c r="H131" s="172">
        <v>31</v>
      </c>
      <c r="I131"/>
    </row>
    <row r="132" spans="2:9" x14ac:dyDescent="0.25">
      <c r="B132" s="65">
        <v>291072</v>
      </c>
      <c r="C132" s="65" t="str">
        <f>VLOOKUP($B132,'Municípios Geral'!$B$6:$F$460,2,FALSE)</f>
        <v>Extremo Sul</v>
      </c>
      <c r="D132" s="65" t="str">
        <f>VLOOKUP($B132,'Municípios Geral'!$B$6:$F$460,3,FALSE)</f>
        <v>Porto Seguro</v>
      </c>
      <c r="E132" s="65" t="s">
        <v>605</v>
      </c>
      <c r="F132" s="65">
        <f>VLOOKUP($B132,'[3]2024 Q1 Município'!$B$13:$F$429,3,FALSE)</f>
        <v>2787</v>
      </c>
      <c r="G132" s="65">
        <f>VLOOKUP($B132,'[3]2024 Q1 Município'!$B$13:$F$429,4,FALSE)</f>
        <v>8762</v>
      </c>
      <c r="H132" s="172">
        <v>32</v>
      </c>
      <c r="I132"/>
    </row>
    <row r="133" spans="2:9" x14ac:dyDescent="0.25">
      <c r="B133" s="65">
        <v>291075</v>
      </c>
      <c r="C133" s="65" t="str">
        <f>VLOOKUP($B133,'Municípios Geral'!$B$6:$F$460,2,FALSE)</f>
        <v>Nordeste</v>
      </c>
      <c r="D133" s="65" t="str">
        <f>VLOOKUP($B133,'Municípios Geral'!$B$6:$F$460,3,FALSE)</f>
        <v>Ribeira do Pombal</v>
      </c>
      <c r="E133" s="65" t="s">
        <v>696</v>
      </c>
      <c r="F133" s="65">
        <f>VLOOKUP($B133,'[3]2024 Q1 Município'!$B$13:$F$429,3,FALSE)</f>
        <v>884</v>
      </c>
      <c r="G133" s="65">
        <f>VLOOKUP($B133,'[3]2024 Q1 Município'!$B$13:$F$429,4,FALSE)</f>
        <v>1708</v>
      </c>
      <c r="H133" s="172">
        <v>52</v>
      </c>
      <c r="I133"/>
    </row>
    <row r="134" spans="2:9" x14ac:dyDescent="0.25">
      <c r="B134" s="65">
        <v>291077</v>
      </c>
      <c r="C134" s="65" t="str">
        <f>VLOOKUP($B134,'Municípios Geral'!$B$6:$F$460,2,FALSE)</f>
        <v>Sudoeste</v>
      </c>
      <c r="D134" s="65" t="str">
        <f>VLOOKUP($B134,'Municípios Geral'!$B$6:$F$460,3,FALSE)</f>
        <v>Guanambi</v>
      </c>
      <c r="E134" s="65" t="s">
        <v>794</v>
      </c>
      <c r="F134" s="65">
        <f>VLOOKUP($B134,'[3]2024 Q1 Município'!$B$13:$F$429,3,FALSE)</f>
        <v>143</v>
      </c>
      <c r="G134" s="65">
        <f>VLOOKUP($B134,'[3]2024 Q1 Município'!$B$13:$F$429,4,FALSE)</f>
        <v>446</v>
      </c>
      <c r="H134" s="172">
        <v>32</v>
      </c>
      <c r="I134"/>
    </row>
    <row r="135" spans="2:9" x14ac:dyDescent="0.25">
      <c r="B135" s="65">
        <v>291080</v>
      </c>
      <c r="C135" s="65" t="str">
        <f>VLOOKUP($B135,'Municípios Geral'!$B$6:$F$460,2,FALSE)</f>
        <v>Centro-Leste</v>
      </c>
      <c r="D135" s="65" t="str">
        <f>VLOOKUP($B135,'Municípios Geral'!$B$6:$F$460,3,FALSE)</f>
        <v>Feira de Santana</v>
      </c>
      <c r="E135" s="65" t="s">
        <v>502</v>
      </c>
      <c r="F135" s="65">
        <f>VLOOKUP($B135,'[3]2024 Q1 Município'!$B$13:$F$429,3,FALSE)</f>
        <v>8915</v>
      </c>
      <c r="G135" s="65">
        <f>VLOOKUP($B135,'[3]2024 Q1 Município'!$B$13:$F$429,4,FALSE)</f>
        <v>41789</v>
      </c>
      <c r="H135" s="172">
        <v>21</v>
      </c>
      <c r="I135"/>
    </row>
    <row r="136" spans="2:9" x14ac:dyDescent="0.25">
      <c r="B136" s="65">
        <v>291085</v>
      </c>
      <c r="C136" s="65" t="str">
        <f>VLOOKUP($B136,'Municípios Geral'!$B$6:$F$460,2,FALSE)</f>
        <v>Norte</v>
      </c>
      <c r="D136" s="65" t="str">
        <f>VLOOKUP($B136,'Municípios Geral'!$B$6:$F$460,3,FALSE)</f>
        <v>Senhor do Bonfim</v>
      </c>
      <c r="E136" s="65" t="s">
        <v>727</v>
      </c>
      <c r="F136" s="65">
        <f>VLOOKUP($B136,'[3]2024 Q1 Município'!$B$13:$F$429,3,FALSE)</f>
        <v>826</v>
      </c>
      <c r="G136" s="65">
        <f>VLOOKUP($B136,'[3]2024 Q1 Município'!$B$13:$F$429,4,FALSE)</f>
        <v>1829</v>
      </c>
      <c r="H136" s="172">
        <v>45</v>
      </c>
      <c r="I136"/>
    </row>
    <row r="137" spans="2:9" x14ac:dyDescent="0.25">
      <c r="B137" s="65">
        <v>291090</v>
      </c>
      <c r="C137" s="65" t="str">
        <f>VLOOKUP($B137,'Municípios Geral'!$B$6:$F$460,2,FALSE)</f>
        <v>Sudoeste</v>
      </c>
      <c r="D137" s="65" t="str">
        <f>VLOOKUP($B137,'Municípios Geral'!$B$6:$F$460,3,FALSE)</f>
        <v>Itapetinga</v>
      </c>
      <c r="E137" s="65" t="s">
        <v>813</v>
      </c>
      <c r="F137" s="65">
        <f>VLOOKUP($B137,'[3]2024 Q1 Município'!$B$13:$F$429,3,FALSE)</f>
        <v>143</v>
      </c>
      <c r="G137" s="65">
        <f>VLOOKUP($B137,'[3]2024 Q1 Município'!$B$13:$F$429,4,FALSE)</f>
        <v>571</v>
      </c>
      <c r="H137" s="172">
        <v>25</v>
      </c>
      <c r="I137"/>
    </row>
    <row r="138" spans="2:9" x14ac:dyDescent="0.25">
      <c r="B138" s="65">
        <v>291100</v>
      </c>
      <c r="C138" s="65" t="str">
        <f>VLOOKUP($B138,'Municípios Geral'!$B$6:$F$460,2,FALSE)</f>
        <v>Sul</v>
      </c>
      <c r="D138" s="65" t="str">
        <f>VLOOKUP($B138,'Municípios Geral'!$B$6:$F$460,3,FALSE)</f>
        <v>Itabuna</v>
      </c>
      <c r="E138" s="65" t="s">
        <v>857</v>
      </c>
      <c r="F138" s="65">
        <f>VLOOKUP($B138,'[3]2024 Q1 Município'!$B$13:$F$429,3,FALSE)</f>
        <v>490</v>
      </c>
      <c r="G138" s="65">
        <f>VLOOKUP($B138,'[3]2024 Q1 Município'!$B$13:$F$429,4,FALSE)</f>
        <v>1131</v>
      </c>
      <c r="H138" s="172">
        <v>43</v>
      </c>
      <c r="I138"/>
    </row>
    <row r="139" spans="2:9" x14ac:dyDescent="0.25">
      <c r="B139" s="65">
        <v>291110</v>
      </c>
      <c r="C139" s="65" t="str">
        <f>VLOOKUP($B139,'Municípios Geral'!$B$6:$F$460,2,FALSE)</f>
        <v>Oeste</v>
      </c>
      <c r="D139" s="65" t="str">
        <f>VLOOKUP($B139,'Municípios Geral'!$B$6:$F$460,3,FALSE)</f>
        <v>Barreiras</v>
      </c>
      <c r="E139" s="65" t="s">
        <v>740</v>
      </c>
      <c r="F139" s="65">
        <f>VLOOKUP($B139,'[3]2024 Q1 Município'!$B$13:$F$429,3,FALSE)</f>
        <v>348</v>
      </c>
      <c r="G139" s="65">
        <f>VLOOKUP($B139,'[3]2024 Q1 Município'!$B$13:$F$429,4,FALSE)</f>
        <v>2054</v>
      </c>
      <c r="H139" s="172">
        <v>17</v>
      </c>
      <c r="I139"/>
    </row>
    <row r="140" spans="2:9" x14ac:dyDescent="0.25">
      <c r="B140" s="65">
        <v>291120</v>
      </c>
      <c r="C140" s="65" t="str">
        <f>VLOOKUP($B140,'Municípios Geral'!$B$6:$F$460,2,FALSE)</f>
        <v>Sul</v>
      </c>
      <c r="D140" s="65" t="str">
        <f>VLOOKUP($B140,'Municípios Geral'!$B$6:$F$460,3,FALSE)</f>
        <v>Valença</v>
      </c>
      <c r="E140" s="65" t="s">
        <v>901</v>
      </c>
      <c r="F140" s="65">
        <f>VLOOKUP($B140,'[3]2024 Q1 Município'!$B$13:$F$429,3,FALSE)</f>
        <v>1179</v>
      </c>
      <c r="G140" s="65">
        <f>VLOOKUP($B140,'[3]2024 Q1 Município'!$B$13:$F$429,4,FALSE)</f>
        <v>2695</v>
      </c>
      <c r="H140" s="172">
        <v>44</v>
      </c>
      <c r="I140"/>
    </row>
    <row r="141" spans="2:9" x14ac:dyDescent="0.25">
      <c r="B141" s="65">
        <v>291125</v>
      </c>
      <c r="C141" s="65" t="str">
        <f>VLOOKUP($B141,'Municípios Geral'!$B$6:$F$460,2,FALSE)</f>
        <v>Centro-Leste</v>
      </c>
      <c r="D141" s="65" t="str">
        <f>VLOOKUP($B141,'Municípios Geral'!$B$6:$F$460,3,FALSE)</f>
        <v>Feira de Santana</v>
      </c>
      <c r="E141" s="65" t="s">
        <v>503</v>
      </c>
      <c r="F141" s="65">
        <f>VLOOKUP($B141,'[3]2024 Q1 Município'!$B$13:$F$429,3,FALSE)</f>
        <v>10</v>
      </c>
      <c r="G141" s="65">
        <f>VLOOKUP($B141,'[3]2024 Q1 Município'!$B$13:$F$429,4,FALSE)</f>
        <v>380</v>
      </c>
      <c r="H141" s="172">
        <v>3</v>
      </c>
      <c r="I141"/>
    </row>
    <row r="142" spans="2:9" x14ac:dyDescent="0.25">
      <c r="B142" s="65">
        <v>291130</v>
      </c>
      <c r="C142" s="65" t="str">
        <f>VLOOKUP($B142,'Municípios Geral'!$B$6:$F$460,2,FALSE)</f>
        <v>Centro-Norte</v>
      </c>
      <c r="D142" s="65" t="str">
        <f>VLOOKUP($B142,'Municípios Geral'!$B$6:$F$460,3,FALSE)</f>
        <v>Irecê</v>
      </c>
      <c r="E142" s="65" t="s">
        <v>572</v>
      </c>
      <c r="F142" s="65">
        <f>VLOOKUP($B142,'[3]2024 Q1 Município'!$B$13:$F$429,3,FALSE)</f>
        <v>354</v>
      </c>
      <c r="G142" s="65">
        <f>VLOOKUP($B142,'[3]2024 Q1 Município'!$B$13:$F$429,4,FALSE)</f>
        <v>877</v>
      </c>
      <c r="H142" s="172">
        <v>40</v>
      </c>
      <c r="I142"/>
    </row>
    <row r="143" spans="2:9" x14ac:dyDescent="0.25">
      <c r="B143" s="65">
        <v>291140</v>
      </c>
      <c r="C143" s="65" t="str">
        <f>VLOOKUP($B143,'Municípios Geral'!$B$6:$F$460,2,FALSE)</f>
        <v>Norte</v>
      </c>
      <c r="D143" s="65" t="str">
        <f>VLOOKUP($B143,'Municípios Geral'!$B$6:$F$460,3,FALSE)</f>
        <v>Paulo Afonso</v>
      </c>
      <c r="E143" s="65" t="s">
        <v>717</v>
      </c>
      <c r="F143" s="65">
        <f>VLOOKUP($B143,'[3]2024 Q1 Município'!$B$13:$F$429,3,FALSE)</f>
        <v>315</v>
      </c>
      <c r="G143" s="65">
        <f>VLOOKUP($B143,'[3]2024 Q1 Município'!$B$13:$F$429,4,FALSE)</f>
        <v>2146</v>
      </c>
      <c r="H143" s="172">
        <v>15</v>
      </c>
      <c r="I143"/>
    </row>
    <row r="144" spans="2:9" x14ac:dyDescent="0.25">
      <c r="B144" s="65">
        <v>291150</v>
      </c>
      <c r="C144" s="65" t="str">
        <f>VLOOKUP($B144,'Municípios Geral'!$B$6:$F$460,2,FALSE)</f>
        <v>Sul</v>
      </c>
      <c r="D144" s="65" t="str">
        <f>VLOOKUP($B144,'Municípios Geral'!$B$6:$F$460,3,FALSE)</f>
        <v>Itabuna</v>
      </c>
      <c r="E144" s="65" t="s">
        <v>858</v>
      </c>
      <c r="F144" s="65">
        <f>VLOOKUP($B144,'[3]2024 Q1 Município'!$B$13:$F$429,3,FALSE)</f>
        <v>238</v>
      </c>
      <c r="G144" s="65">
        <f>VLOOKUP($B144,'[3]2024 Q1 Município'!$B$13:$F$429,4,FALSE)</f>
        <v>773</v>
      </c>
      <c r="H144" s="172">
        <v>31</v>
      </c>
      <c r="I144"/>
    </row>
    <row r="145" spans="2:9" x14ac:dyDescent="0.25">
      <c r="B145" s="65">
        <v>291160</v>
      </c>
      <c r="C145" s="65" t="str">
        <f>VLOOKUP($B145,'Municípios Geral'!$B$6:$F$460,2,FALSE)</f>
        <v>Leste</v>
      </c>
      <c r="D145" s="65" t="str">
        <f>VLOOKUP($B145,'Municípios Geral'!$B$6:$F$460,3,FALSE)</f>
        <v>Cruz das Almas</v>
      </c>
      <c r="E145" s="65" t="s">
        <v>635</v>
      </c>
      <c r="F145" s="65">
        <f>VLOOKUP($B145,'[3]2024 Q1 Município'!$B$13:$F$429,3,FALSE)</f>
        <v>1727</v>
      </c>
      <c r="G145" s="65">
        <f>VLOOKUP($B145,'[3]2024 Q1 Município'!$B$13:$F$429,4,FALSE)</f>
        <v>2928</v>
      </c>
      <c r="H145" s="172">
        <v>59</v>
      </c>
      <c r="I145"/>
    </row>
    <row r="146" spans="2:9" x14ac:dyDescent="0.25">
      <c r="B146" s="65">
        <v>291165</v>
      </c>
      <c r="C146" s="65" t="str">
        <f>VLOOKUP($B146,'Municípios Geral'!$B$6:$F$460,2,FALSE)</f>
        <v>Sudoeste</v>
      </c>
      <c r="D146" s="65" t="str">
        <f>VLOOKUP($B146,'Municípios Geral'!$B$6:$F$460,3,FALSE)</f>
        <v>Brumado</v>
      </c>
      <c r="E146" s="65" t="s">
        <v>778</v>
      </c>
      <c r="F146" s="65">
        <f>VLOOKUP($B146,'[3]2024 Q1 Município'!$B$13:$F$429,3,FALSE)</f>
        <v>606</v>
      </c>
      <c r="G146" s="65">
        <f>VLOOKUP($B146,'[3]2024 Q1 Município'!$B$13:$F$429,4,FALSE)</f>
        <v>913</v>
      </c>
      <c r="H146" s="172">
        <v>66</v>
      </c>
      <c r="I146"/>
    </row>
    <row r="147" spans="2:9" x14ac:dyDescent="0.25">
      <c r="B147" s="65">
        <v>291170</v>
      </c>
      <c r="C147" s="65" t="str">
        <f>VLOOKUP($B147,'Municípios Geral'!$B$6:$F$460,2,FALSE)</f>
        <v>Sudoeste</v>
      </c>
      <c r="D147" s="65" t="str">
        <f>VLOOKUP($B147,'Municípios Geral'!$B$6:$F$460,3,FALSE)</f>
        <v>Guanambi</v>
      </c>
      <c r="E147" s="65" t="s">
        <v>795</v>
      </c>
      <c r="F147" s="65">
        <f>VLOOKUP($B147,'[3]2024 Q1 Município'!$B$13:$F$429,3,FALSE)</f>
        <v>1271</v>
      </c>
      <c r="G147" s="65">
        <f>VLOOKUP($B147,'[3]2024 Q1 Município'!$B$13:$F$429,4,FALSE)</f>
        <v>5718</v>
      </c>
      <c r="H147" s="172">
        <v>22</v>
      </c>
      <c r="I147"/>
    </row>
    <row r="148" spans="2:9" x14ac:dyDescent="0.25">
      <c r="B148" s="65">
        <v>291180</v>
      </c>
      <c r="C148" s="65" t="str">
        <f>VLOOKUP($B148,'Municípios Geral'!$B$6:$F$460,2,FALSE)</f>
        <v>Extremo Sul</v>
      </c>
      <c r="D148" s="65" t="str">
        <f>VLOOKUP($B148,'Municípios Geral'!$B$6:$F$460,3,FALSE)</f>
        <v>Porto Seguro</v>
      </c>
      <c r="E148" s="65" t="s">
        <v>606</v>
      </c>
      <c r="F148" s="65">
        <f>VLOOKUP($B148,'[3]2024 Q1 Município'!$B$13:$F$429,3,FALSE)</f>
        <v>270</v>
      </c>
      <c r="G148" s="65">
        <f>VLOOKUP($B148,'[3]2024 Q1 Município'!$B$13:$F$429,4,FALSE)</f>
        <v>1821</v>
      </c>
      <c r="H148" s="172">
        <v>15</v>
      </c>
      <c r="I148"/>
    </row>
    <row r="149" spans="2:9" x14ac:dyDescent="0.25">
      <c r="B149" s="65">
        <v>291185</v>
      </c>
      <c r="C149" s="65" t="str">
        <f>VLOOKUP($B149,'Municípios Geral'!$B$6:$F$460,2,FALSE)</f>
        <v>Nordeste</v>
      </c>
      <c r="D149" s="65" t="str">
        <f>VLOOKUP($B149,'Municípios Geral'!$B$6:$F$460,3,FALSE)</f>
        <v>Ribeira do Pombal</v>
      </c>
      <c r="E149" s="65" t="s">
        <v>697</v>
      </c>
      <c r="F149" s="65">
        <f>VLOOKUP($B149,'[3]2024 Q1 Município'!$B$13:$F$429,3,FALSE)</f>
        <v>713</v>
      </c>
      <c r="G149" s="65">
        <f>VLOOKUP($B149,'[3]2024 Q1 Município'!$B$13:$F$429,4,FALSE)</f>
        <v>1352</v>
      </c>
      <c r="H149" s="172">
        <v>53</v>
      </c>
      <c r="I149"/>
    </row>
    <row r="150" spans="2:9" x14ac:dyDescent="0.25">
      <c r="B150" s="65">
        <v>291190</v>
      </c>
      <c r="C150" s="65" t="str">
        <f>VLOOKUP($B150,'Municípios Geral'!$B$6:$F$460,2,FALSE)</f>
        <v>Centro-Leste</v>
      </c>
      <c r="D150" s="65" t="str">
        <f>VLOOKUP($B150,'Municípios Geral'!$B$6:$F$460,3,FALSE)</f>
        <v>Itaberaba</v>
      </c>
      <c r="E150" s="65" t="s">
        <v>525</v>
      </c>
      <c r="F150" s="65">
        <f>VLOOKUP($B150,'[3]2024 Q1 Município'!$B$13:$F$429,3,FALSE)</f>
        <v>1120</v>
      </c>
      <c r="G150" s="65">
        <f>VLOOKUP($B150,'[3]2024 Q1 Município'!$B$13:$F$429,4,FALSE)</f>
        <v>3730</v>
      </c>
      <c r="H150" s="172">
        <v>30</v>
      </c>
      <c r="I150"/>
    </row>
    <row r="151" spans="2:9" x14ac:dyDescent="0.25">
      <c r="B151" s="65">
        <v>291200</v>
      </c>
      <c r="C151" s="65" t="str">
        <f>VLOOKUP($B151,'Municípios Geral'!$B$6:$F$460,2,FALSE)</f>
        <v>Sudoeste</v>
      </c>
      <c r="D151" s="65" t="str">
        <f>VLOOKUP($B151,'Municípios Geral'!$B$6:$F$460,3,FALSE)</f>
        <v>Guanambi</v>
      </c>
      <c r="E151" s="65" t="s">
        <v>796</v>
      </c>
      <c r="F151" s="65">
        <f>VLOOKUP($B151,'[3]2024 Q1 Município'!$B$13:$F$429,3,FALSE)</f>
        <v>338</v>
      </c>
      <c r="G151" s="65">
        <f>VLOOKUP($B151,'[3]2024 Q1 Município'!$B$13:$F$429,4,FALSE)</f>
        <v>782</v>
      </c>
      <c r="H151" s="172">
        <v>43</v>
      </c>
      <c r="I151"/>
    </row>
    <row r="152" spans="2:9" x14ac:dyDescent="0.25">
      <c r="B152" s="65">
        <v>291210</v>
      </c>
      <c r="C152" s="65" t="str">
        <f>VLOOKUP($B152,'Municípios Geral'!$B$6:$F$460,2,FALSE)</f>
        <v>Sul</v>
      </c>
      <c r="D152" s="65" t="str">
        <f>VLOOKUP($B152,'Municípios Geral'!$B$6:$F$460,3,FALSE)</f>
        <v>Itabuna</v>
      </c>
      <c r="E152" s="65" t="s">
        <v>859</v>
      </c>
      <c r="F152" s="65">
        <f>VLOOKUP($B152,'[3]2024 Q1 Município'!$B$13:$F$429,3,FALSE)</f>
        <v>1449</v>
      </c>
      <c r="G152" s="65">
        <f>VLOOKUP($B152,'[3]2024 Q1 Município'!$B$13:$F$429,4,FALSE)</f>
        <v>3046</v>
      </c>
      <c r="H152" s="172">
        <v>48</v>
      </c>
      <c r="I152"/>
    </row>
    <row r="153" spans="2:9" x14ac:dyDescent="0.25">
      <c r="B153" s="65">
        <v>291220</v>
      </c>
      <c r="C153" s="65" t="str">
        <f>VLOOKUP($B153,'Municípios Geral'!$B$6:$F$460,2,FALSE)</f>
        <v>Sudoeste</v>
      </c>
      <c r="D153" s="65" t="str">
        <f>VLOOKUP($B153,'Municípios Geral'!$B$6:$F$460,3,FALSE)</f>
        <v>Brumado</v>
      </c>
      <c r="E153" s="65" t="s">
        <v>779</v>
      </c>
      <c r="F153" s="65">
        <f>VLOOKUP($B153,'[3]2024 Q1 Município'!$B$13:$F$429,3,FALSE)</f>
        <v>726</v>
      </c>
      <c r="G153" s="65">
        <f>VLOOKUP($B153,'[3]2024 Q1 Município'!$B$13:$F$429,4,FALSE)</f>
        <v>1546</v>
      </c>
      <c r="H153" s="172">
        <v>47</v>
      </c>
      <c r="I153"/>
    </row>
    <row r="154" spans="2:9" x14ac:dyDescent="0.25">
      <c r="B154" s="65">
        <v>291230</v>
      </c>
      <c r="C154" s="65" t="str">
        <f>VLOOKUP($B154,'Municípios Geral'!$B$6:$F$460,2,FALSE)</f>
        <v>Sudoeste</v>
      </c>
      <c r="D154" s="65" t="str">
        <f>VLOOKUP($B154,'Municípios Geral'!$B$6:$F$460,3,FALSE)</f>
        <v>Itapetinga</v>
      </c>
      <c r="E154" s="65" t="s">
        <v>814</v>
      </c>
      <c r="F154" s="65">
        <f>VLOOKUP($B154,'[3]2024 Q1 Município'!$B$13:$F$429,3,FALSE)</f>
        <v>653</v>
      </c>
      <c r="G154" s="65">
        <f>VLOOKUP($B154,'[3]2024 Q1 Município'!$B$13:$F$429,4,FALSE)</f>
        <v>1572</v>
      </c>
      <c r="H154" s="172">
        <v>42</v>
      </c>
      <c r="I154"/>
    </row>
    <row r="155" spans="2:9" x14ac:dyDescent="0.25">
      <c r="B155" s="65">
        <v>291240</v>
      </c>
      <c r="C155" s="65" t="str">
        <f>VLOOKUP($B155,'Municípios Geral'!$B$6:$F$460,2,FALSE)</f>
        <v>Centro-Norte</v>
      </c>
      <c r="D155" s="65" t="str">
        <f>VLOOKUP($B155,'Municípios Geral'!$B$6:$F$460,3,FALSE)</f>
        <v>Irecê</v>
      </c>
      <c r="E155" s="65" t="s">
        <v>573</v>
      </c>
      <c r="F155" s="65">
        <f>VLOOKUP($B155,'[3]2024 Q1 Município'!$B$13:$F$429,3,FALSE)</f>
        <v>571</v>
      </c>
      <c r="G155" s="65">
        <f>VLOOKUP($B155,'[3]2024 Q1 Município'!$B$13:$F$429,4,FALSE)</f>
        <v>1244</v>
      </c>
      <c r="H155" s="172">
        <v>46</v>
      </c>
      <c r="I155"/>
    </row>
    <row r="156" spans="2:9" x14ac:dyDescent="0.25">
      <c r="B156" s="65">
        <v>291250</v>
      </c>
      <c r="C156" s="65" t="str">
        <f>VLOOKUP($B156,'Municípios Geral'!$B$6:$F$460,2,FALSE)</f>
        <v>Sudoeste</v>
      </c>
      <c r="D156" s="65" t="str">
        <f>VLOOKUP($B156,'Municípios Geral'!$B$6:$F$460,3,FALSE)</f>
        <v>Brumado</v>
      </c>
      <c r="E156" s="65" t="s">
        <v>780</v>
      </c>
      <c r="F156" s="65">
        <f>VLOOKUP($B156,'[3]2024 Q1 Município'!$B$13:$F$429,3,FALSE)</f>
        <v>327</v>
      </c>
      <c r="G156" s="65">
        <f>VLOOKUP($B156,'[3]2024 Q1 Município'!$B$13:$F$429,4,FALSE)</f>
        <v>998</v>
      </c>
      <c r="H156" s="172">
        <v>33</v>
      </c>
      <c r="I156"/>
    </row>
    <row r="157" spans="2:9" x14ac:dyDescent="0.25">
      <c r="B157" s="65">
        <v>291260</v>
      </c>
      <c r="C157" s="65" t="str">
        <f>VLOOKUP($B157,'Municípios Geral'!$B$6:$F$460,2,FALSE)</f>
        <v>Centro-Leste</v>
      </c>
      <c r="D157" s="65" t="str">
        <f>VLOOKUP($B157,'Municípios Geral'!$B$6:$F$460,3,FALSE)</f>
        <v>Itaberaba</v>
      </c>
      <c r="E157" s="65" t="s">
        <v>526</v>
      </c>
      <c r="F157" s="65">
        <f>VLOOKUP($B157,'[3]2024 Q1 Município'!$B$13:$F$429,3,FALSE)</f>
        <v>104</v>
      </c>
      <c r="G157" s="65">
        <f>VLOOKUP($B157,'[3]2024 Q1 Município'!$B$13:$F$429,4,FALSE)</f>
        <v>311</v>
      </c>
      <c r="H157" s="172">
        <v>33</v>
      </c>
      <c r="I157"/>
    </row>
    <row r="158" spans="2:9" x14ac:dyDescent="0.25">
      <c r="B158" s="65">
        <v>291270</v>
      </c>
      <c r="C158" s="65" t="str">
        <f>VLOOKUP($B158,'Municípios Geral'!$B$6:$F$460,2,FALSE)</f>
        <v>Sul</v>
      </c>
      <c r="D158" s="65" t="str">
        <f>VLOOKUP($B158,'Municípios Geral'!$B$6:$F$460,3,FALSE)</f>
        <v>Itabuna</v>
      </c>
      <c r="E158" s="65" t="s">
        <v>860</v>
      </c>
      <c r="F158" s="65">
        <f>VLOOKUP($B158,'[3]2024 Q1 Município'!$B$13:$F$429,3,FALSE)</f>
        <v>1735</v>
      </c>
      <c r="G158" s="65">
        <f>VLOOKUP($B158,'[3]2024 Q1 Município'!$B$13:$F$429,4,FALSE)</f>
        <v>2896</v>
      </c>
      <c r="H158" s="172">
        <v>60</v>
      </c>
      <c r="I158"/>
    </row>
    <row r="159" spans="2:9" x14ac:dyDescent="0.25">
      <c r="B159" s="65">
        <v>291280</v>
      </c>
      <c r="C159" s="65" t="str">
        <f>VLOOKUP($B159,'Municípios Geral'!$B$6:$F$460,2,FALSE)</f>
        <v>Extremo Sul</v>
      </c>
      <c r="D159" s="65" t="str">
        <f>VLOOKUP($B159,'Municípios Geral'!$B$6:$F$460,3,FALSE)</f>
        <v>Teixeira de Freitas</v>
      </c>
      <c r="E159" s="65" t="s">
        <v>614</v>
      </c>
      <c r="F159" s="65">
        <f>VLOOKUP($B159,'[3]2024 Q1 Município'!$B$13:$F$429,3,FALSE)</f>
        <v>767</v>
      </c>
      <c r="G159" s="65">
        <f>VLOOKUP($B159,'[3]2024 Q1 Município'!$B$13:$F$429,4,FALSE)</f>
        <v>1131</v>
      </c>
      <c r="H159" s="172">
        <v>68</v>
      </c>
      <c r="I159"/>
    </row>
    <row r="160" spans="2:9" x14ac:dyDescent="0.25">
      <c r="B160" s="65">
        <v>291290</v>
      </c>
      <c r="C160" s="65" t="str">
        <f>VLOOKUP($B160,'Municípios Geral'!$B$6:$F$460,2,FALSE)</f>
        <v>Sul</v>
      </c>
      <c r="D160" s="65" t="str">
        <f>VLOOKUP($B160,'Municípios Geral'!$B$6:$F$460,3,FALSE)</f>
        <v>Jequié</v>
      </c>
      <c r="E160" s="65" t="s">
        <v>880</v>
      </c>
      <c r="F160" s="65">
        <f>VLOOKUP($B160,'[3]2024 Q1 Município'!$B$13:$F$429,3,FALSE)</f>
        <v>1330</v>
      </c>
      <c r="G160" s="65">
        <f>VLOOKUP($B160,'[3]2024 Q1 Município'!$B$13:$F$429,4,FALSE)</f>
        <v>2689</v>
      </c>
      <c r="H160" s="172">
        <v>49</v>
      </c>
      <c r="I160"/>
    </row>
    <row r="161" spans="2:9" x14ac:dyDescent="0.25">
      <c r="B161" s="65">
        <v>291300</v>
      </c>
      <c r="C161" s="65" t="str">
        <f>VLOOKUP($B161,'Municípios Geral'!$B$6:$F$460,2,FALSE)</f>
        <v>Centro-Leste</v>
      </c>
      <c r="D161" s="65" t="str">
        <f>VLOOKUP($B161,'Municípios Geral'!$B$6:$F$460,3,FALSE)</f>
        <v>Seabra</v>
      </c>
      <c r="E161" s="65" t="s">
        <v>538</v>
      </c>
      <c r="F161" s="65">
        <f>VLOOKUP($B161,'[3]2024 Q1 Município'!$B$13:$F$429,3,FALSE)</f>
        <v>431</v>
      </c>
      <c r="G161" s="65">
        <f>VLOOKUP($B161,'[3]2024 Q1 Município'!$B$13:$F$429,4,FALSE)</f>
        <v>1316</v>
      </c>
      <c r="H161" s="172">
        <v>33</v>
      </c>
      <c r="I161"/>
    </row>
    <row r="162" spans="2:9" x14ac:dyDescent="0.25">
      <c r="B162" s="65">
        <v>291310</v>
      </c>
      <c r="C162" s="65" t="str">
        <f>VLOOKUP($B162,'Municípios Geral'!$B$6:$F$460,2,FALSE)</f>
        <v>Centro-Norte</v>
      </c>
      <c r="D162" s="65" t="str">
        <f>VLOOKUP($B162,'Municípios Geral'!$B$6:$F$460,3,FALSE)</f>
        <v>Irecê</v>
      </c>
      <c r="E162" s="65" t="s">
        <v>574</v>
      </c>
      <c r="F162" s="65">
        <f>VLOOKUP($B162,'[3]2024 Q1 Município'!$B$13:$F$429,3,FALSE)</f>
        <v>536</v>
      </c>
      <c r="G162" s="65">
        <f>VLOOKUP($B162,'[3]2024 Q1 Município'!$B$13:$F$429,4,FALSE)</f>
        <v>1360</v>
      </c>
      <c r="H162" s="172">
        <v>39</v>
      </c>
      <c r="I162"/>
    </row>
    <row r="163" spans="2:9" x14ac:dyDescent="0.25">
      <c r="B163" s="65">
        <v>291320</v>
      </c>
      <c r="C163" s="65" t="str">
        <f>VLOOKUP($B163,'Municípios Geral'!$B$6:$F$460,2,FALSE)</f>
        <v>Oeste</v>
      </c>
      <c r="D163" s="65" t="str">
        <f>VLOOKUP($B163,'Municípios Geral'!$B$6:$F$460,3,FALSE)</f>
        <v>Ibotirama</v>
      </c>
      <c r="E163" s="65" t="s">
        <v>751</v>
      </c>
      <c r="F163" s="65">
        <f>VLOOKUP($B163,'[3]2024 Q1 Município'!$B$13:$F$429,3,FALSE)</f>
        <v>1403</v>
      </c>
      <c r="G163" s="65">
        <f>VLOOKUP($B163,'[3]2024 Q1 Município'!$B$13:$F$429,4,FALSE)</f>
        <v>3462</v>
      </c>
      <c r="H163" s="172">
        <v>41</v>
      </c>
      <c r="I163"/>
    </row>
    <row r="164" spans="2:9" x14ac:dyDescent="0.25">
      <c r="B164" s="65">
        <v>291330</v>
      </c>
      <c r="C164" s="65" t="str">
        <f>VLOOKUP($B164,'Municípios Geral'!$B$6:$F$460,2,FALSE)</f>
        <v>Centro-Leste</v>
      </c>
      <c r="D164" s="65" t="str">
        <f>VLOOKUP($B164,'Municípios Geral'!$B$6:$F$460,3,FALSE)</f>
        <v>Feira de Santana</v>
      </c>
      <c r="E164" s="65" t="s">
        <v>504</v>
      </c>
      <c r="F164" s="65">
        <f>VLOOKUP($B164,'[3]2024 Q1 Município'!$B$13:$F$429,3,FALSE)</f>
        <v>247</v>
      </c>
      <c r="G164" s="65">
        <f>VLOOKUP($B164,'[3]2024 Q1 Município'!$B$13:$F$429,4,FALSE)</f>
        <v>678</v>
      </c>
      <c r="H164" s="172">
        <v>36</v>
      </c>
      <c r="I164"/>
    </row>
    <row r="165" spans="2:9" x14ac:dyDescent="0.25">
      <c r="B165" s="65">
        <v>291340</v>
      </c>
      <c r="C165" s="65" t="str">
        <f>VLOOKUP($B165,'Municípios Geral'!$B$6:$F$460,2,FALSE)</f>
        <v>Sudoeste</v>
      </c>
      <c r="D165" s="65" t="str">
        <f>VLOOKUP($B165,'Municípios Geral'!$B$6:$F$460,3,FALSE)</f>
        <v>Guanambi</v>
      </c>
      <c r="E165" s="65" t="s">
        <v>797</v>
      </c>
      <c r="F165" s="65">
        <f>VLOOKUP($B165,'[3]2024 Q1 Município'!$B$13:$F$429,3,FALSE)</f>
        <v>511</v>
      </c>
      <c r="G165" s="65">
        <f>VLOOKUP($B165,'[3]2024 Q1 Município'!$B$13:$F$429,4,FALSE)</f>
        <v>1212</v>
      </c>
      <c r="H165" s="172">
        <v>42</v>
      </c>
      <c r="I165"/>
    </row>
    <row r="166" spans="2:9" x14ac:dyDescent="0.25">
      <c r="B166" s="65">
        <v>291345</v>
      </c>
      <c r="C166" s="65" t="str">
        <f>VLOOKUP($B166,'Municípios Geral'!$B$6:$F$460,2,FALSE)</f>
        <v>Sul</v>
      </c>
      <c r="D166" s="65" t="str">
        <f>VLOOKUP($B166,'Municípios Geral'!$B$6:$F$460,3,FALSE)</f>
        <v>Valença</v>
      </c>
      <c r="E166" s="65" t="s">
        <v>902</v>
      </c>
      <c r="F166" s="65">
        <f>VLOOKUP($B166,'[3]2024 Q1 Município'!$B$13:$F$429,3,FALSE)</f>
        <v>628</v>
      </c>
      <c r="G166" s="65">
        <f>VLOOKUP($B166,'[3]2024 Q1 Município'!$B$13:$F$429,4,FALSE)</f>
        <v>1273</v>
      </c>
      <c r="H166" s="172">
        <v>49</v>
      </c>
      <c r="I166"/>
    </row>
    <row r="167" spans="2:9" x14ac:dyDescent="0.25">
      <c r="B167" s="65">
        <v>291350</v>
      </c>
      <c r="C167" s="65" t="str">
        <f>VLOOKUP($B167,'Municípios Geral'!$B$6:$F$460,2,FALSE)</f>
        <v>Sudoeste</v>
      </c>
      <c r="D167" s="65" t="str">
        <f>VLOOKUP($B167,'Municípios Geral'!$B$6:$F$460,3,FALSE)</f>
        <v>Itapetinga</v>
      </c>
      <c r="E167" s="65" t="s">
        <v>815</v>
      </c>
      <c r="F167" s="65">
        <f>VLOOKUP($B167,'[3]2024 Q1 Município'!$B$13:$F$429,3,FALSE)</f>
        <v>633</v>
      </c>
      <c r="G167" s="65">
        <f>VLOOKUP($B167,'[3]2024 Q1 Município'!$B$13:$F$429,4,FALSE)</f>
        <v>2262</v>
      </c>
      <c r="H167" s="172">
        <v>28</v>
      </c>
      <c r="I167"/>
    </row>
    <row r="168" spans="2:9" x14ac:dyDescent="0.25">
      <c r="B168" s="65">
        <v>291360</v>
      </c>
      <c r="C168" s="65" t="str">
        <f>VLOOKUP($B168,'Municípios Geral'!$B$6:$F$460,2,FALSE)</f>
        <v>Sul</v>
      </c>
      <c r="D168" s="65" t="str">
        <f>VLOOKUP($B168,'Municípios Geral'!$B$6:$F$460,3,FALSE)</f>
        <v>Ilhéus</v>
      </c>
      <c r="E168" s="65" t="s">
        <v>845</v>
      </c>
      <c r="F168" s="65">
        <f>VLOOKUP($B168,'[3]2024 Q1 Município'!$B$13:$F$429,3,FALSE)</f>
        <v>2044</v>
      </c>
      <c r="G168" s="65">
        <f>VLOOKUP($B168,'[3]2024 Q1 Município'!$B$13:$F$429,4,FALSE)</f>
        <v>10153</v>
      </c>
      <c r="H168" s="172">
        <v>20</v>
      </c>
      <c r="I168"/>
    </row>
    <row r="169" spans="2:9" x14ac:dyDescent="0.25">
      <c r="B169" s="65">
        <v>291370</v>
      </c>
      <c r="C169" s="65" t="str">
        <f>VLOOKUP($B169,'Municípios Geral'!$B$6:$F$460,2,FALSE)</f>
        <v>Nordeste</v>
      </c>
      <c r="D169" s="65" t="str">
        <f>VLOOKUP($B169,'Municípios Geral'!$B$6:$F$460,3,FALSE)</f>
        <v>Alagoinhas</v>
      </c>
      <c r="E169" s="65" t="s">
        <v>682</v>
      </c>
      <c r="F169" s="65">
        <f>VLOOKUP($B169,'[3]2024 Q1 Município'!$B$13:$F$429,3,FALSE)</f>
        <v>1948</v>
      </c>
      <c r="G169" s="65">
        <f>VLOOKUP($B169,'[3]2024 Q1 Município'!$B$13:$F$429,4,FALSE)</f>
        <v>3225</v>
      </c>
      <c r="H169" s="172">
        <v>60</v>
      </c>
      <c r="I169"/>
    </row>
    <row r="170" spans="2:9" x14ac:dyDescent="0.25">
      <c r="B170" s="65">
        <v>291380</v>
      </c>
      <c r="C170" s="65" t="str">
        <f>VLOOKUP($B170,'Municípios Geral'!$B$6:$F$460,2,FALSE)</f>
        <v>Centro-Leste</v>
      </c>
      <c r="D170" s="65" t="str">
        <f>VLOOKUP($B170,'Municípios Geral'!$B$6:$F$460,3,FALSE)</f>
        <v>Feira de Santana</v>
      </c>
      <c r="E170" s="65" t="s">
        <v>505</v>
      </c>
      <c r="F170" s="65">
        <f>VLOOKUP($B170,'[3]2024 Q1 Município'!$B$13:$F$429,3,FALSE)</f>
        <v>274</v>
      </c>
      <c r="G170" s="65">
        <f>VLOOKUP($B170,'[3]2024 Q1 Município'!$B$13:$F$429,4,FALSE)</f>
        <v>1752</v>
      </c>
      <c r="H170" s="172">
        <v>16</v>
      </c>
      <c r="I170"/>
    </row>
    <row r="171" spans="2:9" x14ac:dyDescent="0.25">
      <c r="B171" s="65">
        <v>291390</v>
      </c>
      <c r="C171" s="65" t="str">
        <f>VLOOKUP($B171,'Municípios Geral'!$B$6:$F$460,2,FALSE)</f>
        <v>Sul</v>
      </c>
      <c r="D171" s="65" t="str">
        <f>VLOOKUP($B171,'Municípios Geral'!$B$6:$F$460,3,FALSE)</f>
        <v>Jequié</v>
      </c>
      <c r="E171" s="65" t="s">
        <v>881</v>
      </c>
      <c r="F171" s="65">
        <f>VLOOKUP($B171,'[3]2024 Q1 Município'!$B$13:$F$429,3,FALSE)</f>
        <v>1486</v>
      </c>
      <c r="G171" s="65">
        <f>VLOOKUP($B171,'[3]2024 Q1 Município'!$B$13:$F$429,4,FALSE)</f>
        <v>4387</v>
      </c>
      <c r="H171" s="172">
        <v>34</v>
      </c>
      <c r="I171"/>
    </row>
    <row r="172" spans="2:9" x14ac:dyDescent="0.25">
      <c r="B172" s="65">
        <v>291400</v>
      </c>
      <c r="C172" s="65" t="str">
        <f>VLOOKUP($B172,'Municípios Geral'!$B$6:$F$460,2,FALSE)</f>
        <v>Centro-Leste</v>
      </c>
      <c r="D172" s="65" t="str">
        <f>VLOOKUP($B172,'Municípios Geral'!$B$6:$F$460,3,FALSE)</f>
        <v>Feira de Santana</v>
      </c>
      <c r="E172" s="65" t="s">
        <v>506</v>
      </c>
      <c r="F172" s="65">
        <f>VLOOKUP($B172,'[3]2024 Q1 Município'!$B$13:$F$429,3,FALSE)</f>
        <v>1509</v>
      </c>
      <c r="G172" s="65">
        <f>VLOOKUP($B172,'[3]2024 Q1 Município'!$B$13:$F$429,4,FALSE)</f>
        <v>4558</v>
      </c>
      <c r="H172" s="172">
        <v>33</v>
      </c>
      <c r="I172"/>
    </row>
    <row r="173" spans="2:9" x14ac:dyDescent="0.25">
      <c r="B173" s="65">
        <v>291410</v>
      </c>
      <c r="C173" s="65" t="str">
        <f>VLOOKUP($B173,'Municípios Geral'!$B$6:$F$460,2,FALSE)</f>
        <v>Oeste</v>
      </c>
      <c r="D173" s="65" t="str">
        <f>VLOOKUP($B173,'Municípios Geral'!$B$6:$F$460,3,FALSE)</f>
        <v>Ibotirama</v>
      </c>
      <c r="E173" s="65" t="s">
        <v>752</v>
      </c>
      <c r="F173" s="65">
        <f>VLOOKUP($B173,'[3]2024 Q1 Município'!$B$13:$F$429,3,FALSE)</f>
        <v>239</v>
      </c>
      <c r="G173" s="65">
        <f>VLOOKUP($B173,'[3]2024 Q1 Município'!$B$13:$F$429,4,FALSE)</f>
        <v>1577</v>
      </c>
      <c r="H173" s="172">
        <v>15</v>
      </c>
      <c r="I173"/>
    </row>
    <row r="174" spans="2:9" x14ac:dyDescent="0.25">
      <c r="B174" s="65">
        <v>291420</v>
      </c>
      <c r="C174" s="65" t="str">
        <f>VLOOKUP($B174,'Municípios Geral'!$B$6:$F$460,2,FALSE)</f>
        <v>Sul</v>
      </c>
      <c r="D174" s="65" t="str">
        <f>VLOOKUP($B174,'Municípios Geral'!$B$6:$F$460,3,FALSE)</f>
        <v>Jequié</v>
      </c>
      <c r="E174" s="65" t="s">
        <v>882</v>
      </c>
      <c r="F174" s="65">
        <f>VLOOKUP($B174,'[3]2024 Q1 Município'!$B$13:$F$429,3,FALSE)</f>
        <v>164</v>
      </c>
      <c r="G174" s="65">
        <f>VLOOKUP($B174,'[3]2024 Q1 Município'!$B$13:$F$429,4,FALSE)</f>
        <v>876</v>
      </c>
      <c r="H174" s="172">
        <v>19</v>
      </c>
      <c r="I174"/>
    </row>
    <row r="175" spans="2:9" x14ac:dyDescent="0.25">
      <c r="B175" s="65">
        <v>291430</v>
      </c>
      <c r="C175" s="65" t="str">
        <f>VLOOKUP($B175,'Municípios Geral'!$B$6:$F$460,2,FALSE)</f>
        <v>Sul</v>
      </c>
      <c r="D175" s="65" t="str">
        <f>VLOOKUP($B175,'Municípios Geral'!$B$6:$F$460,3,FALSE)</f>
        <v>Jequié</v>
      </c>
      <c r="E175" s="65" t="s">
        <v>883</v>
      </c>
      <c r="F175" s="65">
        <f>VLOOKUP($B175,'[3]2024 Q1 Município'!$B$13:$F$429,3,FALSE)</f>
        <v>384</v>
      </c>
      <c r="G175" s="65">
        <f>VLOOKUP($B175,'[3]2024 Q1 Município'!$B$13:$F$429,4,FALSE)</f>
        <v>843</v>
      </c>
      <c r="H175" s="172">
        <v>46</v>
      </c>
      <c r="I175"/>
    </row>
    <row r="176" spans="2:9" x14ac:dyDescent="0.25">
      <c r="B176" s="65">
        <v>291440</v>
      </c>
      <c r="C176" s="65" t="str">
        <f>VLOOKUP($B176,'Municípios Geral'!$B$6:$F$460,2,FALSE)</f>
        <v>Centro-Leste</v>
      </c>
      <c r="D176" s="65" t="str">
        <f>VLOOKUP($B176,'Municípios Geral'!$B$6:$F$460,3,FALSE)</f>
        <v>Seabra</v>
      </c>
      <c r="E176" s="65" t="s">
        <v>539</v>
      </c>
      <c r="F176" s="65">
        <f>VLOOKUP($B176,'[3]2024 Q1 Município'!$B$13:$F$429,3,FALSE)</f>
        <v>893</v>
      </c>
      <c r="G176" s="65">
        <f>VLOOKUP($B176,'[3]2024 Q1 Município'!$B$13:$F$429,4,FALSE)</f>
        <v>1605</v>
      </c>
      <c r="H176" s="172">
        <v>56</v>
      </c>
      <c r="I176"/>
    </row>
    <row r="177" spans="2:9" x14ac:dyDescent="0.25">
      <c r="B177" s="65">
        <v>291450</v>
      </c>
      <c r="C177" s="65" t="str">
        <f>VLOOKUP($B177,'Municípios Geral'!$B$6:$F$460,2,FALSE)</f>
        <v>Centro-Leste</v>
      </c>
      <c r="D177" s="65" t="str">
        <f>VLOOKUP($B177,'Municípios Geral'!$B$6:$F$460,3,FALSE)</f>
        <v>Feira de Santana</v>
      </c>
      <c r="E177" s="65" t="s">
        <v>507</v>
      </c>
      <c r="F177" s="65">
        <f>VLOOKUP($B177,'[3]2024 Q1 Município'!$B$13:$F$429,3,FALSE)</f>
        <v>1709</v>
      </c>
      <c r="G177" s="65">
        <f>VLOOKUP($B177,'[3]2024 Q1 Município'!$B$13:$F$429,4,FALSE)</f>
        <v>3684</v>
      </c>
      <c r="H177" s="172">
        <v>46</v>
      </c>
      <c r="I177"/>
    </row>
    <row r="178" spans="2:9" x14ac:dyDescent="0.25">
      <c r="B178" s="65">
        <v>291460</v>
      </c>
      <c r="C178" s="65" t="str">
        <f>VLOOKUP($B178,'Municípios Geral'!$B$6:$F$460,2,FALSE)</f>
        <v>Centro-Norte</v>
      </c>
      <c r="D178" s="65" t="str">
        <f>VLOOKUP($B178,'Municípios Geral'!$B$6:$F$460,3,FALSE)</f>
        <v>Irecê</v>
      </c>
      <c r="E178" s="65" t="s">
        <v>575</v>
      </c>
      <c r="F178" s="65">
        <f>VLOOKUP($B178,'[3]2024 Q1 Município'!$B$13:$F$429,3,FALSE)</f>
        <v>2661</v>
      </c>
      <c r="G178" s="65">
        <f>VLOOKUP($B178,'[3]2024 Q1 Município'!$B$13:$F$429,4,FALSE)</f>
        <v>5894</v>
      </c>
      <c r="H178" s="172">
        <v>45</v>
      </c>
      <c r="I178"/>
    </row>
    <row r="179" spans="2:9" x14ac:dyDescent="0.25">
      <c r="B179" s="65">
        <v>291465</v>
      </c>
      <c r="C179" s="65" t="str">
        <f>VLOOKUP($B179,'Municípios Geral'!$B$6:$F$460,2,FALSE)</f>
        <v>Extremo Sul</v>
      </c>
      <c r="D179" s="65" t="str">
        <f>VLOOKUP($B179,'Municípios Geral'!$B$6:$F$460,3,FALSE)</f>
        <v>Porto Seguro</v>
      </c>
      <c r="E179" s="65" t="s">
        <v>607</v>
      </c>
      <c r="F179" s="65">
        <f>VLOOKUP($B179,'[3]2024 Q1 Município'!$B$13:$F$429,3,FALSE)</f>
        <v>305</v>
      </c>
      <c r="G179" s="65">
        <f>VLOOKUP($B179,'[3]2024 Q1 Município'!$B$13:$F$429,4,FALSE)</f>
        <v>3132</v>
      </c>
      <c r="H179" s="172">
        <v>10</v>
      </c>
      <c r="I179"/>
    </row>
    <row r="180" spans="2:9" x14ac:dyDescent="0.25">
      <c r="B180" s="65">
        <v>291470</v>
      </c>
      <c r="C180" s="65" t="str">
        <f>VLOOKUP($B180,'Municípios Geral'!$B$6:$F$460,2,FALSE)</f>
        <v>Centro-Leste</v>
      </c>
      <c r="D180" s="65" t="str">
        <f>VLOOKUP($B180,'Municípios Geral'!$B$6:$F$460,3,FALSE)</f>
        <v>Itaberaba</v>
      </c>
      <c r="E180" s="65" t="s">
        <v>527</v>
      </c>
      <c r="F180" s="65">
        <f>VLOOKUP($B180,'[3]2024 Q1 Município'!$B$13:$F$429,3,FALSE)</f>
        <v>1204</v>
      </c>
      <c r="G180" s="65">
        <f>VLOOKUP($B180,'[3]2024 Q1 Município'!$B$13:$F$429,4,FALSE)</f>
        <v>5556</v>
      </c>
      <c r="H180" s="172">
        <v>22</v>
      </c>
      <c r="I180"/>
    </row>
    <row r="181" spans="2:9" x14ac:dyDescent="0.25">
      <c r="B181" s="65">
        <v>291480</v>
      </c>
      <c r="C181" s="65" t="str">
        <f>VLOOKUP($B181,'Municípios Geral'!$B$6:$F$460,2,FALSE)</f>
        <v>Sul</v>
      </c>
      <c r="D181" s="65" t="str">
        <f>VLOOKUP($B181,'Municípios Geral'!$B$6:$F$460,3,FALSE)</f>
        <v>Itabuna</v>
      </c>
      <c r="E181" s="65" t="s">
        <v>861</v>
      </c>
      <c r="F181" s="65">
        <f>VLOOKUP($B181,'[3]2024 Q1 Município'!$B$13:$F$429,3,FALSE)</f>
        <v>4599</v>
      </c>
      <c r="G181" s="65">
        <f>VLOOKUP($B181,'[3]2024 Q1 Município'!$B$13:$F$429,4,FALSE)</f>
        <v>21525</v>
      </c>
      <c r="H181" s="172">
        <v>21</v>
      </c>
      <c r="I181"/>
    </row>
    <row r="182" spans="2:9" x14ac:dyDescent="0.25">
      <c r="B182" s="65">
        <v>291490</v>
      </c>
      <c r="C182" s="65" t="str">
        <f>VLOOKUP($B182,'Municípios Geral'!$B$6:$F$460,2,FALSE)</f>
        <v>Sul</v>
      </c>
      <c r="D182" s="65" t="str">
        <f>VLOOKUP($B182,'Municípios Geral'!$B$6:$F$460,3,FALSE)</f>
        <v>Ilhéus</v>
      </c>
      <c r="E182" s="65" t="s">
        <v>846</v>
      </c>
      <c r="F182" s="65">
        <f>VLOOKUP($B182,'[3]2024 Q1 Município'!$B$13:$F$429,3,FALSE)</f>
        <v>592</v>
      </c>
      <c r="G182" s="65">
        <f>VLOOKUP($B182,'[3]2024 Q1 Município'!$B$13:$F$429,4,FALSE)</f>
        <v>1687</v>
      </c>
      <c r="H182" s="172">
        <v>35</v>
      </c>
      <c r="I182"/>
    </row>
    <row r="183" spans="2:9" x14ac:dyDescent="0.25">
      <c r="B183" s="65">
        <v>291500</v>
      </c>
      <c r="C183" s="65" t="str">
        <f>VLOOKUP($B183,'Municípios Geral'!$B$6:$F$460,2,FALSE)</f>
        <v>Centro-Leste</v>
      </c>
      <c r="D183" s="65" t="str">
        <f>VLOOKUP($B183,'Municípios Geral'!$B$6:$F$460,3,FALSE)</f>
        <v>Itaberaba</v>
      </c>
      <c r="E183" s="65" t="s">
        <v>528</v>
      </c>
      <c r="F183" s="65">
        <f>VLOOKUP($B183,'[3]2024 Q1 Município'!$B$13:$F$429,3,FALSE)</f>
        <v>416</v>
      </c>
      <c r="G183" s="65">
        <f>VLOOKUP($B183,'[3]2024 Q1 Município'!$B$13:$F$429,4,FALSE)</f>
        <v>1028</v>
      </c>
      <c r="H183" s="172">
        <v>40</v>
      </c>
      <c r="I183"/>
    </row>
    <row r="184" spans="2:9" x14ac:dyDescent="0.25">
      <c r="B184" s="65">
        <v>291510</v>
      </c>
      <c r="C184" s="65" t="str">
        <f>VLOOKUP($B184,'Municípios Geral'!$B$6:$F$460,2,FALSE)</f>
        <v>Sul</v>
      </c>
      <c r="D184" s="65" t="str">
        <f>VLOOKUP($B184,'Municípios Geral'!$B$6:$F$460,3,FALSE)</f>
        <v>Jequié</v>
      </c>
      <c r="E184" s="65" t="s">
        <v>884</v>
      </c>
      <c r="F184" s="65">
        <f>VLOOKUP($B184,'[3]2024 Q1 Município'!$B$13:$F$429,3,FALSE)</f>
        <v>407</v>
      </c>
      <c r="G184" s="65">
        <f>VLOOKUP($B184,'[3]2024 Q1 Município'!$B$13:$F$429,4,FALSE)</f>
        <v>1387</v>
      </c>
      <c r="H184" s="172">
        <v>29</v>
      </c>
      <c r="I184"/>
    </row>
    <row r="185" spans="2:9" x14ac:dyDescent="0.25">
      <c r="B185" s="65">
        <v>291520</v>
      </c>
      <c r="C185" s="65" t="str">
        <f>VLOOKUP($B185,'Municípios Geral'!$B$6:$F$460,2,FALSE)</f>
        <v>Sul</v>
      </c>
      <c r="D185" s="65" t="str">
        <f>VLOOKUP($B185,'Municípios Geral'!$B$6:$F$460,3,FALSE)</f>
        <v>Jequié</v>
      </c>
      <c r="E185" s="65" t="s">
        <v>885</v>
      </c>
      <c r="F185" s="65">
        <f>VLOOKUP($B185,'[3]2024 Q1 Município'!$B$13:$F$429,3,FALSE)</f>
        <v>134</v>
      </c>
      <c r="G185" s="65">
        <f>VLOOKUP($B185,'[3]2024 Q1 Município'!$B$13:$F$429,4,FALSE)</f>
        <v>1774</v>
      </c>
      <c r="H185" s="172">
        <v>8</v>
      </c>
      <c r="I185"/>
    </row>
    <row r="186" spans="2:9" x14ac:dyDescent="0.25">
      <c r="B186" s="65">
        <v>291530</v>
      </c>
      <c r="C186" s="65" t="str">
        <f>VLOOKUP($B186,'Municípios Geral'!$B$6:$F$460,2,FALSE)</f>
        <v>Extremo Sul</v>
      </c>
      <c r="D186" s="65" t="str">
        <f>VLOOKUP($B186,'Municípios Geral'!$B$6:$F$460,3,FALSE)</f>
        <v>Porto Seguro</v>
      </c>
      <c r="E186" s="65" t="s">
        <v>608</v>
      </c>
      <c r="F186" s="65">
        <f>VLOOKUP($B186,'[3]2024 Q1 Município'!$B$13:$F$429,3,FALSE)</f>
        <v>821</v>
      </c>
      <c r="G186" s="65">
        <f>VLOOKUP($B186,'[3]2024 Q1 Município'!$B$13:$F$429,4,FALSE)</f>
        <v>1009</v>
      </c>
      <c r="H186" s="172">
        <v>81</v>
      </c>
      <c r="I186"/>
    </row>
    <row r="187" spans="2:9" x14ac:dyDescent="0.25">
      <c r="B187" s="65">
        <v>291535</v>
      </c>
      <c r="C187" s="65" t="str">
        <f>VLOOKUP($B187,'Municípios Geral'!$B$6:$F$460,2,FALSE)</f>
        <v>Centro-Norte</v>
      </c>
      <c r="D187" s="65" t="str">
        <f>VLOOKUP($B187,'Municípios Geral'!$B$6:$F$460,3,FALSE)</f>
        <v>Irecê</v>
      </c>
      <c r="E187" s="65" t="s">
        <v>576</v>
      </c>
      <c r="F187" s="65">
        <f>VLOOKUP($B187,'[3]2024 Q1 Município'!$B$13:$F$429,3,FALSE)</f>
        <v>508</v>
      </c>
      <c r="G187" s="65">
        <f>VLOOKUP($B187,'[3]2024 Q1 Município'!$B$13:$F$429,4,FALSE)</f>
        <v>847</v>
      </c>
      <c r="H187" s="172">
        <v>60</v>
      </c>
      <c r="I187"/>
    </row>
    <row r="188" spans="2:9" x14ac:dyDescent="0.25">
      <c r="B188" s="65">
        <v>291540</v>
      </c>
      <c r="C188" s="65" t="str">
        <f>VLOOKUP($B188,'Municípios Geral'!$B$6:$F$460,2,FALSE)</f>
        <v>Sul</v>
      </c>
      <c r="D188" s="65" t="str">
        <f>VLOOKUP($B188,'Municípios Geral'!$B$6:$F$460,3,FALSE)</f>
        <v>Itabuna</v>
      </c>
      <c r="E188" s="65" t="s">
        <v>862</v>
      </c>
      <c r="F188" s="65">
        <f>VLOOKUP($B188,'[3]2024 Q1 Município'!$B$13:$F$429,3,FALSE)</f>
        <v>89</v>
      </c>
      <c r="G188" s="65">
        <f>VLOOKUP($B188,'[3]2024 Q1 Município'!$B$13:$F$429,4,FALSE)</f>
        <v>455</v>
      </c>
      <c r="H188" s="172">
        <v>20</v>
      </c>
      <c r="I188"/>
    </row>
    <row r="189" spans="2:9" x14ac:dyDescent="0.25">
      <c r="B189" s="65">
        <v>291550</v>
      </c>
      <c r="C189" s="65" t="str">
        <f>VLOOKUP($B189,'Municípios Geral'!$B$6:$F$460,2,FALSE)</f>
        <v>Sul</v>
      </c>
      <c r="D189" s="65" t="str">
        <f>VLOOKUP($B189,'Municípios Geral'!$B$6:$F$460,3,FALSE)</f>
        <v>Itabuna</v>
      </c>
      <c r="E189" s="65" t="s">
        <v>863</v>
      </c>
      <c r="F189" s="65">
        <f>VLOOKUP($B189,'[3]2024 Q1 Município'!$B$13:$F$429,3,FALSE)</f>
        <v>606</v>
      </c>
      <c r="G189" s="65">
        <f>VLOOKUP($B189,'[3]2024 Q1 Município'!$B$13:$F$429,4,FALSE)</f>
        <v>1982</v>
      </c>
      <c r="H189" s="172">
        <v>31</v>
      </c>
      <c r="I189"/>
    </row>
    <row r="190" spans="2:9" x14ac:dyDescent="0.25">
      <c r="B190" s="65">
        <v>291560</v>
      </c>
      <c r="C190" s="65" t="str">
        <f>VLOOKUP($B190,'Municípios Geral'!$B$6:$F$460,2,FALSE)</f>
        <v>Extremo Sul</v>
      </c>
      <c r="D190" s="65" t="str">
        <f>VLOOKUP($B190,'Municípios Geral'!$B$6:$F$460,3,FALSE)</f>
        <v>Teixeira de Freitas</v>
      </c>
      <c r="E190" s="65" t="s">
        <v>615</v>
      </c>
      <c r="F190" s="65">
        <f>VLOOKUP($B190,'[3]2024 Q1 Município'!$B$13:$F$429,3,FALSE)</f>
        <v>398</v>
      </c>
      <c r="G190" s="65">
        <f>VLOOKUP($B190,'[3]2024 Q1 Município'!$B$13:$F$429,4,FALSE)</f>
        <v>6895</v>
      </c>
      <c r="H190" s="172">
        <v>6</v>
      </c>
      <c r="I190"/>
    </row>
    <row r="191" spans="2:9" x14ac:dyDescent="0.25">
      <c r="B191" s="65">
        <v>291570</v>
      </c>
      <c r="C191" s="65" t="str">
        <f>VLOOKUP($B191,'Municípios Geral'!$B$6:$F$460,2,FALSE)</f>
        <v>Sul</v>
      </c>
      <c r="D191" s="65" t="str">
        <f>VLOOKUP($B191,'Municípios Geral'!$B$6:$F$460,3,FALSE)</f>
        <v>Jequié</v>
      </c>
      <c r="E191" s="65" t="s">
        <v>886</v>
      </c>
      <c r="F191" s="65">
        <f>VLOOKUP($B191,'[3]2024 Q1 Município'!$B$13:$F$429,3,FALSE)</f>
        <v>342</v>
      </c>
      <c r="G191" s="65">
        <f>VLOOKUP($B191,'[3]2024 Q1 Município'!$B$13:$F$429,4,FALSE)</f>
        <v>830</v>
      </c>
      <c r="H191" s="172">
        <v>41</v>
      </c>
      <c r="I191"/>
    </row>
    <row r="192" spans="2:9" x14ac:dyDescent="0.25">
      <c r="B192" s="65">
        <v>291580</v>
      </c>
      <c r="C192" s="65" t="str">
        <f>VLOOKUP($B192,'Municípios Geral'!$B$6:$F$460,2,FALSE)</f>
        <v>Sudoeste</v>
      </c>
      <c r="D192" s="65" t="str">
        <f>VLOOKUP($B192,'Municípios Geral'!$B$6:$F$460,3,FALSE)</f>
        <v>Itapetinga</v>
      </c>
      <c r="E192" s="65" t="s">
        <v>816</v>
      </c>
      <c r="F192" s="65">
        <f>VLOOKUP($B192,'[3]2024 Q1 Município'!$B$13:$F$429,3,FALSE)</f>
        <v>722</v>
      </c>
      <c r="G192" s="65">
        <f>VLOOKUP($B192,'[3]2024 Q1 Município'!$B$13:$F$429,4,FALSE)</f>
        <v>2131</v>
      </c>
      <c r="H192" s="172">
        <v>34</v>
      </c>
      <c r="I192"/>
    </row>
    <row r="193" spans="2:9" x14ac:dyDescent="0.25">
      <c r="B193" s="65">
        <v>291590</v>
      </c>
      <c r="C193" s="65" t="str">
        <f>VLOOKUP($B193,'Municípios Geral'!$B$6:$F$460,2,FALSE)</f>
        <v>Nordeste</v>
      </c>
      <c r="D193" s="65" t="str">
        <f>VLOOKUP($B193,'Municípios Geral'!$B$6:$F$460,3,FALSE)</f>
        <v>Alagoinhas</v>
      </c>
      <c r="E193" s="65" t="s">
        <v>683</v>
      </c>
      <c r="F193" s="65">
        <f>VLOOKUP($B193,'[3]2024 Q1 Município'!$B$13:$F$429,3,FALSE)</f>
        <v>517</v>
      </c>
      <c r="G193" s="65">
        <f>VLOOKUP($B193,'[3]2024 Q1 Município'!$B$13:$F$429,4,FALSE)</f>
        <v>749</v>
      </c>
      <c r="H193" s="172">
        <v>69</v>
      </c>
      <c r="I193"/>
    </row>
    <row r="194" spans="2:9" x14ac:dyDescent="0.25">
      <c r="B194" s="65">
        <v>291600</v>
      </c>
      <c r="C194" s="65" t="str">
        <f>VLOOKUP($B194,'Municípios Geral'!$B$6:$F$460,2,FALSE)</f>
        <v>Extremo Sul</v>
      </c>
      <c r="D194" s="65" t="str">
        <f>VLOOKUP($B194,'Municípios Geral'!$B$6:$F$460,3,FALSE)</f>
        <v>Teixeira de Freitas</v>
      </c>
      <c r="E194" s="65" t="s">
        <v>616</v>
      </c>
      <c r="F194" s="65">
        <f>VLOOKUP($B194,'[3]2024 Q1 Município'!$B$13:$F$429,3,FALSE)</f>
        <v>888</v>
      </c>
      <c r="G194" s="65">
        <f>VLOOKUP($B194,'[3]2024 Q1 Município'!$B$13:$F$429,4,FALSE)</f>
        <v>2471</v>
      </c>
      <c r="H194" s="172">
        <v>36</v>
      </c>
      <c r="I194"/>
    </row>
    <row r="195" spans="2:9" x14ac:dyDescent="0.25">
      <c r="B195" s="65">
        <v>291610</v>
      </c>
      <c r="C195" s="65" t="str">
        <f>VLOOKUP($B195,'Municípios Geral'!$B$6:$F$460,2,FALSE)</f>
        <v>Leste</v>
      </c>
      <c r="D195" s="65" t="str">
        <f>VLOOKUP($B195,'Municípios Geral'!$B$6:$F$460,3,FALSE)</f>
        <v>Salvador</v>
      </c>
      <c r="E195" s="65" t="s">
        <v>641</v>
      </c>
      <c r="F195" s="65">
        <f>VLOOKUP($B195,'[3]2024 Q1 Município'!$B$13:$F$429,3,FALSE)</f>
        <v>203</v>
      </c>
      <c r="G195" s="65">
        <f>VLOOKUP($B195,'[3]2024 Q1 Município'!$B$13:$F$429,4,FALSE)</f>
        <v>2170</v>
      </c>
      <c r="H195" s="172">
        <v>9</v>
      </c>
      <c r="I195"/>
    </row>
    <row r="196" spans="2:9" x14ac:dyDescent="0.25">
      <c r="B196" s="65">
        <v>291620</v>
      </c>
      <c r="C196" s="65" t="str">
        <f>VLOOKUP($B196,'Municípios Geral'!$B$6:$F$460,2,FALSE)</f>
        <v>Sul</v>
      </c>
      <c r="D196" s="65" t="str">
        <f>VLOOKUP($B196,'Municípios Geral'!$B$6:$F$460,3,FALSE)</f>
        <v>Itabuna</v>
      </c>
      <c r="E196" s="65" t="s">
        <v>864</v>
      </c>
      <c r="F196" s="65">
        <f>VLOOKUP($B196,'[3]2024 Q1 Município'!$B$13:$F$429,3,FALSE)</f>
        <v>441</v>
      </c>
      <c r="G196" s="65">
        <f>VLOOKUP($B196,'[3]2024 Q1 Município'!$B$13:$F$429,4,FALSE)</f>
        <v>865</v>
      </c>
      <c r="H196" s="172">
        <v>51</v>
      </c>
      <c r="I196"/>
    </row>
    <row r="197" spans="2:9" x14ac:dyDescent="0.25">
      <c r="B197" s="65">
        <v>291630</v>
      </c>
      <c r="C197" s="65" t="str">
        <f>VLOOKUP($B197,'Municípios Geral'!$B$6:$F$460,2,FALSE)</f>
        <v>Extremo Sul</v>
      </c>
      <c r="D197" s="65" t="str">
        <f>VLOOKUP($B197,'Municípios Geral'!$B$6:$F$460,3,FALSE)</f>
        <v>Porto Seguro</v>
      </c>
      <c r="E197" s="65" t="s">
        <v>609</v>
      </c>
      <c r="F197" s="65">
        <f>VLOOKUP($B197,'[3]2024 Q1 Município'!$B$13:$F$429,3,FALSE)</f>
        <v>89</v>
      </c>
      <c r="G197" s="65">
        <f>VLOOKUP($B197,'[3]2024 Q1 Município'!$B$13:$F$429,4,FALSE)</f>
        <v>968</v>
      </c>
      <c r="H197" s="172">
        <v>9</v>
      </c>
      <c r="I197"/>
    </row>
    <row r="198" spans="2:9" x14ac:dyDescent="0.25">
      <c r="B198" s="65">
        <v>291640</v>
      </c>
      <c r="C198" s="65" t="str">
        <f>VLOOKUP($B198,'Municípios Geral'!$B$6:$F$460,2,FALSE)</f>
        <v>Sudoeste</v>
      </c>
      <c r="D198" s="65" t="str">
        <f>VLOOKUP($B198,'Municípios Geral'!$B$6:$F$460,3,FALSE)</f>
        <v>Itapetinga</v>
      </c>
      <c r="E198" s="65" t="s">
        <v>817</v>
      </c>
      <c r="F198" s="65">
        <f>VLOOKUP($B198,'[3]2024 Q1 Município'!$B$13:$F$429,3,FALSE)</f>
        <v>2647</v>
      </c>
      <c r="G198" s="65">
        <f>VLOOKUP($B198,'[3]2024 Q1 Município'!$B$13:$F$429,4,FALSE)</f>
        <v>5469</v>
      </c>
      <c r="H198" s="172">
        <v>48</v>
      </c>
      <c r="I198"/>
    </row>
    <row r="199" spans="2:9" x14ac:dyDescent="0.25">
      <c r="B199" s="65">
        <v>291650</v>
      </c>
      <c r="C199" s="65" t="str">
        <f>VLOOKUP($B199,'Municípios Geral'!$B$6:$F$460,2,FALSE)</f>
        <v>Nordeste</v>
      </c>
      <c r="D199" s="65" t="str">
        <f>VLOOKUP($B199,'Municípios Geral'!$B$6:$F$460,3,FALSE)</f>
        <v>Alagoinhas</v>
      </c>
      <c r="E199" s="65" t="s">
        <v>684</v>
      </c>
      <c r="F199" s="65">
        <f>VLOOKUP($B199,'[3]2024 Q1 Município'!$B$13:$F$429,3,FALSE)</f>
        <v>1037</v>
      </c>
      <c r="G199" s="65">
        <f>VLOOKUP($B199,'[3]2024 Q1 Município'!$B$13:$F$429,4,FALSE)</f>
        <v>2342</v>
      </c>
      <c r="H199" s="172">
        <v>44</v>
      </c>
      <c r="I199"/>
    </row>
    <row r="200" spans="2:9" x14ac:dyDescent="0.25">
      <c r="B200" s="65">
        <v>291660</v>
      </c>
      <c r="C200" s="65" t="str">
        <f>VLOOKUP($B200,'Municípios Geral'!$B$6:$F$460,2,FALSE)</f>
        <v>Sul</v>
      </c>
      <c r="D200" s="65" t="str">
        <f>VLOOKUP($B200,'Municípios Geral'!$B$6:$F$460,3,FALSE)</f>
        <v>Itabuna</v>
      </c>
      <c r="E200" s="65" t="s">
        <v>865</v>
      </c>
      <c r="F200" s="65">
        <f>VLOOKUP($B200,'[3]2024 Q1 Município'!$B$13:$F$429,3,FALSE)</f>
        <v>273</v>
      </c>
      <c r="G200" s="65">
        <f>VLOOKUP($B200,'[3]2024 Q1 Município'!$B$13:$F$429,4,FALSE)</f>
        <v>747</v>
      </c>
      <c r="H200" s="172">
        <v>37</v>
      </c>
      <c r="I200"/>
    </row>
    <row r="201" spans="2:9" x14ac:dyDescent="0.25">
      <c r="B201" s="65">
        <v>291670</v>
      </c>
      <c r="C201" s="65" t="str">
        <f>VLOOKUP($B201,'Municípios Geral'!$B$6:$F$460,2,FALSE)</f>
        <v>Sul</v>
      </c>
      <c r="D201" s="65" t="str">
        <f>VLOOKUP($B201,'Municípios Geral'!$B$6:$F$460,3,FALSE)</f>
        <v>Jequié</v>
      </c>
      <c r="E201" s="65" t="s">
        <v>887</v>
      </c>
      <c r="F201" s="65">
        <f>VLOOKUP($B201,'[3]2024 Q1 Município'!$B$13:$F$429,3,FALSE)</f>
        <v>204</v>
      </c>
      <c r="G201" s="65">
        <f>VLOOKUP($B201,'[3]2024 Q1 Município'!$B$13:$F$429,4,FALSE)</f>
        <v>1018</v>
      </c>
      <c r="H201" s="172">
        <v>20</v>
      </c>
      <c r="I201"/>
    </row>
    <row r="202" spans="2:9" x14ac:dyDescent="0.25">
      <c r="B202" s="65">
        <v>291680</v>
      </c>
      <c r="C202" s="65" t="str">
        <f>VLOOKUP($B202,'Municípios Geral'!$B$6:$F$460,2,FALSE)</f>
        <v>Sudoeste</v>
      </c>
      <c r="D202" s="65" t="str">
        <f>VLOOKUP($B202,'Municípios Geral'!$B$6:$F$460,3,FALSE)</f>
        <v>Itapetinga</v>
      </c>
      <c r="E202" s="65" t="s">
        <v>818</v>
      </c>
      <c r="F202" s="65">
        <f>VLOOKUP($B202,'[3]2024 Q1 Município'!$B$13:$F$429,3,FALSE)</f>
        <v>769</v>
      </c>
      <c r="G202" s="65">
        <f>VLOOKUP($B202,'[3]2024 Q1 Município'!$B$13:$F$429,4,FALSE)</f>
        <v>1715</v>
      </c>
      <c r="H202" s="172">
        <v>45</v>
      </c>
      <c r="I202"/>
    </row>
    <row r="203" spans="2:9" x14ac:dyDescent="0.25">
      <c r="B203" s="65">
        <v>291685</v>
      </c>
      <c r="C203" s="65" t="str">
        <f>VLOOKUP($B203,'Municípios Geral'!$B$6:$F$460,2,FALSE)</f>
        <v>Leste</v>
      </c>
      <c r="D203" s="65" t="str">
        <f>VLOOKUP($B203,'Municípios Geral'!$B$6:$F$460,3,FALSE)</f>
        <v>Santo Antônio de Jesus</v>
      </c>
      <c r="E203" s="65" t="s">
        <v>656</v>
      </c>
      <c r="F203" s="65">
        <f>VLOOKUP($B203,'[3]2024 Q1 Município'!$B$13:$F$429,3,FALSE)</f>
        <v>1811</v>
      </c>
      <c r="G203" s="65">
        <f>VLOOKUP($B203,'[3]2024 Q1 Município'!$B$13:$F$429,4,FALSE)</f>
        <v>2242</v>
      </c>
      <c r="H203" s="172">
        <v>81</v>
      </c>
      <c r="I203"/>
    </row>
    <row r="204" spans="2:9" x14ac:dyDescent="0.25">
      <c r="B204" s="65">
        <v>291690</v>
      </c>
      <c r="C204" s="65" t="str">
        <f>VLOOKUP($B204,'Municípios Geral'!$B$6:$F$460,2,FALSE)</f>
        <v>Sul</v>
      </c>
      <c r="D204" s="65" t="str">
        <f>VLOOKUP($B204,'Municípios Geral'!$B$6:$F$460,3,FALSE)</f>
        <v>Jequié</v>
      </c>
      <c r="E204" s="65" t="s">
        <v>888</v>
      </c>
      <c r="F204" s="65">
        <f>VLOOKUP($B204,'[3]2024 Q1 Município'!$B$13:$F$429,3,FALSE)</f>
        <v>546</v>
      </c>
      <c r="G204" s="65">
        <f>VLOOKUP($B204,'[3]2024 Q1 Município'!$B$13:$F$429,4,FALSE)</f>
        <v>1313</v>
      </c>
      <c r="H204" s="172">
        <v>42</v>
      </c>
      <c r="I204"/>
    </row>
    <row r="205" spans="2:9" x14ac:dyDescent="0.25">
      <c r="B205" s="65">
        <v>291700</v>
      </c>
      <c r="C205" s="65" t="str">
        <f>VLOOKUP($B205,'Municípios Geral'!$B$6:$F$460,2,FALSE)</f>
        <v>Norte</v>
      </c>
      <c r="D205" s="65" t="str">
        <f>VLOOKUP($B205,'Municípios Geral'!$B$6:$F$460,3,FALSE)</f>
        <v>Senhor do Bonfim</v>
      </c>
      <c r="E205" s="65" t="s">
        <v>728</v>
      </c>
      <c r="F205" s="65">
        <f>VLOOKUP($B205,'[3]2024 Q1 Município'!$B$13:$F$429,3,FALSE)</f>
        <v>2181</v>
      </c>
      <c r="G205" s="65">
        <f>VLOOKUP($B205,'[3]2024 Q1 Município'!$B$13:$F$429,4,FALSE)</f>
        <v>4689</v>
      </c>
      <c r="H205" s="172">
        <v>47</v>
      </c>
      <c r="I205"/>
    </row>
    <row r="206" spans="2:9" x14ac:dyDescent="0.25">
      <c r="B206" s="65">
        <v>291710</v>
      </c>
      <c r="C206" s="65" t="str">
        <f>VLOOKUP($B206,'Municípios Geral'!$B$6:$F$460,2,FALSE)</f>
        <v>Sudoeste</v>
      </c>
      <c r="D206" s="65" t="str">
        <f>VLOOKUP($B206,'Municípios Geral'!$B$6:$F$460,3,FALSE)</f>
        <v>Itapetinga</v>
      </c>
      <c r="E206" s="65" t="s">
        <v>819</v>
      </c>
      <c r="F206" s="65">
        <f>VLOOKUP($B206,'[3]2024 Q1 Município'!$B$13:$F$429,3,FALSE)</f>
        <v>820</v>
      </c>
      <c r="G206" s="65">
        <f>VLOOKUP($B206,'[3]2024 Q1 Município'!$B$13:$F$429,4,FALSE)</f>
        <v>2025</v>
      </c>
      <c r="H206" s="172">
        <v>40</v>
      </c>
      <c r="I206"/>
    </row>
    <row r="207" spans="2:9" x14ac:dyDescent="0.25">
      <c r="B207" s="65">
        <v>291720</v>
      </c>
      <c r="C207" s="65" t="str">
        <f>VLOOKUP($B207,'Municípios Geral'!$B$6:$F$460,2,FALSE)</f>
        <v>Sudoeste</v>
      </c>
      <c r="D207" s="65" t="str">
        <f>VLOOKUP($B207,'Municípios Geral'!$B$6:$F$460,3,FALSE)</f>
        <v>Brumado</v>
      </c>
      <c r="E207" s="65" t="s">
        <v>781</v>
      </c>
      <c r="F207" s="65">
        <f>VLOOKUP($B207,'[3]2024 Q1 Município'!$B$13:$F$429,3,FALSE)</f>
        <v>621</v>
      </c>
      <c r="G207" s="65">
        <f>VLOOKUP($B207,'[3]2024 Q1 Município'!$B$13:$F$429,4,FALSE)</f>
        <v>1490</v>
      </c>
      <c r="H207" s="172">
        <v>42</v>
      </c>
      <c r="I207"/>
    </row>
    <row r="208" spans="2:9" x14ac:dyDescent="0.25">
      <c r="B208" s="65">
        <v>291730</v>
      </c>
      <c r="C208" s="65" t="str">
        <f>VLOOKUP($B208,'Municípios Geral'!$B$6:$F$460,2,FALSE)</f>
        <v>Sul</v>
      </c>
      <c r="D208" s="65" t="str">
        <f>VLOOKUP($B208,'Municípios Geral'!$B$6:$F$460,3,FALSE)</f>
        <v>Valença</v>
      </c>
      <c r="E208" s="65" t="s">
        <v>903</v>
      </c>
      <c r="F208" s="65">
        <f>VLOOKUP($B208,'[3]2024 Q1 Município'!$B$13:$F$429,3,FALSE)</f>
        <v>1194</v>
      </c>
      <c r="G208" s="65">
        <f>VLOOKUP($B208,'[3]2024 Q1 Município'!$B$13:$F$429,4,FALSE)</f>
        <v>2827</v>
      </c>
      <c r="H208" s="172">
        <v>42</v>
      </c>
      <c r="I208"/>
    </row>
    <row r="209" spans="2:9" x14ac:dyDescent="0.25">
      <c r="B209" s="65">
        <v>291733</v>
      </c>
      <c r="C209" s="65" t="str">
        <f>VLOOKUP($B209,'Municípios Geral'!$B$6:$F$460,2,FALSE)</f>
        <v>Sudoeste</v>
      </c>
      <c r="D209" s="65" t="str">
        <f>VLOOKUP($B209,'Municípios Geral'!$B$6:$F$460,3,FALSE)</f>
        <v>Guanambi</v>
      </c>
      <c r="E209" s="65" t="s">
        <v>798</v>
      </c>
      <c r="F209" s="65">
        <f>VLOOKUP($B209,'[3]2024 Q1 Município'!$B$13:$F$429,3,FALSE)</f>
        <v>143</v>
      </c>
      <c r="G209" s="65">
        <f>VLOOKUP($B209,'[3]2024 Q1 Município'!$B$13:$F$429,4,FALSE)</f>
        <v>611</v>
      </c>
      <c r="H209" s="172">
        <v>23</v>
      </c>
      <c r="I209"/>
    </row>
    <row r="210" spans="2:9" x14ac:dyDescent="0.25">
      <c r="B210" s="65">
        <v>291735</v>
      </c>
      <c r="C210" s="65" t="str">
        <f>VLOOKUP($B210,'Municípios Geral'!$B$6:$F$460,2,FALSE)</f>
        <v>Oeste</v>
      </c>
      <c r="D210" s="65" t="str">
        <f>VLOOKUP($B210,'Municípios Geral'!$B$6:$F$460,3,FALSE)</f>
        <v>Santa Maria da Vitória</v>
      </c>
      <c r="E210" s="65" t="s">
        <v>762</v>
      </c>
      <c r="F210" s="65">
        <f>VLOOKUP($B210,'[3]2024 Q1 Município'!$B$13:$F$429,3,FALSE)</f>
        <v>498</v>
      </c>
      <c r="G210" s="65">
        <f>VLOOKUP($B210,'[3]2024 Q1 Município'!$B$13:$F$429,4,FALSE)</f>
        <v>924</v>
      </c>
      <c r="H210" s="172">
        <v>54</v>
      </c>
      <c r="I210"/>
    </row>
    <row r="211" spans="2:9" x14ac:dyDescent="0.25">
      <c r="B211" s="65">
        <v>291740</v>
      </c>
      <c r="C211" s="65" t="str">
        <f>VLOOKUP($B211,'Municípios Geral'!$B$6:$F$460,2,FALSE)</f>
        <v>Sudoeste</v>
      </c>
      <c r="D211" s="65" t="str">
        <f>VLOOKUP($B211,'Municípios Geral'!$B$6:$F$460,3,FALSE)</f>
        <v>Guanambi</v>
      </c>
      <c r="E211" s="65" t="s">
        <v>799</v>
      </c>
      <c r="F211" s="65">
        <f>VLOOKUP($B211,'[3]2024 Q1 Município'!$B$13:$F$429,3,FALSE)</f>
        <v>641</v>
      </c>
      <c r="G211" s="65">
        <f>VLOOKUP($B211,'[3]2024 Q1 Município'!$B$13:$F$429,4,FALSE)</f>
        <v>1305</v>
      </c>
      <c r="H211" s="172">
        <v>49</v>
      </c>
      <c r="I211"/>
    </row>
    <row r="212" spans="2:9" x14ac:dyDescent="0.25">
      <c r="B212" s="65">
        <v>291750</v>
      </c>
      <c r="C212" s="65" t="str">
        <f>VLOOKUP($B212,'Municípios Geral'!$B$6:$F$460,2,FALSE)</f>
        <v>Centro-Norte</v>
      </c>
      <c r="D212" s="65" t="str">
        <f>VLOOKUP($B212,'Municípios Geral'!$B$6:$F$460,3,FALSE)</f>
        <v>Jacobina</v>
      </c>
      <c r="E212" s="65" t="s">
        <v>588</v>
      </c>
      <c r="F212" s="65">
        <f>VLOOKUP($B212,'[3]2024 Q1 Município'!$B$13:$F$429,3,FALSE)</f>
        <v>989</v>
      </c>
      <c r="G212" s="65">
        <f>VLOOKUP($B212,'[3]2024 Q1 Município'!$B$13:$F$429,4,FALSE)</f>
        <v>6422</v>
      </c>
      <c r="H212" s="172">
        <v>15</v>
      </c>
      <c r="I212"/>
    </row>
    <row r="213" spans="2:9" x14ac:dyDescent="0.25">
      <c r="B213" s="65">
        <v>291760</v>
      </c>
      <c r="C213" s="65" t="str">
        <f>VLOOKUP($B213,'Municípios Geral'!$B$6:$F$460,2,FALSE)</f>
        <v>Sul</v>
      </c>
      <c r="D213" s="65" t="str">
        <f>VLOOKUP($B213,'Municípios Geral'!$B$6:$F$460,3,FALSE)</f>
        <v>Jequié</v>
      </c>
      <c r="E213" s="65" t="s">
        <v>889</v>
      </c>
      <c r="F213" s="65">
        <f>VLOOKUP($B213,'[3]2024 Q1 Município'!$B$13:$F$429,3,FALSE)</f>
        <v>914</v>
      </c>
      <c r="G213" s="65">
        <f>VLOOKUP($B213,'[3]2024 Q1 Município'!$B$13:$F$429,4,FALSE)</f>
        <v>4293</v>
      </c>
      <c r="H213" s="172">
        <v>21</v>
      </c>
      <c r="I213"/>
    </row>
    <row r="214" spans="2:9" x14ac:dyDescent="0.25">
      <c r="B214" s="65">
        <v>291770</v>
      </c>
      <c r="C214" s="65" t="str">
        <f>VLOOKUP($B214,'Municípios Geral'!$B$6:$F$460,2,FALSE)</f>
        <v>Norte</v>
      </c>
      <c r="D214" s="65" t="str">
        <f>VLOOKUP($B214,'Municípios Geral'!$B$6:$F$460,3,FALSE)</f>
        <v>Senhor do Bonfim</v>
      </c>
      <c r="E214" s="65" t="s">
        <v>729</v>
      </c>
      <c r="F214" s="65">
        <f>VLOOKUP($B214,'[3]2024 Q1 Município'!$B$13:$F$429,3,FALSE)</f>
        <v>1550</v>
      </c>
      <c r="G214" s="65">
        <f>VLOOKUP($B214,'[3]2024 Q1 Município'!$B$13:$F$429,4,FALSE)</f>
        <v>3103</v>
      </c>
      <c r="H214" s="172">
        <v>50</v>
      </c>
      <c r="I214"/>
    </row>
    <row r="215" spans="2:9" x14ac:dyDescent="0.25">
      <c r="B215" s="65">
        <v>291780</v>
      </c>
      <c r="C215" s="65" t="str">
        <f>VLOOKUP($B215,'Municípios Geral'!$B$6:$F$460,2,FALSE)</f>
        <v>Leste</v>
      </c>
      <c r="D215" s="65" t="str">
        <f>VLOOKUP($B215,'Municípios Geral'!$B$6:$F$460,3,FALSE)</f>
        <v>Santo Antônio de Jesus</v>
      </c>
      <c r="E215" s="65" t="s">
        <v>657</v>
      </c>
      <c r="F215" s="65">
        <f>VLOOKUP($B215,'[3]2024 Q1 Município'!$B$13:$F$429,3,FALSE)</f>
        <v>481</v>
      </c>
      <c r="G215" s="65">
        <f>VLOOKUP($B215,'[3]2024 Q1 Município'!$B$13:$F$429,4,FALSE)</f>
        <v>2373</v>
      </c>
      <c r="H215" s="172">
        <v>20</v>
      </c>
      <c r="I215"/>
    </row>
    <row r="216" spans="2:9" x14ac:dyDescent="0.25">
      <c r="B216" s="65">
        <v>291790</v>
      </c>
      <c r="C216" s="65" t="str">
        <f>VLOOKUP($B216,'Municípios Geral'!$B$6:$F$460,2,FALSE)</f>
        <v>Nordeste</v>
      </c>
      <c r="D216" s="65" t="str">
        <f>VLOOKUP($B216,'Municípios Geral'!$B$6:$F$460,3,FALSE)</f>
        <v>Alagoinhas</v>
      </c>
      <c r="E216" s="65" t="s">
        <v>685</v>
      </c>
      <c r="F216" s="65">
        <f>VLOOKUP($B216,'[3]2024 Q1 Município'!$B$13:$F$429,3,FALSE)</f>
        <v>470</v>
      </c>
      <c r="G216" s="65">
        <f>VLOOKUP($B216,'[3]2024 Q1 Município'!$B$13:$F$429,4,FALSE)</f>
        <v>1306</v>
      </c>
      <c r="H216" s="172">
        <v>36</v>
      </c>
      <c r="I216"/>
    </row>
    <row r="217" spans="2:9" x14ac:dyDescent="0.25">
      <c r="B217" s="65">
        <v>291800</v>
      </c>
      <c r="C217" s="65" t="str">
        <f>VLOOKUP($B217,'Municípios Geral'!$B$6:$F$460,2,FALSE)</f>
        <v>Sul</v>
      </c>
      <c r="D217" s="65" t="str">
        <f>VLOOKUP($B217,'Municípios Geral'!$B$6:$F$460,3,FALSE)</f>
        <v>Jequié</v>
      </c>
      <c r="E217" s="65" t="s">
        <v>890</v>
      </c>
      <c r="F217" s="65">
        <f>VLOOKUP($B217,'[3]2024 Q1 Município'!$B$13:$F$429,3,FALSE)</f>
        <v>2267</v>
      </c>
      <c r="G217" s="65">
        <f>VLOOKUP($B217,'[3]2024 Q1 Município'!$B$13:$F$429,4,FALSE)</f>
        <v>13577</v>
      </c>
      <c r="H217" s="172">
        <v>17</v>
      </c>
      <c r="I217"/>
    </row>
    <row r="218" spans="2:9" x14ac:dyDescent="0.25">
      <c r="B218" s="65">
        <v>291810</v>
      </c>
      <c r="C218" s="65" t="str">
        <f>VLOOKUP($B218,'Municípios Geral'!$B$6:$F$460,2,FALSE)</f>
        <v>Norte</v>
      </c>
      <c r="D218" s="65" t="str">
        <f>VLOOKUP($B218,'Municípios Geral'!$B$6:$F$460,3,FALSE)</f>
        <v>Paulo Afonso</v>
      </c>
      <c r="E218" s="65" t="s">
        <v>718</v>
      </c>
      <c r="F218" s="65">
        <f>VLOOKUP($B218,'[3]2024 Q1 Município'!$B$13:$F$429,3,FALSE)</f>
        <v>922</v>
      </c>
      <c r="G218" s="65">
        <f>VLOOKUP($B218,'[3]2024 Q1 Município'!$B$13:$F$429,4,FALSE)</f>
        <v>3121</v>
      </c>
      <c r="H218" s="172">
        <v>30</v>
      </c>
      <c r="I218"/>
    </row>
    <row r="219" spans="2:9" x14ac:dyDescent="0.25">
      <c r="B219" s="65">
        <v>291820</v>
      </c>
      <c r="C219" s="65" t="str">
        <f>VLOOKUP($B219,'Municípios Geral'!$B$6:$F$460,2,FALSE)</f>
        <v>Leste</v>
      </c>
      <c r="D219" s="65" t="str">
        <f>VLOOKUP($B219,'Municípios Geral'!$B$6:$F$460,3,FALSE)</f>
        <v>Santo Antônio de Jesus</v>
      </c>
      <c r="E219" s="65" t="s">
        <v>658</v>
      </c>
      <c r="F219" s="65">
        <f>VLOOKUP($B219,'[3]2024 Q1 Município'!$B$13:$F$429,3,FALSE)</f>
        <v>826</v>
      </c>
      <c r="G219" s="65">
        <f>VLOOKUP($B219,'[3]2024 Q1 Município'!$B$13:$F$429,4,FALSE)</f>
        <v>1730</v>
      </c>
      <c r="H219" s="172">
        <v>48</v>
      </c>
      <c r="I219"/>
    </row>
    <row r="220" spans="2:9" x14ac:dyDescent="0.25">
      <c r="B220" s="65">
        <v>291830</v>
      </c>
      <c r="C220" s="65" t="str">
        <f>VLOOKUP($B220,'Municípios Geral'!$B$6:$F$460,2,FALSE)</f>
        <v>Sul</v>
      </c>
      <c r="D220" s="65" t="str">
        <f>VLOOKUP($B220,'Municípios Geral'!$B$6:$F$460,3,FALSE)</f>
        <v>Jequié</v>
      </c>
      <c r="E220" s="65" t="s">
        <v>891</v>
      </c>
      <c r="F220" s="65">
        <f>VLOOKUP($B220,'[3]2024 Q1 Município'!$B$13:$F$429,3,FALSE)</f>
        <v>208</v>
      </c>
      <c r="G220" s="65">
        <f>VLOOKUP($B220,'[3]2024 Q1 Município'!$B$13:$F$429,4,FALSE)</f>
        <v>1663</v>
      </c>
      <c r="H220" s="172">
        <v>13</v>
      </c>
      <c r="I220"/>
    </row>
    <row r="221" spans="2:9" x14ac:dyDescent="0.25">
      <c r="B221" s="65">
        <v>291835</v>
      </c>
      <c r="C221" s="65" t="str">
        <f>VLOOKUP($B221,'Municípios Geral'!$B$6:$F$460,2,FALSE)</f>
        <v>Centro-Norte</v>
      </c>
      <c r="D221" s="65" t="str">
        <f>VLOOKUP($B221,'Municípios Geral'!$B$6:$F$460,3,FALSE)</f>
        <v>Irecê</v>
      </c>
      <c r="E221" s="65" t="s">
        <v>577</v>
      </c>
      <c r="F221" s="65">
        <f>VLOOKUP($B221,'[3]2024 Q1 Município'!$B$13:$F$429,3,FALSE)</f>
        <v>823</v>
      </c>
      <c r="G221" s="65">
        <f>VLOOKUP($B221,'[3]2024 Q1 Município'!$B$13:$F$429,4,FALSE)</f>
        <v>1776</v>
      </c>
      <c r="H221" s="172">
        <v>46</v>
      </c>
      <c r="I221"/>
    </row>
    <row r="222" spans="2:9" x14ac:dyDescent="0.25">
      <c r="B222" s="65">
        <v>291840</v>
      </c>
      <c r="C222" s="65" t="str">
        <f>VLOOKUP($B222,'Municípios Geral'!$B$6:$F$460,2,FALSE)</f>
        <v>Norte</v>
      </c>
      <c r="D222" s="65" t="str">
        <f>VLOOKUP($B222,'Municípios Geral'!$B$6:$F$460,3,FALSE)</f>
        <v>Juazeiro</v>
      </c>
      <c r="E222" s="65" t="s">
        <v>709</v>
      </c>
      <c r="F222" s="65">
        <f>VLOOKUP($B222,'[3]2024 Q1 Município'!$B$13:$F$429,3,FALSE)</f>
        <v>5093</v>
      </c>
      <c r="G222" s="65">
        <f>VLOOKUP($B222,'[3]2024 Q1 Município'!$B$13:$F$429,4,FALSE)</f>
        <v>15942</v>
      </c>
      <c r="H222" s="172">
        <v>32</v>
      </c>
      <c r="I222"/>
    </row>
    <row r="223" spans="2:9" x14ac:dyDescent="0.25">
      <c r="B223" s="65">
        <v>291845</v>
      </c>
      <c r="C223" s="65" t="str">
        <f>VLOOKUP($B223,'Municípios Geral'!$B$6:$F$460,2,FALSE)</f>
        <v>Extremo Sul</v>
      </c>
      <c r="D223" s="65" t="str">
        <f>VLOOKUP($B223,'Municípios Geral'!$B$6:$F$460,3,FALSE)</f>
        <v>Teixeira de Freitas</v>
      </c>
      <c r="E223" s="65" t="s">
        <v>617</v>
      </c>
      <c r="F223" s="65">
        <f>VLOOKUP($B223,'[3]2024 Q1 Município'!$B$13:$F$429,3,FALSE)</f>
        <v>396</v>
      </c>
      <c r="G223" s="65">
        <f>VLOOKUP($B223,'[3]2024 Q1 Município'!$B$13:$F$429,4,FALSE)</f>
        <v>827</v>
      </c>
      <c r="H223" s="172">
        <v>48</v>
      </c>
      <c r="I223"/>
    </row>
    <row r="224" spans="2:9" x14ac:dyDescent="0.25">
      <c r="B224" s="65">
        <v>291850</v>
      </c>
      <c r="C224" s="65" t="str">
        <f>VLOOKUP($B224,'Municípios Geral'!$B$6:$F$460,2,FALSE)</f>
        <v>Centro-Norte</v>
      </c>
      <c r="D224" s="65" t="str">
        <f>VLOOKUP($B224,'Municípios Geral'!$B$6:$F$460,3,FALSE)</f>
        <v>Irecê</v>
      </c>
      <c r="E224" s="65" t="s">
        <v>578</v>
      </c>
      <c r="F224" s="65">
        <f>VLOOKUP($B224,'[3]2024 Q1 Município'!$B$13:$F$429,3,FALSE)</f>
        <v>521</v>
      </c>
      <c r="G224" s="65">
        <f>VLOOKUP($B224,'[3]2024 Q1 Município'!$B$13:$F$429,4,FALSE)</f>
        <v>1503</v>
      </c>
      <c r="H224" s="172">
        <v>35</v>
      </c>
      <c r="I224"/>
    </row>
    <row r="225" spans="2:9" x14ac:dyDescent="0.25">
      <c r="B225" s="65">
        <v>291855</v>
      </c>
      <c r="C225" s="65" t="str">
        <f>VLOOKUP($B225,'Municípios Geral'!$B$6:$F$460,2,FALSE)</f>
        <v>Sul</v>
      </c>
      <c r="D225" s="65" t="str">
        <f>VLOOKUP($B225,'Municípios Geral'!$B$6:$F$460,3,FALSE)</f>
        <v>Itabuna</v>
      </c>
      <c r="E225" s="65" t="s">
        <v>866</v>
      </c>
      <c r="F225" s="65">
        <f>VLOOKUP($B225,'[3]2024 Q1 Município'!$B$13:$F$429,3,FALSE)</f>
        <v>195</v>
      </c>
      <c r="G225" s="65">
        <f>VLOOKUP($B225,'[3]2024 Q1 Município'!$B$13:$F$429,4,FALSE)</f>
        <v>554</v>
      </c>
      <c r="H225" s="172">
        <v>35</v>
      </c>
      <c r="I225"/>
    </row>
    <row r="226" spans="2:9" x14ac:dyDescent="0.25">
      <c r="B226" s="65">
        <v>291860</v>
      </c>
      <c r="C226" s="65" t="str">
        <f>VLOOKUP($B226,'Municípios Geral'!$B$6:$F$460,2,FALSE)</f>
        <v>Sudoeste</v>
      </c>
      <c r="D226" s="65" t="str">
        <f>VLOOKUP($B226,'Municípios Geral'!$B$6:$F$460,3,FALSE)</f>
        <v>Brumado</v>
      </c>
      <c r="E226" s="65" t="s">
        <v>782</v>
      </c>
      <c r="F226" s="65">
        <f>VLOOKUP($B226,'[3]2024 Q1 Município'!$B$13:$F$429,3,FALSE)</f>
        <v>451</v>
      </c>
      <c r="G226" s="65">
        <f>VLOOKUP($B226,'[3]2024 Q1 Município'!$B$13:$F$429,4,FALSE)</f>
        <v>836</v>
      </c>
      <c r="H226" s="172">
        <v>54</v>
      </c>
      <c r="I226"/>
    </row>
    <row r="227" spans="2:9" x14ac:dyDescent="0.25">
      <c r="B227" s="65">
        <v>291870</v>
      </c>
      <c r="C227" s="65" t="str">
        <f>VLOOKUP($B227,'Municípios Geral'!$B$6:$F$460,2,FALSE)</f>
        <v>Sul</v>
      </c>
      <c r="D227" s="65" t="str">
        <f>VLOOKUP($B227,'Municípios Geral'!$B$6:$F$460,3,FALSE)</f>
        <v>Jequié</v>
      </c>
      <c r="E227" s="65" t="s">
        <v>892</v>
      </c>
      <c r="F227" s="65">
        <f>VLOOKUP($B227,'[3]2024 Q1 Município'!$B$13:$F$429,3,FALSE)</f>
        <v>107</v>
      </c>
      <c r="G227" s="65">
        <f>VLOOKUP($B227,'[3]2024 Q1 Município'!$B$13:$F$429,4,FALSE)</f>
        <v>409</v>
      </c>
      <c r="H227" s="172">
        <v>26</v>
      </c>
      <c r="I227"/>
    </row>
    <row r="228" spans="2:9" x14ac:dyDescent="0.25">
      <c r="B228" s="65">
        <v>291875</v>
      </c>
      <c r="C228" s="65" t="str">
        <f>VLOOKUP($B228,'Municípios Geral'!$B$6:$F$460,2,FALSE)</f>
        <v>Sudoeste</v>
      </c>
      <c r="D228" s="65" t="str">
        <f>VLOOKUP($B228,'Municípios Geral'!$B$6:$F$460,3,FALSE)</f>
        <v>Guanambi</v>
      </c>
      <c r="E228" s="65" t="s">
        <v>800</v>
      </c>
      <c r="F228" s="65">
        <f>VLOOKUP($B228,'[3]2024 Q1 Município'!$B$13:$F$429,3,FALSE)</f>
        <v>229</v>
      </c>
      <c r="G228" s="65">
        <f>VLOOKUP($B228,'[3]2024 Q1 Município'!$B$13:$F$429,4,FALSE)</f>
        <v>1017</v>
      </c>
      <c r="H228" s="172">
        <v>23</v>
      </c>
      <c r="I228"/>
    </row>
    <row r="229" spans="2:9" x14ac:dyDescent="0.25">
      <c r="B229" s="65">
        <v>291880</v>
      </c>
      <c r="C229" s="65" t="str">
        <f>VLOOKUP($B229,'Municípios Geral'!$B$6:$F$460,2,FALSE)</f>
        <v>Leste</v>
      </c>
      <c r="D229" s="65" t="str">
        <f>VLOOKUP($B229,'Municípios Geral'!$B$6:$F$460,3,FALSE)</f>
        <v>Santo Antônio de Jesus</v>
      </c>
      <c r="E229" s="65" t="s">
        <v>659</v>
      </c>
      <c r="F229" s="65">
        <f>VLOOKUP($B229,'[3]2024 Q1 Município'!$B$13:$F$429,3,FALSE)</f>
        <v>890</v>
      </c>
      <c r="G229" s="65">
        <f>VLOOKUP($B229,'[3]2024 Q1 Município'!$B$13:$F$429,4,FALSE)</f>
        <v>2689</v>
      </c>
      <c r="H229" s="172">
        <v>33</v>
      </c>
      <c r="I229"/>
    </row>
    <row r="230" spans="2:9" x14ac:dyDescent="0.25">
      <c r="B230" s="65">
        <v>291890</v>
      </c>
      <c r="C230" s="65" t="str">
        <f>VLOOKUP($B230,'Municípios Geral'!$B$6:$F$460,2,FALSE)</f>
        <v>Extremo Sul</v>
      </c>
      <c r="D230" s="65" t="str">
        <f>VLOOKUP($B230,'Municípios Geral'!$B$6:$F$460,3,FALSE)</f>
        <v>Teixeira de Freitas</v>
      </c>
      <c r="E230" s="65" t="s">
        <v>618</v>
      </c>
      <c r="F230" s="65">
        <f>VLOOKUP($B230,'[3]2024 Q1 Município'!$B$13:$F$429,3,FALSE)</f>
        <v>359</v>
      </c>
      <c r="G230" s="65">
        <f>VLOOKUP($B230,'[3]2024 Q1 Município'!$B$13:$F$429,4,FALSE)</f>
        <v>568</v>
      </c>
      <c r="H230" s="172">
        <v>63</v>
      </c>
      <c r="I230"/>
    </row>
    <row r="231" spans="2:9" x14ac:dyDescent="0.25">
      <c r="B231" s="65">
        <v>291900</v>
      </c>
      <c r="C231" s="65" t="str">
        <f>VLOOKUP($B231,'Municípios Geral'!$B$6:$F$460,2,FALSE)</f>
        <v>Centro-Leste</v>
      </c>
      <c r="D231" s="65" t="str">
        <f>VLOOKUP($B231,'Municípios Geral'!$B$6:$F$460,3,FALSE)</f>
        <v>Itaberaba</v>
      </c>
      <c r="E231" s="65" t="s">
        <v>529</v>
      </c>
      <c r="F231" s="65">
        <f>VLOOKUP($B231,'[3]2024 Q1 Município'!$B$13:$F$429,3,FALSE)</f>
        <v>38</v>
      </c>
      <c r="G231" s="65">
        <f>VLOOKUP($B231,'[3]2024 Q1 Município'!$B$13:$F$429,4,FALSE)</f>
        <v>364</v>
      </c>
      <c r="H231" s="172">
        <v>10</v>
      </c>
      <c r="I231"/>
    </row>
    <row r="232" spans="2:9" x14ac:dyDescent="0.25">
      <c r="B232" s="65">
        <v>291905</v>
      </c>
      <c r="C232" s="65" t="str">
        <f>VLOOKUP($B232,'Municípios Geral'!$B$6:$F$460,2,FALSE)</f>
        <v>Sul</v>
      </c>
      <c r="D232" s="65" t="str">
        <f>VLOOKUP($B232,'Municípios Geral'!$B$6:$F$460,3,FALSE)</f>
        <v>Jequié</v>
      </c>
      <c r="E232" s="65" t="s">
        <v>893</v>
      </c>
      <c r="F232" s="65">
        <f>VLOOKUP($B232,'[3]2024 Q1 Município'!$B$13:$F$429,3,FALSE)</f>
        <v>136</v>
      </c>
      <c r="G232" s="65">
        <f>VLOOKUP($B232,'[3]2024 Q1 Município'!$B$13:$F$429,4,FALSE)</f>
        <v>622</v>
      </c>
      <c r="H232" s="172">
        <v>22</v>
      </c>
      <c r="I232"/>
    </row>
    <row r="233" spans="2:9" x14ac:dyDescent="0.25">
      <c r="B233" s="65">
        <v>291910</v>
      </c>
      <c r="C233" s="65" t="str">
        <f>VLOOKUP($B233,'Municípios Geral'!$B$6:$F$460,2,FALSE)</f>
        <v>Centro-Leste</v>
      </c>
      <c r="D233" s="65" t="str">
        <f>VLOOKUP($B233,'Municípios Geral'!$B$6:$F$460,3,FALSE)</f>
        <v>Serrinha</v>
      </c>
      <c r="E233" s="65" t="s">
        <v>554</v>
      </c>
      <c r="F233" s="65">
        <f>VLOOKUP($B233,'[3]2024 Q1 Município'!$B$13:$F$429,3,FALSE)</f>
        <v>277</v>
      </c>
      <c r="G233" s="65">
        <f>VLOOKUP($B233,'[3]2024 Q1 Município'!$B$13:$F$429,4,FALSE)</f>
        <v>1143</v>
      </c>
      <c r="H233" s="172">
        <v>24</v>
      </c>
      <c r="I233"/>
    </row>
    <row r="234" spans="2:9" x14ac:dyDescent="0.25">
      <c r="B234" s="65">
        <v>291915</v>
      </c>
      <c r="C234" s="65" t="str">
        <f>VLOOKUP($B234,'Municípios Geral'!$B$6:$F$460,2,FALSE)</f>
        <v>Centro-Norte</v>
      </c>
      <c r="D234" s="65" t="str">
        <f>VLOOKUP($B234,'Municípios Geral'!$B$6:$F$460,3,FALSE)</f>
        <v>Irecê</v>
      </c>
      <c r="E234" s="65" t="s">
        <v>579</v>
      </c>
      <c r="F234" s="65">
        <f>VLOOKUP($B234,'[3]2024 Q1 Município'!$B$13:$F$429,3,FALSE)</f>
        <v>1224</v>
      </c>
      <c r="G234" s="65">
        <f>VLOOKUP($B234,'[3]2024 Q1 Município'!$B$13:$F$429,4,FALSE)</f>
        <v>2063</v>
      </c>
      <c r="H234" s="172">
        <v>59</v>
      </c>
      <c r="I234"/>
    </row>
    <row r="235" spans="2:9" x14ac:dyDescent="0.25">
      <c r="B235" s="65">
        <v>291920</v>
      </c>
      <c r="C235" s="65" t="str">
        <f>VLOOKUP($B235,'Municípios Geral'!$B$6:$F$460,2,FALSE)</f>
        <v>Leste</v>
      </c>
      <c r="D235" s="65" t="str">
        <f>VLOOKUP($B235,'Municípios Geral'!$B$6:$F$460,3,FALSE)</f>
        <v>Salvador</v>
      </c>
      <c r="E235" s="65" t="s">
        <v>642</v>
      </c>
      <c r="F235" s="65">
        <f>VLOOKUP($B235,'[3]2024 Q1 Município'!$B$13:$F$429,3,FALSE)</f>
        <v>1438</v>
      </c>
      <c r="G235" s="65">
        <f>VLOOKUP($B235,'[3]2024 Q1 Município'!$B$13:$F$429,4,FALSE)</f>
        <v>13498</v>
      </c>
      <c r="H235" s="172">
        <v>11</v>
      </c>
      <c r="I235"/>
    </row>
    <row r="236" spans="2:9" x14ac:dyDescent="0.25">
      <c r="B236" s="65">
        <v>291930</v>
      </c>
      <c r="C236" s="65" t="str">
        <f>VLOOKUP($B236,'Municípios Geral'!$B$6:$F$460,2,FALSE)</f>
        <v>Centro-Leste</v>
      </c>
      <c r="D236" s="65" t="str">
        <f>VLOOKUP($B236,'Municípios Geral'!$B$6:$F$460,3,FALSE)</f>
        <v>Seabra</v>
      </c>
      <c r="E236" s="65" t="s">
        <v>540</v>
      </c>
      <c r="F236" s="65">
        <f>VLOOKUP($B236,'[3]2024 Q1 Município'!$B$13:$F$429,3,FALSE)</f>
        <v>326</v>
      </c>
      <c r="G236" s="65">
        <f>VLOOKUP($B236,'[3]2024 Q1 Município'!$B$13:$F$429,4,FALSE)</f>
        <v>710</v>
      </c>
      <c r="H236" s="172">
        <v>46</v>
      </c>
      <c r="I236"/>
    </row>
    <row r="237" spans="2:9" x14ac:dyDescent="0.25">
      <c r="B237" s="65">
        <v>291940</v>
      </c>
      <c r="C237" s="65" t="str">
        <f>VLOOKUP($B237,'Municípios Geral'!$B$6:$F$460,2,FALSE)</f>
        <v>Sudoeste</v>
      </c>
      <c r="D237" s="65" t="str">
        <f>VLOOKUP($B237,'Municípios Geral'!$B$6:$F$460,3,FALSE)</f>
        <v>Guanambi</v>
      </c>
      <c r="E237" s="65" t="s">
        <v>801</v>
      </c>
      <c r="F237" s="65">
        <f>VLOOKUP($B237,'[3]2024 Q1 Município'!$B$13:$F$429,3,FALSE)</f>
        <v>259</v>
      </c>
      <c r="G237" s="65">
        <f>VLOOKUP($B237,'[3]2024 Q1 Município'!$B$13:$F$429,4,FALSE)</f>
        <v>1277</v>
      </c>
      <c r="H237" s="172">
        <v>20</v>
      </c>
      <c r="I237"/>
    </row>
    <row r="238" spans="2:9" x14ac:dyDescent="0.25">
      <c r="B238" s="65">
        <v>291950</v>
      </c>
      <c r="C238" s="65" t="str">
        <f>VLOOKUP($B238,'Municípios Geral'!$B$6:$F$460,2,FALSE)</f>
        <v>Sudoeste</v>
      </c>
      <c r="D238" s="65" t="str">
        <f>VLOOKUP($B238,'Municípios Geral'!$B$6:$F$460,3,FALSE)</f>
        <v>Brumado</v>
      </c>
      <c r="E238" s="65" t="s">
        <v>783</v>
      </c>
      <c r="F238" s="65">
        <f>VLOOKUP($B238,'[3]2024 Q1 Município'!$B$13:$F$429,3,FALSE)</f>
        <v>743</v>
      </c>
      <c r="G238" s="65">
        <f>VLOOKUP($B238,'[3]2024 Q1 Município'!$B$13:$F$429,4,FALSE)</f>
        <v>3669</v>
      </c>
      <c r="H238" s="172">
        <v>20</v>
      </c>
      <c r="I238"/>
    </row>
    <row r="239" spans="2:9" x14ac:dyDescent="0.25">
      <c r="B239" s="65">
        <v>291955</v>
      </c>
      <c r="C239" s="65" t="str">
        <f>VLOOKUP($B239,'Municípios Geral'!$B$6:$F$460,2,FALSE)</f>
        <v>Oeste</v>
      </c>
      <c r="D239" s="65" t="str">
        <f>VLOOKUP($B239,'Municípios Geral'!$B$6:$F$460,3,FALSE)</f>
        <v>Barreiras</v>
      </c>
      <c r="E239" s="65" t="s">
        <v>741</v>
      </c>
      <c r="F239" s="65">
        <f>VLOOKUP($B239,'[3]2024 Q1 Município'!$B$13:$F$429,3,FALSE)</f>
        <v>883</v>
      </c>
      <c r="G239" s="65">
        <f>VLOOKUP($B239,'[3]2024 Q1 Município'!$B$13:$F$429,4,FALSE)</f>
        <v>5677</v>
      </c>
      <c r="H239" s="172">
        <v>16</v>
      </c>
      <c r="I239"/>
    </row>
    <row r="240" spans="2:9" x14ac:dyDescent="0.25">
      <c r="B240" s="65">
        <v>291960</v>
      </c>
      <c r="C240" s="65" t="str">
        <f>VLOOKUP($B240,'Municípios Geral'!$B$6:$F$460,2,FALSE)</f>
        <v>Centro-Leste</v>
      </c>
      <c r="D240" s="65" t="str">
        <f>VLOOKUP($B240,'Municípios Geral'!$B$6:$F$460,3,FALSE)</f>
        <v>Itaberaba</v>
      </c>
      <c r="E240" s="65" t="s">
        <v>530</v>
      </c>
      <c r="F240" s="65">
        <f>VLOOKUP($B240,'[3]2024 Q1 Município'!$B$13:$F$429,3,FALSE)</f>
        <v>232</v>
      </c>
      <c r="G240" s="65">
        <f>VLOOKUP($B240,'[3]2024 Q1 Município'!$B$13:$F$429,4,FALSE)</f>
        <v>917</v>
      </c>
      <c r="H240" s="172">
        <v>25</v>
      </c>
      <c r="I240"/>
    </row>
    <row r="241" spans="2:9" x14ac:dyDescent="0.25">
      <c r="B241" s="65">
        <v>291970</v>
      </c>
      <c r="C241" s="65" t="str">
        <f>VLOOKUP($B241,'Municípios Geral'!$B$6:$F$460,2,FALSE)</f>
        <v>Sudoeste</v>
      </c>
      <c r="D241" s="65" t="str">
        <f>VLOOKUP($B241,'Municípios Geral'!$B$6:$F$460,3,FALSE)</f>
        <v>Itapetinga</v>
      </c>
      <c r="E241" s="65" t="s">
        <v>820</v>
      </c>
      <c r="F241" s="65">
        <f>VLOOKUP($B241,'[3]2024 Q1 Município'!$B$13:$F$429,3,FALSE)</f>
        <v>772</v>
      </c>
      <c r="G241" s="65">
        <f>VLOOKUP($B241,'[3]2024 Q1 Município'!$B$13:$F$429,4,FALSE)</f>
        <v>1718</v>
      </c>
      <c r="H241" s="172">
        <v>45</v>
      </c>
      <c r="I241"/>
    </row>
    <row r="242" spans="2:9" x14ac:dyDescent="0.25">
      <c r="B242" s="65">
        <v>291980</v>
      </c>
      <c r="C242" s="65" t="str">
        <f>VLOOKUP($B242,'Municípios Geral'!$B$6:$F$460,2,FALSE)</f>
        <v>Sudoeste</v>
      </c>
      <c r="D242" s="65" t="str">
        <f>VLOOKUP($B242,'Municípios Geral'!$B$6:$F$460,3,FALSE)</f>
        <v>Brumado</v>
      </c>
      <c r="E242" s="65" t="s">
        <v>784</v>
      </c>
      <c r="F242" s="65">
        <f>VLOOKUP($B242,'[3]2024 Q1 Município'!$B$13:$F$429,3,FALSE)</f>
        <v>667</v>
      </c>
      <c r="G242" s="65">
        <f>VLOOKUP($B242,'[3]2024 Q1 Município'!$B$13:$F$429,4,FALSE)</f>
        <v>2830</v>
      </c>
      <c r="H242" s="172">
        <v>24</v>
      </c>
      <c r="I242"/>
    </row>
    <row r="243" spans="2:9" x14ac:dyDescent="0.25">
      <c r="B243" s="65">
        <v>291990</v>
      </c>
      <c r="C243" s="65" t="str">
        <f>VLOOKUP($B243,'Municípios Geral'!$B$6:$F$460,2,FALSE)</f>
        <v>Norte</v>
      </c>
      <c r="D243" s="65" t="str">
        <f>VLOOKUP($B243,'Municípios Geral'!$B$6:$F$460,3,FALSE)</f>
        <v>Paulo Afonso</v>
      </c>
      <c r="E243" s="65" t="s">
        <v>719</v>
      </c>
      <c r="F243" s="65">
        <f>VLOOKUP($B243,'[3]2024 Q1 Município'!$B$13:$F$429,3,FALSE)</f>
        <v>457</v>
      </c>
      <c r="G243" s="65">
        <f>VLOOKUP($B243,'[3]2024 Q1 Município'!$B$13:$F$429,4,FALSE)</f>
        <v>755</v>
      </c>
      <c r="H243" s="172">
        <v>61</v>
      </c>
      <c r="I243"/>
    </row>
    <row r="244" spans="2:9" x14ac:dyDescent="0.25">
      <c r="B244" s="65">
        <v>291992</v>
      </c>
      <c r="C244" s="65" t="str">
        <f>VLOOKUP($B244,'Municípios Geral'!$B$6:$F$460,2,FALSE)</f>
        <v>Leste</v>
      </c>
      <c r="D244" s="65" t="str">
        <f>VLOOKUP($B244,'Municípios Geral'!$B$6:$F$460,3,FALSE)</f>
        <v>Salvador</v>
      </c>
      <c r="E244" s="65" t="s">
        <v>643</v>
      </c>
      <c r="F244" s="65">
        <f>VLOOKUP($B244,'[3]2024 Q1 Município'!$B$13:$F$429,3,FALSE)</f>
        <v>274</v>
      </c>
      <c r="G244" s="65">
        <f>VLOOKUP($B244,'[3]2024 Q1 Município'!$B$13:$F$429,4,FALSE)</f>
        <v>1708</v>
      </c>
      <c r="H244" s="172">
        <v>16</v>
      </c>
      <c r="I244"/>
    </row>
    <row r="245" spans="2:9" x14ac:dyDescent="0.25">
      <c r="B245" s="65">
        <v>291995</v>
      </c>
      <c r="C245" s="65" t="str">
        <f>VLOOKUP($B245,'Municípios Geral'!$B$6:$F$460,2,FALSE)</f>
        <v>Sudoeste</v>
      </c>
      <c r="D245" s="65" t="str">
        <f>VLOOKUP($B245,'Municípios Geral'!$B$6:$F$460,3,FALSE)</f>
        <v>Vitória da Conquista</v>
      </c>
      <c r="E245" s="65" t="s">
        <v>834</v>
      </c>
      <c r="F245" s="65">
        <f>VLOOKUP($B245,'[3]2024 Q1 Município'!$B$13:$F$429,3,FALSE)</f>
        <v>489</v>
      </c>
      <c r="G245" s="65">
        <f>VLOOKUP($B245,'[3]2024 Q1 Município'!$B$13:$F$429,4,FALSE)</f>
        <v>948</v>
      </c>
      <c r="H245" s="172">
        <v>52</v>
      </c>
      <c r="I245"/>
    </row>
    <row r="246" spans="2:9" x14ac:dyDescent="0.25">
      <c r="B246" s="65">
        <v>292000</v>
      </c>
      <c r="C246" s="65" t="str">
        <f>VLOOKUP($B246,'Municípios Geral'!$B$6:$F$460,2,FALSE)</f>
        <v>Sudoeste</v>
      </c>
      <c r="D246" s="65" t="str">
        <f>VLOOKUP($B246,'Municípios Geral'!$B$6:$F$460,3,FALSE)</f>
        <v>Itapetinga</v>
      </c>
      <c r="E246" s="65" t="s">
        <v>821</v>
      </c>
      <c r="F246" s="65">
        <f>VLOOKUP($B246,'[3]2024 Q1 Município'!$B$13:$F$429,3,FALSE)</f>
        <v>288</v>
      </c>
      <c r="G246" s="65">
        <f>VLOOKUP($B246,'[3]2024 Q1 Município'!$B$13:$F$429,4,FALSE)</f>
        <v>938</v>
      </c>
      <c r="H246" s="172">
        <v>31</v>
      </c>
      <c r="I246"/>
    </row>
    <row r="247" spans="2:9" x14ac:dyDescent="0.25">
      <c r="B247" s="65">
        <v>292010</v>
      </c>
      <c r="C247" s="65" t="str">
        <f>VLOOKUP($B247,'Municípios Geral'!$B$6:$F$460,2,FALSE)</f>
        <v>Centro-Norte</v>
      </c>
      <c r="D247" s="65" t="str">
        <f>VLOOKUP($B247,'Municípios Geral'!$B$6:$F$460,3,FALSE)</f>
        <v>Jacobina</v>
      </c>
      <c r="E247" s="65" t="s">
        <v>589</v>
      </c>
      <c r="F247" s="65">
        <f>VLOOKUP($B247,'[3]2024 Q1 Município'!$B$13:$F$429,3,FALSE)</f>
        <v>742</v>
      </c>
      <c r="G247" s="65">
        <f>VLOOKUP($B247,'[3]2024 Q1 Município'!$B$13:$F$429,4,FALSE)</f>
        <v>1896</v>
      </c>
      <c r="H247" s="172">
        <v>39</v>
      </c>
      <c r="I247"/>
    </row>
    <row r="248" spans="2:9" x14ac:dyDescent="0.25">
      <c r="B248" s="65">
        <v>292020</v>
      </c>
      <c r="C248" s="65" t="str">
        <f>VLOOKUP($B248,'Municípios Geral'!$B$6:$F$460,2,FALSE)</f>
        <v>Sudoeste</v>
      </c>
      <c r="D248" s="65" t="str">
        <f>VLOOKUP($B248,'Municípios Geral'!$B$6:$F$460,3,FALSE)</f>
        <v>Guanambi</v>
      </c>
      <c r="E248" s="65" t="s">
        <v>802</v>
      </c>
      <c r="F248" s="65">
        <f>VLOOKUP($B248,'[3]2024 Q1 Município'!$B$13:$F$429,3,FALSE)</f>
        <v>228</v>
      </c>
      <c r="G248" s="65">
        <f>VLOOKUP($B248,'[3]2024 Q1 Município'!$B$13:$F$429,4,FALSE)</f>
        <v>1005</v>
      </c>
      <c r="H248" s="172">
        <v>23</v>
      </c>
      <c r="I248"/>
    </row>
    <row r="249" spans="2:9" x14ac:dyDescent="0.25">
      <c r="B249" s="65">
        <v>292030</v>
      </c>
      <c r="C249" s="65" t="str">
        <f>VLOOKUP($B249,'Municípios Geral'!$B$6:$F$460,2,FALSE)</f>
        <v>Sudoeste</v>
      </c>
      <c r="D249" s="65" t="str">
        <f>VLOOKUP($B249,'Municípios Geral'!$B$6:$F$460,3,FALSE)</f>
        <v>Brumado</v>
      </c>
      <c r="E249" s="65" t="s">
        <v>785</v>
      </c>
      <c r="F249" s="65">
        <f>VLOOKUP($B249,'[3]2024 Q1 Município'!$B$13:$F$429,3,FALSE)</f>
        <v>412</v>
      </c>
      <c r="G249" s="65">
        <f>VLOOKUP($B249,'[3]2024 Q1 Município'!$B$13:$F$429,4,FALSE)</f>
        <v>622</v>
      </c>
      <c r="H249" s="172">
        <v>66</v>
      </c>
      <c r="I249"/>
    </row>
    <row r="250" spans="2:9" x14ac:dyDescent="0.25">
      <c r="B250" s="65">
        <v>292040</v>
      </c>
      <c r="C250" s="65" t="str">
        <f>VLOOKUP($B250,'Municípios Geral'!$B$6:$F$460,2,FALSE)</f>
        <v>Sul</v>
      </c>
      <c r="D250" s="65" t="str">
        <f>VLOOKUP($B250,'Municípios Geral'!$B$6:$F$460,3,FALSE)</f>
        <v>Jequié</v>
      </c>
      <c r="E250" s="65" t="s">
        <v>894</v>
      </c>
      <c r="F250" s="65">
        <f>VLOOKUP($B250,'[3]2024 Q1 Município'!$B$13:$F$429,3,FALSE)</f>
        <v>563</v>
      </c>
      <c r="G250" s="65">
        <f>VLOOKUP($B250,'[3]2024 Q1 Município'!$B$13:$F$429,4,FALSE)</f>
        <v>1491</v>
      </c>
      <c r="H250" s="172">
        <v>38</v>
      </c>
      <c r="I250"/>
    </row>
    <row r="251" spans="2:9" x14ac:dyDescent="0.25">
      <c r="B251" s="65">
        <v>292045</v>
      </c>
      <c r="C251" s="65" t="str">
        <f>VLOOKUP($B251,'Municípios Geral'!$B$6:$F$460,2,FALSE)</f>
        <v>Oeste</v>
      </c>
      <c r="D251" s="65" t="str">
        <f>VLOOKUP($B251,'Municípios Geral'!$B$6:$F$460,3,FALSE)</f>
        <v>Barreiras</v>
      </c>
      <c r="E251" s="65" t="s">
        <v>742</v>
      </c>
      <c r="F251" s="65">
        <f>VLOOKUP($B251,'[3]2024 Q1 Município'!$B$13:$F$429,3,FALSE)</f>
        <v>69</v>
      </c>
      <c r="G251" s="65">
        <f>VLOOKUP($B251,'[3]2024 Q1 Município'!$B$13:$F$429,4,FALSE)</f>
        <v>719</v>
      </c>
      <c r="H251" s="172">
        <v>10</v>
      </c>
      <c r="I251"/>
    </row>
    <row r="252" spans="2:9" x14ac:dyDescent="0.25">
      <c r="B252" s="65">
        <v>292050</v>
      </c>
      <c r="C252" s="65" t="str">
        <f>VLOOKUP($B252,'Municípios Geral'!$B$6:$F$460,2,FALSE)</f>
        <v>Sul</v>
      </c>
      <c r="D252" s="65" t="str">
        <f>VLOOKUP($B252,'Municípios Geral'!$B$6:$F$460,3,FALSE)</f>
        <v>Jequié</v>
      </c>
      <c r="E252" s="65" t="s">
        <v>895</v>
      </c>
      <c r="F252" s="65">
        <f>VLOOKUP($B252,'[3]2024 Q1 Município'!$B$13:$F$429,3,FALSE)</f>
        <v>1030</v>
      </c>
      <c r="G252" s="65">
        <f>VLOOKUP($B252,'[3]2024 Q1 Município'!$B$13:$F$429,4,FALSE)</f>
        <v>1943</v>
      </c>
      <c r="H252" s="172">
        <v>53</v>
      </c>
      <c r="I252"/>
    </row>
    <row r="253" spans="2:9" x14ac:dyDescent="0.25">
      <c r="B253" s="65">
        <v>292060</v>
      </c>
      <c r="C253" s="65" t="str">
        <f>VLOOKUP($B253,'Municípios Geral'!$B$6:$F$460,2,FALSE)</f>
        <v>Leste</v>
      </c>
      <c r="D253" s="65" t="str">
        <f>VLOOKUP($B253,'Municípios Geral'!$B$6:$F$460,3,FALSE)</f>
        <v>Cruz das Almas</v>
      </c>
      <c r="E253" s="65" t="s">
        <v>636</v>
      </c>
      <c r="F253" s="65">
        <f>VLOOKUP($B253,'[3]2024 Q1 Município'!$B$13:$F$429,3,FALSE)</f>
        <v>534</v>
      </c>
      <c r="G253" s="65">
        <f>VLOOKUP($B253,'[3]2024 Q1 Município'!$B$13:$F$429,4,FALSE)</f>
        <v>4404</v>
      </c>
      <c r="H253" s="172">
        <v>12</v>
      </c>
      <c r="I253"/>
    </row>
    <row r="254" spans="2:9" x14ac:dyDescent="0.25">
      <c r="B254" s="65">
        <v>292070</v>
      </c>
      <c r="C254" s="65" t="str">
        <f>VLOOKUP($B254,'Municípios Geral'!$B$6:$F$460,2,FALSE)</f>
        <v>Sul</v>
      </c>
      <c r="D254" s="65" t="str">
        <f>VLOOKUP($B254,'Municípios Geral'!$B$6:$F$460,3,FALSE)</f>
        <v>Itabuna</v>
      </c>
      <c r="E254" s="65" t="s">
        <v>867</v>
      </c>
      <c r="F254" s="65">
        <f>VLOOKUP($B254,'[3]2024 Q1 Município'!$B$13:$F$429,3,FALSE)</f>
        <v>936</v>
      </c>
      <c r="G254" s="65">
        <f>VLOOKUP($B254,'[3]2024 Q1 Município'!$B$13:$F$429,4,FALSE)</f>
        <v>1787</v>
      </c>
      <c r="H254" s="172">
        <v>52</v>
      </c>
      <c r="I254"/>
    </row>
    <row r="255" spans="2:9" x14ac:dyDescent="0.25">
      <c r="B255" s="65">
        <v>292080</v>
      </c>
      <c r="C255" s="65" t="str">
        <f>VLOOKUP($B255,'Municípios Geral'!$B$6:$F$460,2,FALSE)</f>
        <v>Centro-Leste</v>
      </c>
      <c r="D255" s="65" t="str">
        <f>VLOOKUP($B255,'Municípios Geral'!$B$6:$F$460,3,FALSE)</f>
        <v>Itaberaba</v>
      </c>
      <c r="E255" s="65" t="s">
        <v>531</v>
      </c>
      <c r="F255" s="65">
        <f>VLOOKUP($B255,'[3]2024 Q1 Município'!$B$13:$F$429,3,FALSE)</f>
        <v>260</v>
      </c>
      <c r="G255" s="65">
        <f>VLOOKUP($B255,'[3]2024 Q1 Município'!$B$13:$F$429,4,FALSE)</f>
        <v>1271</v>
      </c>
      <c r="H255" s="172">
        <v>20</v>
      </c>
      <c r="I255"/>
    </row>
    <row r="256" spans="2:9" x14ac:dyDescent="0.25">
      <c r="B256" s="65">
        <v>292090</v>
      </c>
      <c r="C256" s="65" t="str">
        <f>VLOOKUP($B256,'Municípios Geral'!$B$6:$F$460,2,FALSE)</f>
        <v>Sul</v>
      </c>
      <c r="D256" s="65" t="str">
        <f>VLOOKUP($B256,'Municípios Geral'!$B$6:$F$460,3,FALSE)</f>
        <v>Ilhéus</v>
      </c>
      <c r="E256" s="65" t="s">
        <v>847</v>
      </c>
      <c r="F256" s="65">
        <f>VLOOKUP($B256,'[3]2024 Q1 Município'!$B$13:$F$429,3,FALSE)</f>
        <v>365</v>
      </c>
      <c r="G256" s="65">
        <f>VLOOKUP($B256,'[3]2024 Q1 Município'!$B$13:$F$429,4,FALSE)</f>
        <v>1381</v>
      </c>
      <c r="H256" s="172">
        <v>26</v>
      </c>
      <c r="I256"/>
    </row>
    <row r="257" spans="2:9" x14ac:dyDescent="0.25">
      <c r="B257" s="65">
        <v>292100</v>
      </c>
      <c r="C257" s="65" t="str">
        <f>VLOOKUP($B257,'Municípios Geral'!$B$6:$F$460,2,FALSE)</f>
        <v>Leste</v>
      </c>
      <c r="D257" s="65" t="str">
        <f>VLOOKUP($B257,'Municípios Geral'!$B$6:$F$460,3,FALSE)</f>
        <v>Camaçari</v>
      </c>
      <c r="E257" s="65" t="s">
        <v>628</v>
      </c>
      <c r="F257" s="65">
        <f>VLOOKUP($B257,'[3]2024 Q1 Município'!$B$13:$F$429,3,FALSE)</f>
        <v>2669</v>
      </c>
      <c r="G257" s="65">
        <f>VLOOKUP($B257,'[3]2024 Q1 Município'!$B$13:$F$429,4,FALSE)</f>
        <v>5107</v>
      </c>
      <c r="H257" s="172">
        <v>52</v>
      </c>
      <c r="I257"/>
    </row>
    <row r="258" spans="2:9" x14ac:dyDescent="0.25">
      <c r="B258" s="65">
        <v>292105</v>
      </c>
      <c r="C258" s="65" t="str">
        <f>VLOOKUP($B258,'Municípios Geral'!$B$6:$F$460,2,FALSE)</f>
        <v>Sudoeste</v>
      </c>
      <c r="D258" s="65" t="str">
        <f>VLOOKUP($B258,'Municípios Geral'!$B$6:$F$460,3,FALSE)</f>
        <v>Guanambi</v>
      </c>
      <c r="E258" s="65" t="s">
        <v>803</v>
      </c>
      <c r="F258" s="65">
        <f>VLOOKUP($B258,'[3]2024 Q1 Município'!$B$13:$F$429,3,FALSE)</f>
        <v>377</v>
      </c>
      <c r="G258" s="65">
        <f>VLOOKUP($B258,'[3]2024 Q1 Município'!$B$13:$F$429,4,FALSE)</f>
        <v>684</v>
      </c>
      <c r="H258" s="172">
        <v>55</v>
      </c>
      <c r="I258"/>
    </row>
    <row r="259" spans="2:9" x14ac:dyDescent="0.25">
      <c r="B259" s="65">
        <v>292110</v>
      </c>
      <c r="C259" s="65" t="str">
        <f>VLOOKUP($B259,'Municípios Geral'!$B$6:$F$460,2,FALSE)</f>
        <v>Extremo Sul</v>
      </c>
      <c r="D259" s="65" t="str">
        <f>VLOOKUP($B259,'Municípios Geral'!$B$6:$F$460,3,FALSE)</f>
        <v>Teixeira de Freitas</v>
      </c>
      <c r="E259" s="65" t="s">
        <v>619</v>
      </c>
      <c r="F259" s="65">
        <f>VLOOKUP($B259,'[3]2024 Q1 Município'!$B$13:$F$429,3,FALSE)</f>
        <v>962</v>
      </c>
      <c r="G259" s="65">
        <f>VLOOKUP($B259,'[3]2024 Q1 Município'!$B$13:$F$429,4,FALSE)</f>
        <v>2010</v>
      </c>
      <c r="H259" s="172">
        <v>48</v>
      </c>
      <c r="I259"/>
    </row>
    <row r="260" spans="2:9" x14ac:dyDescent="0.25">
      <c r="B260" s="65">
        <v>292120</v>
      </c>
      <c r="C260" s="65" t="str">
        <f>VLOOKUP($B260,'Municípios Geral'!$B$6:$F$460,2,FALSE)</f>
        <v>Centro-Norte</v>
      </c>
      <c r="D260" s="65" t="str">
        <f>VLOOKUP($B260,'Municípios Geral'!$B$6:$F$460,3,FALSE)</f>
        <v>Jacobina</v>
      </c>
      <c r="E260" s="65" t="s">
        <v>590</v>
      </c>
      <c r="F260" s="65">
        <f>VLOOKUP($B260,'[3]2024 Q1 Município'!$B$13:$F$429,3,FALSE)</f>
        <v>665</v>
      </c>
      <c r="G260" s="65">
        <f>VLOOKUP($B260,'[3]2024 Q1 Município'!$B$13:$F$429,4,FALSE)</f>
        <v>1988</v>
      </c>
      <c r="H260" s="172">
        <v>33</v>
      </c>
      <c r="I260"/>
    </row>
    <row r="261" spans="2:9" x14ac:dyDescent="0.25">
      <c r="B261" s="65">
        <v>292130</v>
      </c>
      <c r="C261" s="65" t="str">
        <f>VLOOKUP($B261,'Municípios Geral'!$B$6:$F$460,2,FALSE)</f>
        <v>Leste</v>
      </c>
      <c r="D261" s="65" t="str">
        <f>VLOOKUP($B261,'Municípios Geral'!$B$6:$F$460,3,FALSE)</f>
        <v>Santo Antônio de Jesus</v>
      </c>
      <c r="E261" s="65" t="s">
        <v>660</v>
      </c>
      <c r="F261" s="65">
        <f>VLOOKUP($B261,'[3]2024 Q1 Município'!$B$13:$F$429,3,FALSE)</f>
        <v>559</v>
      </c>
      <c r="G261" s="65">
        <f>VLOOKUP($B261,'[3]2024 Q1 Município'!$B$13:$F$429,4,FALSE)</f>
        <v>1254</v>
      </c>
      <c r="H261" s="172">
        <v>45</v>
      </c>
      <c r="I261"/>
    </row>
    <row r="262" spans="2:9" x14ac:dyDescent="0.25">
      <c r="B262" s="65">
        <v>292140</v>
      </c>
      <c r="C262" s="65" t="str">
        <f>VLOOKUP($B262,'Municípios Geral'!$B$6:$F$460,2,FALSE)</f>
        <v>Centro-Norte</v>
      </c>
      <c r="D262" s="65" t="str">
        <f>VLOOKUP($B262,'Municípios Geral'!$B$6:$F$460,3,FALSE)</f>
        <v>Jacobina</v>
      </c>
      <c r="E262" s="65" t="s">
        <v>591</v>
      </c>
      <c r="F262" s="65">
        <f>VLOOKUP($B262,'[3]2024 Q1 Município'!$B$13:$F$429,3,FALSE)</f>
        <v>360</v>
      </c>
      <c r="G262" s="65">
        <f>VLOOKUP($B262,'[3]2024 Q1 Município'!$B$13:$F$429,4,FALSE)</f>
        <v>1772</v>
      </c>
      <c r="H262" s="172">
        <v>20</v>
      </c>
      <c r="I262"/>
    </row>
    <row r="263" spans="2:9" x14ac:dyDescent="0.25">
      <c r="B263" s="65">
        <v>292145</v>
      </c>
      <c r="C263" s="65" t="str">
        <f>VLOOKUP($B263,'Municípios Geral'!$B$6:$F$460,2,FALSE)</f>
        <v>Sudoeste</v>
      </c>
      <c r="D263" s="65" t="str">
        <f>VLOOKUP($B263,'Municípios Geral'!$B$6:$F$460,3,FALSE)</f>
        <v>Vitória da Conquista</v>
      </c>
      <c r="E263" s="65" t="s">
        <v>835</v>
      </c>
      <c r="F263" s="65">
        <f>VLOOKUP($B263,'[3]2024 Q1 Município'!$B$13:$F$429,3,FALSE)</f>
        <v>378</v>
      </c>
      <c r="G263" s="65">
        <f>VLOOKUP($B263,'[3]2024 Q1 Município'!$B$13:$F$429,4,FALSE)</f>
        <v>695</v>
      </c>
      <c r="H263" s="172">
        <v>54</v>
      </c>
      <c r="I263"/>
    </row>
    <row r="264" spans="2:9" x14ac:dyDescent="0.25">
      <c r="B264" s="65">
        <v>292150</v>
      </c>
      <c r="C264" s="65" t="str">
        <f>VLOOKUP($B264,'Municípios Geral'!$B$6:$F$460,2,FALSE)</f>
        <v>Centro-Leste</v>
      </c>
      <c r="D264" s="65" t="str">
        <f>VLOOKUP($B264,'Municípios Geral'!$B$6:$F$460,3,FALSE)</f>
        <v>Serrinha</v>
      </c>
      <c r="E264" s="65" t="s">
        <v>555</v>
      </c>
      <c r="F264" s="65">
        <f>VLOOKUP($B264,'[3]2024 Q1 Município'!$B$13:$F$429,3,FALSE)</f>
        <v>799</v>
      </c>
      <c r="G264" s="65">
        <f>VLOOKUP($B264,'[3]2024 Q1 Município'!$B$13:$F$429,4,FALSE)</f>
        <v>4428</v>
      </c>
      <c r="H264" s="172">
        <v>18</v>
      </c>
      <c r="I264"/>
    </row>
    <row r="265" spans="2:9" x14ac:dyDescent="0.25">
      <c r="B265" s="65">
        <v>292160</v>
      </c>
      <c r="C265" s="65" t="str">
        <f>VLOOKUP($B265,'Municípios Geral'!$B$6:$F$460,2,FALSE)</f>
        <v>Oeste</v>
      </c>
      <c r="D265" s="65" t="str">
        <f>VLOOKUP($B265,'Municípios Geral'!$B$6:$F$460,3,FALSE)</f>
        <v>Ibotirama</v>
      </c>
      <c r="E265" s="65" t="s">
        <v>753</v>
      </c>
      <c r="F265" s="65">
        <f>VLOOKUP($B265,'[3]2024 Q1 Município'!$B$13:$F$429,3,FALSE)</f>
        <v>47</v>
      </c>
      <c r="G265" s="65">
        <f>VLOOKUP($B265,'[3]2024 Q1 Município'!$B$13:$F$429,4,FALSE)</f>
        <v>604</v>
      </c>
      <c r="H265" s="172">
        <v>8</v>
      </c>
      <c r="I265"/>
    </row>
    <row r="266" spans="2:9" x14ac:dyDescent="0.25">
      <c r="B266" s="65">
        <v>292170</v>
      </c>
      <c r="C266" s="65" t="str">
        <f>VLOOKUP($B266,'Municípios Geral'!$B$6:$F$460,2,FALSE)</f>
        <v>Centro-Norte</v>
      </c>
      <c r="D266" s="65" t="str">
        <f>VLOOKUP($B266,'Municípios Geral'!$B$6:$F$460,3,FALSE)</f>
        <v>Jacobina</v>
      </c>
      <c r="E266" s="65" t="s">
        <v>592</v>
      </c>
      <c r="F266" s="65">
        <f>VLOOKUP($B266,'[3]2024 Q1 Município'!$B$13:$F$429,3,FALSE)</f>
        <v>1105</v>
      </c>
      <c r="G266" s="65">
        <f>VLOOKUP($B266,'[3]2024 Q1 Município'!$B$13:$F$429,4,FALSE)</f>
        <v>2982</v>
      </c>
      <c r="H266" s="172">
        <v>37</v>
      </c>
      <c r="I266"/>
    </row>
    <row r="267" spans="2:9" x14ac:dyDescent="0.25">
      <c r="B267" s="65">
        <v>292180</v>
      </c>
      <c r="C267" s="65" t="str">
        <f>VLOOKUP($B267,'Municípios Geral'!$B$6:$F$460,2,FALSE)</f>
        <v>Sudoeste</v>
      </c>
      <c r="D267" s="65" t="str">
        <f>VLOOKUP($B267,'Municípios Geral'!$B$6:$F$460,3,FALSE)</f>
        <v>Guanambi</v>
      </c>
      <c r="E267" s="65" t="s">
        <v>804</v>
      </c>
      <c r="F267" s="65">
        <f>VLOOKUP($B267,'[3]2024 Q1 Município'!$B$13:$F$429,3,FALSE)</f>
        <v>438</v>
      </c>
      <c r="G267" s="65">
        <f>VLOOKUP($B267,'[3]2024 Q1 Município'!$B$13:$F$429,4,FALSE)</f>
        <v>1312</v>
      </c>
      <c r="H267" s="172">
        <v>33</v>
      </c>
      <c r="I267"/>
    </row>
    <row r="268" spans="2:9" x14ac:dyDescent="0.25">
      <c r="B268" s="65">
        <v>292190</v>
      </c>
      <c r="C268" s="65" t="str">
        <f>VLOOKUP($B268,'Municípios Geral'!$B$6:$F$460,2,FALSE)</f>
        <v>Centro-Leste</v>
      </c>
      <c r="D268" s="65" t="str">
        <f>VLOOKUP($B268,'Municípios Geral'!$B$6:$F$460,3,FALSE)</f>
        <v>Seabra</v>
      </c>
      <c r="E268" s="65" t="s">
        <v>541</v>
      </c>
      <c r="F268" s="65">
        <f>VLOOKUP($B268,'[3]2024 Q1 Município'!$B$13:$F$429,3,FALSE)</f>
        <v>435</v>
      </c>
      <c r="G268" s="65">
        <f>VLOOKUP($B268,'[3]2024 Q1 Município'!$B$13:$F$429,4,FALSE)</f>
        <v>1373</v>
      </c>
      <c r="H268" s="172">
        <v>32</v>
      </c>
      <c r="I268"/>
    </row>
    <row r="269" spans="2:9" x14ac:dyDescent="0.25">
      <c r="B269" s="65">
        <v>292200</v>
      </c>
      <c r="C269" s="65" t="str">
        <f>VLOOKUP($B269,'Municípios Geral'!$B$6:$F$460,2,FALSE)</f>
        <v>Extremo Sul</v>
      </c>
      <c r="D269" s="65" t="str">
        <f>VLOOKUP($B269,'Municípios Geral'!$B$6:$F$460,3,FALSE)</f>
        <v>Teixeira de Freitas</v>
      </c>
      <c r="E269" s="65" t="s">
        <v>620</v>
      </c>
      <c r="F269" s="65">
        <f>VLOOKUP($B269,'[3]2024 Q1 Município'!$B$13:$F$429,3,FALSE)</f>
        <v>1884</v>
      </c>
      <c r="G269" s="65">
        <f>VLOOKUP($B269,'[3]2024 Q1 Município'!$B$13:$F$429,4,FALSE)</f>
        <v>3842</v>
      </c>
      <c r="H269" s="172">
        <v>49</v>
      </c>
      <c r="I269"/>
    </row>
    <row r="270" spans="2:9" x14ac:dyDescent="0.25">
      <c r="B270" s="65">
        <v>292205</v>
      </c>
      <c r="C270" s="65" t="str">
        <f>VLOOKUP($B270,'Municípios Geral'!$B$6:$F$460,2,FALSE)</f>
        <v>Centro-Norte</v>
      </c>
      <c r="D270" s="65" t="str">
        <f>VLOOKUP($B270,'Municípios Geral'!$B$6:$F$460,3,FALSE)</f>
        <v>Irecê</v>
      </c>
      <c r="E270" s="65" t="s">
        <v>580</v>
      </c>
      <c r="F270" s="65">
        <f>VLOOKUP($B270,'[3]2024 Q1 Município'!$B$13:$F$429,3,FALSE)</f>
        <v>348</v>
      </c>
      <c r="G270" s="65">
        <f>VLOOKUP($B270,'[3]2024 Q1 Município'!$B$13:$F$429,4,FALSE)</f>
        <v>930</v>
      </c>
      <c r="H270" s="172">
        <v>37</v>
      </c>
      <c r="I270"/>
    </row>
    <row r="271" spans="2:9" x14ac:dyDescent="0.25">
      <c r="B271" s="65">
        <v>292210</v>
      </c>
      <c r="C271" s="65" t="str">
        <f>VLOOKUP($B271,'Municípios Geral'!$B$6:$F$460,2,FALSE)</f>
        <v>Centro-Leste</v>
      </c>
      <c r="D271" s="65" t="str">
        <f>VLOOKUP($B271,'Municípios Geral'!$B$6:$F$460,3,FALSE)</f>
        <v>Feira de Santana</v>
      </c>
      <c r="E271" s="65" t="s">
        <v>508</v>
      </c>
      <c r="F271" s="65">
        <f>VLOOKUP($B271,'[3]2024 Q1 Município'!$B$13:$F$429,3,FALSE)</f>
        <v>538</v>
      </c>
      <c r="G271" s="65">
        <f>VLOOKUP($B271,'[3]2024 Q1 Município'!$B$13:$F$429,4,FALSE)</f>
        <v>1628</v>
      </c>
      <c r="H271" s="172">
        <v>33</v>
      </c>
      <c r="I271"/>
    </row>
    <row r="272" spans="2:9" x14ac:dyDescent="0.25">
      <c r="B272" s="65">
        <v>292220</v>
      </c>
      <c r="C272" s="65" t="str">
        <f>VLOOKUP($B272,'Municípios Geral'!$B$6:$F$460,2,FALSE)</f>
        <v>Leste</v>
      </c>
      <c r="D272" s="65" t="str">
        <f>VLOOKUP($B272,'Municípios Geral'!$B$6:$F$460,3,FALSE)</f>
        <v>Santo Antônio de Jesus</v>
      </c>
      <c r="E272" s="65" t="s">
        <v>661</v>
      </c>
      <c r="F272" s="65">
        <f>VLOOKUP($B272,'[3]2024 Q1 Município'!$B$13:$F$429,3,FALSE)</f>
        <v>151</v>
      </c>
      <c r="G272" s="65">
        <f>VLOOKUP($B272,'[3]2024 Q1 Município'!$B$13:$F$429,4,FALSE)</f>
        <v>1266</v>
      </c>
      <c r="H272" s="172">
        <v>12</v>
      </c>
      <c r="I272"/>
    </row>
    <row r="273" spans="2:9" x14ac:dyDescent="0.25">
      <c r="B273" s="65">
        <v>292225</v>
      </c>
      <c r="C273" s="65" t="str">
        <f>VLOOKUP($B273,'Municípios Geral'!$B$6:$F$460,2,FALSE)</f>
        <v>Oeste</v>
      </c>
      <c r="D273" s="65" t="str">
        <f>VLOOKUP($B273,'Municípios Geral'!$B$6:$F$460,3,FALSE)</f>
        <v>Ibotirama</v>
      </c>
      <c r="E273" s="65" t="s">
        <v>754</v>
      </c>
      <c r="F273" s="65">
        <f>VLOOKUP($B273,'[3]2024 Q1 Município'!$B$13:$F$429,3,FALSE)</f>
        <v>31</v>
      </c>
      <c r="G273" s="65">
        <f>VLOOKUP($B273,'[3]2024 Q1 Município'!$B$13:$F$429,4,FALSE)</f>
        <v>742</v>
      </c>
      <c r="H273" s="172">
        <v>4</v>
      </c>
      <c r="I273"/>
    </row>
    <row r="274" spans="2:9" x14ac:dyDescent="0.25">
      <c r="B274" s="65">
        <v>292230</v>
      </c>
      <c r="C274" s="65" t="str">
        <f>VLOOKUP($B274,'Municípios Geral'!$B$6:$F$460,2,FALSE)</f>
        <v>Leste</v>
      </c>
      <c r="D274" s="65" t="str">
        <f>VLOOKUP($B274,'Municípios Geral'!$B$6:$F$460,3,FALSE)</f>
        <v>Cruz das Almas</v>
      </c>
      <c r="E274" s="65" t="s">
        <v>637</v>
      </c>
      <c r="F274" s="65">
        <f>VLOOKUP($B274,'[3]2024 Q1 Município'!$B$13:$F$429,3,FALSE)</f>
        <v>1386</v>
      </c>
      <c r="G274" s="65">
        <f>VLOOKUP($B274,'[3]2024 Q1 Município'!$B$13:$F$429,4,FALSE)</f>
        <v>3102</v>
      </c>
      <c r="H274" s="172">
        <v>45</v>
      </c>
      <c r="I274"/>
    </row>
    <row r="275" spans="2:9" x14ac:dyDescent="0.25">
      <c r="B275" s="65">
        <v>292240</v>
      </c>
      <c r="C275" s="65" t="str">
        <f>VLOOKUP($B275,'Municípios Geral'!$B$6:$F$460,2,FALSE)</f>
        <v>Leste</v>
      </c>
      <c r="D275" s="65" t="str">
        <f>VLOOKUP($B275,'Municípios Geral'!$B$6:$F$460,3,FALSE)</f>
        <v>Santo Antônio de Jesus</v>
      </c>
      <c r="E275" s="65" t="s">
        <v>662</v>
      </c>
      <c r="F275" s="65">
        <f>VLOOKUP($B275,'[3]2024 Q1 Município'!$B$13:$F$429,3,FALSE)</f>
        <v>712</v>
      </c>
      <c r="G275" s="65">
        <f>VLOOKUP($B275,'[3]2024 Q1 Município'!$B$13:$F$429,4,FALSE)</f>
        <v>2251</v>
      </c>
      <c r="H275" s="172">
        <v>32</v>
      </c>
      <c r="I275"/>
    </row>
    <row r="276" spans="2:9" x14ac:dyDescent="0.25">
      <c r="B276" s="65">
        <v>292250</v>
      </c>
      <c r="C276" s="65" t="str">
        <f>VLOOKUP($B276,'Municípios Geral'!$B$6:$F$460,2,FALSE)</f>
        <v>Leste</v>
      </c>
      <c r="D276" s="65" t="str">
        <f>VLOOKUP($B276,'Municípios Geral'!$B$6:$F$460,3,FALSE)</f>
        <v>Santo Antônio de Jesus</v>
      </c>
      <c r="E276" s="65" t="s">
        <v>663</v>
      </c>
      <c r="F276" s="65">
        <f>VLOOKUP($B276,'[3]2024 Q1 Município'!$B$13:$F$429,3,FALSE)</f>
        <v>1183</v>
      </c>
      <c r="G276" s="65">
        <f>VLOOKUP($B276,'[3]2024 Q1 Município'!$B$13:$F$429,4,FALSE)</f>
        <v>3276</v>
      </c>
      <c r="H276" s="172">
        <v>36</v>
      </c>
      <c r="I276"/>
    </row>
    <row r="277" spans="2:9" x14ac:dyDescent="0.25">
      <c r="B277" s="65">
        <v>292260</v>
      </c>
      <c r="C277" s="65" t="str">
        <f>VLOOKUP($B277,'Municípios Geral'!$B$6:$F$460,2,FALSE)</f>
        <v>Sul</v>
      </c>
      <c r="D277" s="65" t="str">
        <f>VLOOKUP($B277,'Municípios Geral'!$B$6:$F$460,3,FALSE)</f>
        <v>Valença</v>
      </c>
      <c r="E277" s="65" t="s">
        <v>904</v>
      </c>
      <c r="F277" s="65">
        <f>VLOOKUP($B277,'[3]2024 Q1 Município'!$B$13:$F$429,3,FALSE)</f>
        <v>485</v>
      </c>
      <c r="G277" s="65">
        <f>VLOOKUP($B277,'[3]2024 Q1 Município'!$B$13:$F$429,4,FALSE)</f>
        <v>1588</v>
      </c>
      <c r="H277" s="172">
        <v>31</v>
      </c>
      <c r="I277"/>
    </row>
    <row r="278" spans="2:9" x14ac:dyDescent="0.25">
      <c r="B278" s="65">
        <v>292265</v>
      </c>
      <c r="C278" s="65" t="str">
        <f>VLOOKUP($B278,'Municípios Geral'!$B$6:$F$460,2,FALSE)</f>
        <v>Centro-Leste</v>
      </c>
      <c r="D278" s="65" t="str">
        <f>VLOOKUP($B278,'Municípios Geral'!$B$6:$F$460,3,FALSE)</f>
        <v>Serrinha</v>
      </c>
      <c r="E278" s="65" t="s">
        <v>556</v>
      </c>
      <c r="F278" s="65">
        <f>VLOOKUP($B278,'[3]2024 Q1 Município'!$B$13:$F$429,3,FALSE)</f>
        <v>462</v>
      </c>
      <c r="G278" s="65">
        <f>VLOOKUP($B278,'[3]2024 Q1 Município'!$B$13:$F$429,4,FALSE)</f>
        <v>1300</v>
      </c>
      <c r="H278" s="172">
        <v>36</v>
      </c>
      <c r="I278"/>
    </row>
    <row r="279" spans="2:9" x14ac:dyDescent="0.25">
      <c r="B279" s="65">
        <v>292270</v>
      </c>
      <c r="C279" s="65" t="str">
        <f>VLOOKUP($B279,'Municípios Geral'!$B$6:$F$460,2,FALSE)</f>
        <v>Sudoeste</v>
      </c>
      <c r="D279" s="65" t="str">
        <f>VLOOKUP($B279,'Municípios Geral'!$B$6:$F$460,3,FALSE)</f>
        <v>Itapetinga</v>
      </c>
      <c r="E279" s="65" t="s">
        <v>822</v>
      </c>
      <c r="F279" s="65">
        <f>VLOOKUP($B279,'[3]2024 Q1 Município'!$B$13:$F$429,3,FALSE)</f>
        <v>578</v>
      </c>
      <c r="G279" s="65">
        <f>VLOOKUP($B279,'[3]2024 Q1 Município'!$B$13:$F$429,4,FALSE)</f>
        <v>1338</v>
      </c>
      <c r="H279" s="172">
        <v>43</v>
      </c>
      <c r="I279"/>
    </row>
    <row r="280" spans="2:9" x14ac:dyDescent="0.25">
      <c r="B280" s="65">
        <v>292273</v>
      </c>
      <c r="C280" s="65" t="str">
        <f>VLOOKUP($B280,'Municípios Geral'!$B$6:$F$460,2,FALSE)</f>
        <v>Centro-Leste</v>
      </c>
      <c r="D280" s="65" t="str">
        <f>VLOOKUP($B280,'Municípios Geral'!$B$6:$F$460,3,FALSE)</f>
        <v>Feira de Santana</v>
      </c>
      <c r="E280" s="65" t="s">
        <v>509</v>
      </c>
      <c r="F280" s="65">
        <f>VLOOKUP($B280,'[3]2024 Q1 Município'!$B$13:$F$429,3,FALSE)</f>
        <v>129</v>
      </c>
      <c r="G280" s="65">
        <f>VLOOKUP($B280,'[3]2024 Q1 Município'!$B$13:$F$429,4,FALSE)</f>
        <v>737</v>
      </c>
      <c r="H280" s="172">
        <v>18</v>
      </c>
      <c r="I280"/>
    </row>
    <row r="281" spans="2:9" x14ac:dyDescent="0.25">
      <c r="B281" s="65">
        <v>292275</v>
      </c>
      <c r="C281" s="65" t="str">
        <f>VLOOKUP($B281,'Municípios Geral'!$B$6:$F$460,2,FALSE)</f>
        <v>Sul</v>
      </c>
      <c r="D281" s="65" t="str">
        <f>VLOOKUP($B281,'Municípios Geral'!$B$6:$F$460,3,FALSE)</f>
        <v>Valença</v>
      </c>
      <c r="E281" s="65" t="s">
        <v>905</v>
      </c>
      <c r="F281" s="65">
        <f>VLOOKUP($B281,'[3]2024 Q1 Município'!$B$13:$F$429,3,FALSE)</f>
        <v>292</v>
      </c>
      <c r="G281" s="65">
        <f>VLOOKUP($B281,'[3]2024 Q1 Município'!$B$13:$F$429,4,FALSE)</f>
        <v>818</v>
      </c>
      <c r="H281" s="172">
        <v>36</v>
      </c>
      <c r="I281"/>
    </row>
    <row r="282" spans="2:9" x14ac:dyDescent="0.25">
      <c r="B282" s="65">
        <v>292280</v>
      </c>
      <c r="C282" s="65" t="str">
        <f>VLOOKUP($B282,'Municípios Geral'!$B$6:$F$460,2,FALSE)</f>
        <v>Sul</v>
      </c>
      <c r="D282" s="65" t="str">
        <f>VLOOKUP($B282,'Municípios Geral'!$B$6:$F$460,3,FALSE)</f>
        <v>Jequié</v>
      </c>
      <c r="E282" s="65" t="s">
        <v>896</v>
      </c>
      <c r="F282" s="65">
        <f>VLOOKUP($B282,'[3]2024 Q1 Município'!$B$13:$F$429,3,FALSE)</f>
        <v>266</v>
      </c>
      <c r="G282" s="65">
        <f>VLOOKUP($B282,'[3]2024 Q1 Município'!$B$13:$F$429,4,FALSE)</f>
        <v>585</v>
      </c>
      <c r="H282" s="172">
        <v>45</v>
      </c>
      <c r="I282"/>
    </row>
    <row r="283" spans="2:9" x14ac:dyDescent="0.25">
      <c r="B283" s="65">
        <v>292285</v>
      </c>
      <c r="C283" s="65" t="str">
        <f>VLOOKUP($B283,'Municípios Geral'!$B$6:$F$460,2,FALSE)</f>
        <v>Centro-Leste</v>
      </c>
      <c r="D283" s="65" t="str">
        <f>VLOOKUP($B283,'Municípios Geral'!$B$6:$F$460,3,FALSE)</f>
        <v>Itaberaba</v>
      </c>
      <c r="E283" s="65" t="s">
        <v>532</v>
      </c>
      <c r="F283" s="65">
        <f>VLOOKUP($B283,'[3]2024 Q1 Município'!$B$13:$F$429,3,FALSE)</f>
        <v>23</v>
      </c>
      <c r="G283" s="65">
        <f>VLOOKUP($B283,'[3]2024 Q1 Município'!$B$13:$F$429,4,FALSE)</f>
        <v>558</v>
      </c>
      <c r="H283" s="172">
        <v>4</v>
      </c>
      <c r="I283"/>
    </row>
    <row r="284" spans="2:9" x14ac:dyDescent="0.25">
      <c r="B284" s="65">
        <v>292290</v>
      </c>
      <c r="C284" s="65" t="str">
        <f>VLOOKUP($B284,'Municípios Geral'!$B$6:$F$460,2,FALSE)</f>
        <v>Nordeste</v>
      </c>
      <c r="D284" s="65" t="str">
        <f>VLOOKUP($B284,'Municípios Geral'!$B$6:$F$460,3,FALSE)</f>
        <v>Ribeira do Pombal</v>
      </c>
      <c r="E284" s="65" t="s">
        <v>698</v>
      </c>
      <c r="F284" s="65">
        <f>VLOOKUP($B284,'[3]2024 Q1 Município'!$B$13:$F$429,3,FALSE)</f>
        <v>1325</v>
      </c>
      <c r="G284" s="65">
        <f>VLOOKUP($B284,'[3]2024 Q1 Município'!$B$13:$F$429,4,FALSE)</f>
        <v>2567</v>
      </c>
      <c r="H284" s="172">
        <v>52</v>
      </c>
      <c r="I284"/>
    </row>
    <row r="285" spans="2:9" x14ac:dyDescent="0.25">
      <c r="B285" s="65">
        <v>292300</v>
      </c>
      <c r="C285" s="65" t="str">
        <f>VLOOKUP($B285,'Municípios Geral'!$B$6:$F$460,2,FALSE)</f>
        <v>Extremo Sul</v>
      </c>
      <c r="D285" s="65" t="str">
        <f>VLOOKUP($B285,'Municípios Geral'!$B$6:$F$460,3,FALSE)</f>
        <v>Teixeira de Freitas</v>
      </c>
      <c r="E285" s="65" t="s">
        <v>621</v>
      </c>
      <c r="F285" s="65">
        <f>VLOOKUP($B285,'[3]2024 Q1 Município'!$B$13:$F$429,3,FALSE)</f>
        <v>1758</v>
      </c>
      <c r="G285" s="65">
        <f>VLOOKUP($B285,'[3]2024 Q1 Município'!$B$13:$F$429,4,FALSE)</f>
        <v>4019</v>
      </c>
      <c r="H285" s="172">
        <v>44</v>
      </c>
      <c r="I285"/>
    </row>
    <row r="286" spans="2:9" x14ac:dyDescent="0.25">
      <c r="B286" s="65">
        <v>292303</v>
      </c>
      <c r="C286" s="65" t="str">
        <f>VLOOKUP($B286,'Municípios Geral'!$B$6:$F$460,2,FALSE)</f>
        <v>Centro-Leste</v>
      </c>
      <c r="D286" s="65" t="str">
        <f>VLOOKUP($B286,'Municípios Geral'!$B$6:$F$460,3,FALSE)</f>
        <v>Seabra</v>
      </c>
      <c r="E286" s="65" t="s">
        <v>542</v>
      </c>
      <c r="F286" s="65">
        <f>VLOOKUP($B286,'[3]2024 Q1 Município'!$B$13:$F$429,3,FALSE)</f>
        <v>164</v>
      </c>
      <c r="G286" s="65">
        <f>VLOOKUP($B286,'[3]2024 Q1 Município'!$B$13:$F$429,4,FALSE)</f>
        <v>904</v>
      </c>
      <c r="H286" s="172">
        <v>18</v>
      </c>
      <c r="I286"/>
    </row>
    <row r="287" spans="2:9" x14ac:dyDescent="0.25">
      <c r="B287" s="65">
        <v>292305</v>
      </c>
      <c r="C287" s="65" t="str">
        <f>VLOOKUP($B287,'Municípios Geral'!$B$6:$F$460,2,FALSE)</f>
        <v>Nordeste</v>
      </c>
      <c r="D287" s="65" t="str">
        <f>VLOOKUP($B287,'Municípios Geral'!$B$6:$F$460,3,FALSE)</f>
        <v>Ribeira do Pombal</v>
      </c>
      <c r="E287" s="65" t="s">
        <v>699</v>
      </c>
      <c r="F287" s="65">
        <f>VLOOKUP($B287,'[3]2024 Q1 Município'!$B$13:$F$429,3,FALSE)</f>
        <v>359</v>
      </c>
      <c r="G287" s="65">
        <f>VLOOKUP($B287,'[3]2024 Q1 Município'!$B$13:$F$429,4,FALSE)</f>
        <v>775</v>
      </c>
      <c r="H287" s="172">
        <v>46</v>
      </c>
      <c r="I287"/>
    </row>
    <row r="288" spans="2:9" x14ac:dyDescent="0.25">
      <c r="B288" s="65">
        <v>292310</v>
      </c>
      <c r="C288" s="65" t="str">
        <f>VLOOKUP($B288,'Municípios Geral'!$B$6:$F$460,2,FALSE)</f>
        <v>Nordeste</v>
      </c>
      <c r="D288" s="65" t="str">
        <f>VLOOKUP($B288,'Municípios Geral'!$B$6:$F$460,3,FALSE)</f>
        <v>Ribeira do Pombal</v>
      </c>
      <c r="E288" s="65" t="s">
        <v>700</v>
      </c>
      <c r="F288" s="65">
        <f>VLOOKUP($B288,'[3]2024 Q1 Município'!$B$13:$F$429,3,FALSE)</f>
        <v>1298</v>
      </c>
      <c r="G288" s="65">
        <f>VLOOKUP($B288,'[3]2024 Q1 Município'!$B$13:$F$429,4,FALSE)</f>
        <v>2512</v>
      </c>
      <c r="H288" s="172">
        <v>52</v>
      </c>
      <c r="I288"/>
    </row>
    <row r="289" spans="2:9" x14ac:dyDescent="0.25">
      <c r="B289" s="65">
        <v>292320</v>
      </c>
      <c r="C289" s="65" t="str">
        <f>VLOOKUP($B289,'Municípios Geral'!$B$6:$F$460,2,FALSE)</f>
        <v>Oeste</v>
      </c>
      <c r="D289" s="65" t="str">
        <f>VLOOKUP($B289,'Municípios Geral'!$B$6:$F$460,3,FALSE)</f>
        <v>Ibotirama</v>
      </c>
      <c r="E289" s="65" t="s">
        <v>755</v>
      </c>
      <c r="F289" s="65">
        <f>VLOOKUP($B289,'[3]2024 Q1 Município'!$B$13:$F$429,3,FALSE)</f>
        <v>882</v>
      </c>
      <c r="G289" s="65">
        <f>VLOOKUP($B289,'[3]2024 Q1 Município'!$B$13:$F$429,4,FALSE)</f>
        <v>1849</v>
      </c>
      <c r="H289" s="172">
        <v>48</v>
      </c>
      <c r="I289"/>
    </row>
    <row r="290" spans="2:9" x14ac:dyDescent="0.25">
      <c r="B290" s="65">
        <v>292330</v>
      </c>
      <c r="C290" s="65" t="str">
        <f>VLOOKUP($B290,'Municípios Geral'!$B$6:$F$460,2,FALSE)</f>
        <v>Nordeste</v>
      </c>
      <c r="D290" s="65" t="str">
        <f>VLOOKUP($B290,'Municípios Geral'!$B$6:$F$460,3,FALSE)</f>
        <v>Alagoinhas</v>
      </c>
      <c r="E290" s="65" t="s">
        <v>686</v>
      </c>
      <c r="F290" s="65">
        <f>VLOOKUP($B290,'[3]2024 Q1 Município'!$B$13:$F$429,3,FALSE)</f>
        <v>272</v>
      </c>
      <c r="G290" s="65">
        <f>VLOOKUP($B290,'[3]2024 Q1 Município'!$B$13:$F$429,4,FALSE)</f>
        <v>1045</v>
      </c>
      <c r="H290" s="172">
        <v>26</v>
      </c>
      <c r="I290"/>
    </row>
    <row r="291" spans="2:9" x14ac:dyDescent="0.25">
      <c r="B291" s="65">
        <v>292335</v>
      </c>
      <c r="C291" s="65" t="str">
        <f>VLOOKUP($B291,'Municípios Geral'!$B$6:$F$460,2,FALSE)</f>
        <v>Centro-Norte</v>
      </c>
      <c r="D291" s="65" t="str">
        <f>VLOOKUP($B291,'Municípios Geral'!$B$6:$F$460,3,FALSE)</f>
        <v>Jacobina</v>
      </c>
      <c r="E291" s="65" t="s">
        <v>593</v>
      </c>
      <c r="F291" s="65">
        <f>VLOOKUP($B291,'[3]2024 Q1 Município'!$B$13:$F$429,3,FALSE)</f>
        <v>524</v>
      </c>
      <c r="G291" s="65">
        <f>VLOOKUP($B291,'[3]2024 Q1 Município'!$B$13:$F$429,4,FALSE)</f>
        <v>1593</v>
      </c>
      <c r="H291" s="172">
        <v>33</v>
      </c>
      <c r="I291"/>
    </row>
    <row r="292" spans="2:9" x14ac:dyDescent="0.25">
      <c r="B292" s="65">
        <v>292340</v>
      </c>
      <c r="C292" s="65" t="str">
        <f>VLOOKUP($B292,'Municípios Geral'!$B$6:$F$460,2,FALSE)</f>
        <v>Sudoeste</v>
      </c>
      <c r="D292" s="65" t="str">
        <f>VLOOKUP($B292,'Municípios Geral'!$B$6:$F$460,3,FALSE)</f>
        <v>Guanambi</v>
      </c>
      <c r="E292" s="65" t="s">
        <v>805</v>
      </c>
      <c r="F292" s="65">
        <f>VLOOKUP($B292,'[3]2024 Q1 Município'!$B$13:$F$429,3,FALSE)</f>
        <v>226</v>
      </c>
      <c r="G292" s="65">
        <f>VLOOKUP($B292,'[3]2024 Q1 Município'!$B$13:$F$429,4,FALSE)</f>
        <v>1193</v>
      </c>
      <c r="H292" s="172">
        <v>19</v>
      </c>
      <c r="I292"/>
    </row>
    <row r="293" spans="2:9" x14ac:dyDescent="0.25">
      <c r="B293" s="65">
        <v>292350</v>
      </c>
      <c r="C293" s="65" t="str">
        <f>VLOOKUP($B293,'Municípios Geral'!$B$6:$F$460,2,FALSE)</f>
        <v>Centro-Leste</v>
      </c>
      <c r="D293" s="65" t="str">
        <f>VLOOKUP($B293,'Municípios Geral'!$B$6:$F$460,3,FALSE)</f>
        <v>Seabra</v>
      </c>
      <c r="E293" s="65" t="s">
        <v>543</v>
      </c>
      <c r="F293" s="65">
        <f>VLOOKUP($B293,'[3]2024 Q1 Município'!$B$13:$F$429,3,FALSE)</f>
        <v>118</v>
      </c>
      <c r="G293" s="65">
        <f>VLOOKUP($B293,'[3]2024 Q1 Município'!$B$13:$F$429,4,FALSE)</f>
        <v>733</v>
      </c>
      <c r="H293" s="172">
        <v>16</v>
      </c>
      <c r="I293"/>
    </row>
    <row r="294" spans="2:9" x14ac:dyDescent="0.25">
      <c r="B294" s="65">
        <v>292360</v>
      </c>
      <c r="C294" s="65" t="str">
        <f>VLOOKUP($B294,'Municípios Geral'!$B$6:$F$460,2,FALSE)</f>
        <v>Sudoeste</v>
      </c>
      <c r="D294" s="65" t="str">
        <f>VLOOKUP($B294,'Municípios Geral'!$B$6:$F$460,3,FALSE)</f>
        <v>Brumado</v>
      </c>
      <c r="E294" s="65" t="s">
        <v>786</v>
      </c>
      <c r="F294" s="65">
        <f>VLOOKUP($B294,'[3]2024 Q1 Município'!$B$13:$F$429,3,FALSE)</f>
        <v>827</v>
      </c>
      <c r="G294" s="65">
        <f>VLOOKUP($B294,'[3]2024 Q1 Município'!$B$13:$F$429,4,FALSE)</f>
        <v>1438</v>
      </c>
      <c r="H294" s="172">
        <v>58</v>
      </c>
      <c r="I294"/>
    </row>
    <row r="295" spans="2:9" x14ac:dyDescent="0.25">
      <c r="B295" s="65">
        <v>292370</v>
      </c>
      <c r="C295" s="65" t="str">
        <f>VLOOKUP($B295,'Municípios Geral'!$B$6:$F$460,2,FALSE)</f>
        <v>Oeste</v>
      </c>
      <c r="D295" s="65" t="str">
        <f>VLOOKUP($B295,'Municípios Geral'!$B$6:$F$460,3,FALSE)</f>
        <v>Ibotirama</v>
      </c>
      <c r="E295" s="65" t="s">
        <v>756</v>
      </c>
      <c r="F295" s="65">
        <f>VLOOKUP($B295,'[3]2024 Q1 Município'!$B$13:$F$429,3,FALSE)</f>
        <v>328</v>
      </c>
      <c r="G295" s="65">
        <f>VLOOKUP($B295,'[3]2024 Q1 Município'!$B$13:$F$429,4,FALSE)</f>
        <v>1859</v>
      </c>
      <c r="H295" s="172">
        <v>18</v>
      </c>
      <c r="I295"/>
    </row>
    <row r="296" spans="2:9" x14ac:dyDescent="0.25">
      <c r="B296" s="65">
        <v>292380</v>
      </c>
      <c r="C296" s="65" t="str">
        <f>VLOOKUP($B296,'Municípios Geral'!$B$6:$F$460,2,FALSE)</f>
        <v>Nordeste</v>
      </c>
      <c r="D296" s="65" t="str">
        <f>VLOOKUP($B296,'Municípios Geral'!$B$6:$F$460,3,FALSE)</f>
        <v>Ribeira do Pombal</v>
      </c>
      <c r="E296" s="65" t="s">
        <v>701</v>
      </c>
      <c r="F296" s="65">
        <f>VLOOKUP($B296,'[3]2024 Q1 Município'!$B$13:$F$429,3,FALSE)</f>
        <v>1360</v>
      </c>
      <c r="G296" s="65">
        <f>VLOOKUP($B296,'[3]2024 Q1 Município'!$B$13:$F$429,4,FALSE)</f>
        <v>2653</v>
      </c>
      <c r="H296" s="172">
        <v>51</v>
      </c>
      <c r="I296"/>
    </row>
    <row r="297" spans="2:9" x14ac:dyDescent="0.25">
      <c r="B297" s="65">
        <v>292390</v>
      </c>
      <c r="C297" s="65" t="str">
        <f>VLOOKUP($B297,'Municípios Geral'!$B$6:$F$460,2,FALSE)</f>
        <v>Sul</v>
      </c>
      <c r="D297" s="65" t="str">
        <f>VLOOKUP($B297,'Municípios Geral'!$B$6:$F$460,3,FALSE)</f>
        <v>Itabuna</v>
      </c>
      <c r="E297" s="65" t="s">
        <v>868</v>
      </c>
      <c r="F297" s="65">
        <f>VLOOKUP($B297,'[3]2024 Q1 Município'!$B$13:$F$429,3,FALSE)</f>
        <v>371</v>
      </c>
      <c r="G297" s="65">
        <f>VLOOKUP($B297,'[3]2024 Q1 Município'!$B$13:$F$429,4,FALSE)</f>
        <v>971</v>
      </c>
      <c r="H297" s="172">
        <v>38</v>
      </c>
      <c r="I297"/>
    </row>
    <row r="298" spans="2:9" x14ac:dyDescent="0.25">
      <c r="B298" s="65">
        <v>292400</v>
      </c>
      <c r="C298" s="65" t="str">
        <f>VLOOKUP($B298,'Municípios Geral'!$B$6:$F$460,2,FALSE)</f>
        <v>Norte</v>
      </c>
      <c r="D298" s="65" t="str">
        <f>VLOOKUP($B298,'Municípios Geral'!$B$6:$F$460,3,FALSE)</f>
        <v>Paulo Afonso</v>
      </c>
      <c r="E298" s="65" t="s">
        <v>720</v>
      </c>
      <c r="F298" s="65">
        <f>VLOOKUP($B298,'[3]2024 Q1 Município'!$B$13:$F$429,3,FALSE)</f>
        <v>1294</v>
      </c>
      <c r="G298" s="65">
        <f>VLOOKUP($B298,'[3]2024 Q1 Município'!$B$13:$F$429,4,FALSE)</f>
        <v>13533</v>
      </c>
      <c r="H298" s="172">
        <v>10</v>
      </c>
      <c r="I298"/>
    </row>
    <row r="299" spans="2:9" x14ac:dyDescent="0.25">
      <c r="B299" s="65">
        <v>292405</v>
      </c>
      <c r="C299" s="65" t="str">
        <f>VLOOKUP($B299,'Municípios Geral'!$B$6:$F$460,2,FALSE)</f>
        <v>Centro-Leste</v>
      </c>
      <c r="D299" s="65" t="str">
        <f>VLOOKUP($B299,'Municípios Geral'!$B$6:$F$460,3,FALSE)</f>
        <v>Feira de Santana</v>
      </c>
      <c r="E299" s="65" t="s">
        <v>510</v>
      </c>
      <c r="F299" s="65">
        <f>VLOOKUP($B299,'[3]2024 Q1 Município'!$B$13:$F$429,3,FALSE)</f>
        <v>637</v>
      </c>
      <c r="G299" s="65">
        <f>VLOOKUP($B299,'[3]2024 Q1 Município'!$B$13:$F$429,4,FALSE)</f>
        <v>1242</v>
      </c>
      <c r="H299" s="172">
        <v>51</v>
      </c>
      <c r="I299"/>
    </row>
    <row r="300" spans="2:9" x14ac:dyDescent="0.25">
      <c r="B300" s="65">
        <v>292410</v>
      </c>
      <c r="C300" s="65" t="str">
        <f>VLOOKUP($B300,'Municípios Geral'!$B$6:$F$460,2,FALSE)</f>
        <v>Nordeste</v>
      </c>
      <c r="D300" s="65" t="str">
        <f>VLOOKUP($B300,'Municípios Geral'!$B$6:$F$460,3,FALSE)</f>
        <v>Alagoinhas</v>
      </c>
      <c r="E300" s="65" t="s">
        <v>687</v>
      </c>
      <c r="F300" s="65">
        <f>VLOOKUP($B300,'[3]2024 Q1 Município'!$B$13:$F$429,3,FALSE)</f>
        <v>442</v>
      </c>
      <c r="G300" s="65">
        <f>VLOOKUP($B300,'[3]2024 Q1 Município'!$B$13:$F$429,4,FALSE)</f>
        <v>939</v>
      </c>
      <c r="H300" s="172">
        <v>47</v>
      </c>
      <c r="I300"/>
    </row>
    <row r="301" spans="2:9" x14ac:dyDescent="0.25">
      <c r="B301" s="65">
        <v>292420</v>
      </c>
      <c r="C301" s="65" t="str">
        <f>VLOOKUP($B301,'Municípios Geral'!$B$6:$F$460,2,FALSE)</f>
        <v>Norte</v>
      </c>
      <c r="D301" s="65" t="str">
        <f>VLOOKUP($B301,'Municípios Geral'!$B$6:$F$460,3,FALSE)</f>
        <v>Paulo Afonso</v>
      </c>
      <c r="E301" s="65" t="s">
        <v>721</v>
      </c>
      <c r="F301" s="65">
        <f>VLOOKUP($B301,'[3]2024 Q1 Município'!$B$13:$F$429,3,FALSE)</f>
        <v>409</v>
      </c>
      <c r="G301" s="65">
        <f>VLOOKUP($B301,'[3]2024 Q1 Município'!$B$13:$F$429,4,FALSE)</f>
        <v>958</v>
      </c>
      <c r="H301" s="172">
        <v>43</v>
      </c>
      <c r="I301"/>
    </row>
    <row r="302" spans="2:9" x14ac:dyDescent="0.25">
      <c r="B302" s="65">
        <v>292430</v>
      </c>
      <c r="C302" s="65" t="str">
        <f>VLOOKUP($B302,'Municípios Geral'!$B$6:$F$460,2,FALSE)</f>
        <v>Centro-Leste</v>
      </c>
      <c r="D302" s="65" t="str">
        <f>VLOOKUP($B302,'Municípios Geral'!$B$6:$F$460,3,FALSE)</f>
        <v>Seabra</v>
      </c>
      <c r="E302" s="65" t="s">
        <v>544</v>
      </c>
      <c r="F302" s="65">
        <f>VLOOKUP($B302,'[3]2024 Q1 Município'!$B$13:$F$429,3,FALSE)</f>
        <v>559</v>
      </c>
      <c r="G302" s="65">
        <f>VLOOKUP($B302,'[3]2024 Q1 Município'!$B$13:$F$429,4,FALSE)</f>
        <v>1766</v>
      </c>
      <c r="H302" s="172">
        <v>32</v>
      </c>
      <c r="I302"/>
    </row>
    <row r="303" spans="2:9" x14ac:dyDescent="0.25">
      <c r="B303" s="65">
        <v>292440</v>
      </c>
      <c r="C303" s="65" t="str">
        <f>VLOOKUP($B303,'Municípios Geral'!$B$6:$F$460,2,FALSE)</f>
        <v>Norte</v>
      </c>
      <c r="D303" s="65" t="str">
        <f>VLOOKUP($B303,'Municípios Geral'!$B$6:$F$460,3,FALSE)</f>
        <v>Juazeiro</v>
      </c>
      <c r="E303" s="65" t="s">
        <v>710</v>
      </c>
      <c r="F303" s="65">
        <f>VLOOKUP($B303,'[3]2024 Q1 Município'!$B$13:$F$429,3,FALSE)</f>
        <v>1192</v>
      </c>
      <c r="G303" s="65">
        <f>VLOOKUP($B303,'[3]2024 Q1 Município'!$B$13:$F$429,4,FALSE)</f>
        <v>2587</v>
      </c>
      <c r="H303" s="172">
        <v>46</v>
      </c>
      <c r="I303"/>
    </row>
    <row r="304" spans="2:9" x14ac:dyDescent="0.25">
      <c r="B304" s="65">
        <v>292450</v>
      </c>
      <c r="C304" s="65" t="str">
        <f>VLOOKUP($B304,'Municípios Geral'!$B$6:$F$460,2,FALSE)</f>
        <v>Sudoeste</v>
      </c>
      <c r="D304" s="65" t="str">
        <f>VLOOKUP($B304,'Municípios Geral'!$B$6:$F$460,3,FALSE)</f>
        <v>Guanambi</v>
      </c>
      <c r="E304" s="65" t="s">
        <v>806</v>
      </c>
      <c r="F304" s="65">
        <f>VLOOKUP($B304,'[3]2024 Q1 Município'!$B$13:$F$429,3,FALSE)</f>
        <v>306</v>
      </c>
      <c r="G304" s="65">
        <f>VLOOKUP($B304,'[3]2024 Q1 Município'!$B$13:$F$429,4,FALSE)</f>
        <v>925</v>
      </c>
      <c r="H304" s="172">
        <v>33</v>
      </c>
      <c r="I304"/>
    </row>
    <row r="305" spans="2:9" x14ac:dyDescent="0.25">
      <c r="B305" s="65">
        <v>292460</v>
      </c>
      <c r="C305" s="65" t="str">
        <f>VLOOKUP($B305,'Municípios Geral'!$B$6:$F$460,2,FALSE)</f>
        <v>Norte</v>
      </c>
      <c r="D305" s="65" t="str">
        <f>VLOOKUP($B305,'Municípios Geral'!$B$6:$F$460,3,FALSE)</f>
        <v>Senhor do Bonfim</v>
      </c>
      <c r="E305" s="65" t="s">
        <v>730</v>
      </c>
      <c r="F305" s="65">
        <f>VLOOKUP($B305,'[3]2024 Q1 Município'!$B$13:$F$429,3,FALSE)</f>
        <v>798</v>
      </c>
      <c r="G305" s="65">
        <f>VLOOKUP($B305,'[3]2024 Q1 Município'!$B$13:$F$429,4,FALSE)</f>
        <v>1779</v>
      </c>
      <c r="H305" s="172">
        <v>45</v>
      </c>
      <c r="I305"/>
    </row>
    <row r="306" spans="2:9" x14ac:dyDescent="0.25">
      <c r="B306" s="65">
        <v>292465</v>
      </c>
      <c r="C306" s="65" t="str">
        <f>VLOOKUP($B306,'Municípios Geral'!$B$6:$F$460,2,FALSE)</f>
        <v>Centro-Leste</v>
      </c>
      <c r="D306" s="65" t="str">
        <f>VLOOKUP($B306,'Municípios Geral'!$B$6:$F$460,3,FALSE)</f>
        <v>Feira de Santana</v>
      </c>
      <c r="E306" s="65" t="s">
        <v>511</v>
      </c>
      <c r="F306" s="65">
        <f>VLOOKUP($B306,'[3]2024 Q1 Município'!$B$13:$F$429,3,FALSE)</f>
        <v>226</v>
      </c>
      <c r="G306" s="65">
        <f>VLOOKUP($B306,'[3]2024 Q1 Município'!$B$13:$F$429,4,FALSE)</f>
        <v>846</v>
      </c>
      <c r="H306" s="172">
        <v>27</v>
      </c>
      <c r="I306"/>
    </row>
    <row r="307" spans="2:9" x14ac:dyDescent="0.25">
      <c r="B307" s="65">
        <v>292467</v>
      </c>
      <c r="C307" s="65" t="str">
        <f>VLOOKUP($B307,'Municípios Geral'!$B$6:$F$460,2,FALSE)</f>
        <v>Sul</v>
      </c>
      <c r="D307" s="65" t="str">
        <f>VLOOKUP($B307,'Municípios Geral'!$B$6:$F$460,3,FALSE)</f>
        <v>Valença</v>
      </c>
      <c r="E307" s="65" t="s">
        <v>906</v>
      </c>
      <c r="F307" s="65">
        <f>VLOOKUP($B307,'[3]2024 Q1 Município'!$B$13:$F$429,3,FALSE)</f>
        <v>477</v>
      </c>
      <c r="G307" s="65">
        <f>VLOOKUP($B307,'[3]2024 Q1 Município'!$B$13:$F$429,4,FALSE)</f>
        <v>751</v>
      </c>
      <c r="H307" s="172">
        <v>64</v>
      </c>
      <c r="I307"/>
    </row>
    <row r="308" spans="2:9" x14ac:dyDescent="0.25">
      <c r="B308" s="65">
        <v>292470</v>
      </c>
      <c r="C308" s="65" t="str">
        <f>VLOOKUP($B308,'Municípios Geral'!$B$6:$F$460,2,FALSE)</f>
        <v>Sudoeste</v>
      </c>
      <c r="D308" s="65" t="str">
        <f>VLOOKUP($B308,'Municípios Geral'!$B$6:$F$460,3,FALSE)</f>
        <v>Vitória da Conquista</v>
      </c>
      <c r="E308" s="65" t="s">
        <v>836</v>
      </c>
      <c r="F308" s="65">
        <f>VLOOKUP($B308,'[3]2024 Q1 Município'!$B$13:$F$429,3,FALSE)</f>
        <v>525</v>
      </c>
      <c r="G308" s="65">
        <f>VLOOKUP($B308,'[3]2024 Q1 Município'!$B$13:$F$429,4,FALSE)</f>
        <v>1199</v>
      </c>
      <c r="H308" s="172">
        <v>44</v>
      </c>
      <c r="I308"/>
    </row>
    <row r="309" spans="2:9" x14ac:dyDescent="0.25">
      <c r="B309" s="65">
        <v>292480</v>
      </c>
      <c r="C309" s="65" t="str">
        <f>VLOOKUP($B309,'Municípios Geral'!$B$6:$F$460,2,FALSE)</f>
        <v>Centro-Norte</v>
      </c>
      <c r="D309" s="65" t="str">
        <f>VLOOKUP($B309,'Municípios Geral'!$B$6:$F$460,3,FALSE)</f>
        <v>Jacobina</v>
      </c>
      <c r="E309" s="65" t="s">
        <v>594</v>
      </c>
      <c r="F309" s="65">
        <f>VLOOKUP($B309,'[3]2024 Q1 Município'!$B$13:$F$429,3,FALSE)</f>
        <v>66</v>
      </c>
      <c r="G309" s="65">
        <f>VLOOKUP($B309,'[3]2024 Q1 Município'!$B$13:$F$429,4,FALSE)</f>
        <v>1635</v>
      </c>
      <c r="H309" s="172">
        <v>4</v>
      </c>
      <c r="I309"/>
    </row>
    <row r="310" spans="2:9" x14ac:dyDescent="0.25">
      <c r="B310" s="65">
        <v>292490</v>
      </c>
      <c r="C310" s="65" t="str">
        <f>VLOOKUP($B310,'Municípios Geral'!$B$6:$F$460,2,FALSE)</f>
        <v>Sul</v>
      </c>
      <c r="D310" s="65" t="str">
        <f>VLOOKUP($B310,'Municípios Geral'!$B$6:$F$460,3,FALSE)</f>
        <v>Jequié</v>
      </c>
      <c r="E310" s="65" t="s">
        <v>897</v>
      </c>
      <c r="F310" s="65">
        <f>VLOOKUP($B310,'[3]2024 Q1 Município'!$B$13:$F$429,3,FALSE)</f>
        <v>325</v>
      </c>
      <c r="G310" s="65">
        <f>VLOOKUP($B310,'[3]2024 Q1 Município'!$B$13:$F$429,4,FALSE)</f>
        <v>800</v>
      </c>
      <c r="H310" s="172">
        <v>41</v>
      </c>
      <c r="I310"/>
    </row>
    <row r="311" spans="2:9" x14ac:dyDescent="0.25">
      <c r="B311" s="65">
        <v>292500</v>
      </c>
      <c r="C311" s="65" t="str">
        <f>VLOOKUP($B311,'Municípios Geral'!$B$6:$F$460,2,FALSE)</f>
        <v>Sudoeste</v>
      </c>
      <c r="D311" s="65" t="str">
        <f>VLOOKUP($B311,'Municípios Geral'!$B$6:$F$460,3,FALSE)</f>
        <v>Vitória da Conquista</v>
      </c>
      <c r="E311" s="65" t="s">
        <v>837</v>
      </c>
      <c r="F311" s="65">
        <f>VLOOKUP($B311,'[3]2024 Q1 Município'!$B$13:$F$429,3,FALSE)</f>
        <v>1321</v>
      </c>
      <c r="G311" s="65">
        <f>VLOOKUP($B311,'[3]2024 Q1 Município'!$B$13:$F$429,4,FALSE)</f>
        <v>2344</v>
      </c>
      <c r="H311" s="172">
        <v>56</v>
      </c>
      <c r="I311"/>
    </row>
    <row r="312" spans="2:9" x14ac:dyDescent="0.25">
      <c r="B312" s="65">
        <v>292510</v>
      </c>
      <c r="C312" s="65" t="str">
        <f>VLOOKUP($B312,'Municípios Geral'!$B$6:$F$460,2,FALSE)</f>
        <v>Sudoeste</v>
      </c>
      <c r="D312" s="65" t="str">
        <f>VLOOKUP($B312,'Municípios Geral'!$B$6:$F$460,3,FALSE)</f>
        <v>Vitória da Conquista</v>
      </c>
      <c r="E312" s="65" t="s">
        <v>838</v>
      </c>
      <c r="F312" s="65">
        <f>VLOOKUP($B312,'[3]2024 Q1 Município'!$B$13:$F$429,3,FALSE)</f>
        <v>755</v>
      </c>
      <c r="G312" s="65">
        <f>VLOOKUP($B312,'[3]2024 Q1 Município'!$B$13:$F$429,4,FALSE)</f>
        <v>4311</v>
      </c>
      <c r="H312" s="172">
        <v>18</v>
      </c>
      <c r="I312"/>
    </row>
    <row r="313" spans="2:9" x14ac:dyDescent="0.25">
      <c r="B313" s="65">
        <v>292520</v>
      </c>
      <c r="C313" s="65" t="str">
        <f>VLOOKUP($B313,'Municípios Geral'!$B$6:$F$460,2,FALSE)</f>
        <v>Leste</v>
      </c>
      <c r="D313" s="65" t="str">
        <f>VLOOKUP($B313,'Municípios Geral'!$B$6:$F$460,3,FALSE)</f>
        <v>Camaçari</v>
      </c>
      <c r="E313" s="65" t="s">
        <v>629</v>
      </c>
      <c r="F313" s="65">
        <f>VLOOKUP($B313,'[3]2024 Q1 Município'!$B$13:$F$429,3,FALSE)</f>
        <v>1145</v>
      </c>
      <c r="G313" s="65">
        <f>VLOOKUP($B313,'[3]2024 Q1 Município'!$B$13:$F$429,4,FALSE)</f>
        <v>3235</v>
      </c>
      <c r="H313" s="172">
        <v>35</v>
      </c>
      <c r="I313"/>
    </row>
    <row r="314" spans="2:9" x14ac:dyDescent="0.25">
      <c r="B314" s="65">
        <v>292525</v>
      </c>
      <c r="C314" s="65" t="str">
        <f>VLOOKUP($B314,'Municípios Geral'!$B$6:$F$460,2,FALSE)</f>
        <v>Norte</v>
      </c>
      <c r="D314" s="65" t="str">
        <f>VLOOKUP($B314,'Municípios Geral'!$B$6:$F$460,3,FALSE)</f>
        <v>Senhor do Bonfim</v>
      </c>
      <c r="E314" s="65" t="s">
        <v>731</v>
      </c>
      <c r="F314" s="65">
        <f>VLOOKUP($B314,'[3]2024 Q1 Município'!$B$13:$F$429,3,FALSE)</f>
        <v>1264</v>
      </c>
      <c r="G314" s="65">
        <f>VLOOKUP($B314,'[3]2024 Q1 Município'!$B$13:$F$429,4,FALSE)</f>
        <v>1787</v>
      </c>
      <c r="H314" s="172">
        <v>71</v>
      </c>
      <c r="I314"/>
    </row>
    <row r="315" spans="2:9" x14ac:dyDescent="0.25">
      <c r="B315" s="65">
        <v>292530</v>
      </c>
      <c r="C315" s="65" t="str">
        <f>VLOOKUP($B315,'Municípios Geral'!$B$6:$F$460,2,FALSE)</f>
        <v>Extremo Sul</v>
      </c>
      <c r="D315" s="65" t="str">
        <f>VLOOKUP($B315,'Municípios Geral'!$B$6:$F$460,3,FALSE)</f>
        <v>Porto Seguro</v>
      </c>
      <c r="E315" s="65" t="s">
        <v>610</v>
      </c>
      <c r="F315" s="65">
        <f>VLOOKUP($B315,'[3]2024 Q1 Município'!$B$13:$F$429,3,FALSE)</f>
        <v>1852</v>
      </c>
      <c r="G315" s="65">
        <f>VLOOKUP($B315,'[3]2024 Q1 Município'!$B$13:$F$429,4,FALSE)</f>
        <v>13517</v>
      </c>
      <c r="H315" s="172">
        <v>14</v>
      </c>
      <c r="I315"/>
    </row>
    <row r="316" spans="2:9" x14ac:dyDescent="0.25">
      <c r="B316" s="65">
        <v>292540</v>
      </c>
      <c r="C316" s="65" t="str">
        <f>VLOOKUP($B316,'Municípios Geral'!$B$6:$F$460,2,FALSE)</f>
        <v>Sudoeste</v>
      </c>
      <c r="D316" s="65" t="str">
        <f>VLOOKUP($B316,'Municípios Geral'!$B$6:$F$460,3,FALSE)</f>
        <v>Itapetinga</v>
      </c>
      <c r="E316" s="65" t="s">
        <v>823</v>
      </c>
      <c r="F316" s="65">
        <f>VLOOKUP($B316,'[3]2024 Q1 Município'!$B$13:$F$429,3,FALSE)</f>
        <v>764</v>
      </c>
      <c r="G316" s="65">
        <f>VLOOKUP($B316,'[3]2024 Q1 Município'!$B$13:$F$429,4,FALSE)</f>
        <v>1304</v>
      </c>
      <c r="H316" s="172">
        <v>59</v>
      </c>
      <c r="I316"/>
    </row>
    <row r="317" spans="2:9" x14ac:dyDescent="0.25">
      <c r="B317" s="65">
        <v>292550</v>
      </c>
      <c r="C317" s="65" t="str">
        <f>VLOOKUP($B317,'Municípios Geral'!$B$6:$F$460,2,FALSE)</f>
        <v>Extremo Sul</v>
      </c>
      <c r="D317" s="65" t="str">
        <f>VLOOKUP($B317,'Municípios Geral'!$B$6:$F$460,3,FALSE)</f>
        <v>Teixeira de Freitas</v>
      </c>
      <c r="E317" s="65" t="s">
        <v>622</v>
      </c>
      <c r="F317" s="65">
        <f>VLOOKUP($B317,'[3]2024 Q1 Município'!$B$13:$F$429,3,FALSE)</f>
        <v>632</v>
      </c>
      <c r="G317" s="65">
        <f>VLOOKUP($B317,'[3]2024 Q1 Município'!$B$13:$F$429,4,FALSE)</f>
        <v>2953</v>
      </c>
      <c r="H317" s="172">
        <v>21</v>
      </c>
      <c r="I317"/>
    </row>
    <row r="318" spans="2:9" x14ac:dyDescent="0.25">
      <c r="B318" s="65">
        <v>292560</v>
      </c>
      <c r="C318" s="65" t="str">
        <f>VLOOKUP($B318,'Municípios Geral'!$B$6:$F$460,2,FALSE)</f>
        <v>Centro-Norte</v>
      </c>
      <c r="D318" s="65" t="str">
        <f>VLOOKUP($B318,'Municípios Geral'!$B$6:$F$460,3,FALSE)</f>
        <v>Irecê</v>
      </c>
      <c r="E318" s="65" t="s">
        <v>581</v>
      </c>
      <c r="F318" s="65">
        <f>VLOOKUP($B318,'[3]2024 Q1 Município'!$B$13:$F$429,3,FALSE)</f>
        <v>730</v>
      </c>
      <c r="G318" s="65">
        <f>VLOOKUP($B318,'[3]2024 Q1 Município'!$B$13:$F$429,4,FALSE)</f>
        <v>1356</v>
      </c>
      <c r="H318" s="172">
        <v>54</v>
      </c>
      <c r="I318"/>
    </row>
    <row r="319" spans="2:9" x14ac:dyDescent="0.25">
      <c r="B319" s="65">
        <v>292570</v>
      </c>
      <c r="C319" s="65" t="str">
        <f>VLOOKUP($B319,'Municípios Geral'!$B$6:$F$460,2,FALSE)</f>
        <v>Sudoeste</v>
      </c>
      <c r="D319" s="65" t="str">
        <f>VLOOKUP($B319,'Municípios Geral'!$B$6:$F$460,3,FALSE)</f>
        <v>Vitória da Conquista</v>
      </c>
      <c r="E319" s="65" t="s">
        <v>839</v>
      </c>
      <c r="F319" s="65">
        <f>VLOOKUP($B319,'[3]2024 Q1 Município'!$B$13:$F$429,3,FALSE)</f>
        <v>909</v>
      </c>
      <c r="G319" s="65">
        <f>VLOOKUP($B319,'[3]2024 Q1 Município'!$B$13:$F$429,4,FALSE)</f>
        <v>1192</v>
      </c>
      <c r="H319" s="172">
        <v>76</v>
      </c>
      <c r="I319"/>
    </row>
    <row r="320" spans="2:9" x14ac:dyDescent="0.25">
      <c r="B320" s="65">
        <v>292575</v>
      </c>
      <c r="C320" s="65" t="str">
        <f>VLOOKUP($B320,'Municípios Geral'!$B$6:$F$460,2,FALSE)</f>
        <v>Leste</v>
      </c>
      <c r="D320" s="65" t="str">
        <f>VLOOKUP($B320,'Municípios Geral'!$B$6:$F$460,3,FALSE)</f>
        <v>Santo Antônio de Jesus</v>
      </c>
      <c r="E320" s="65" t="s">
        <v>664</v>
      </c>
      <c r="F320" s="65">
        <f>VLOOKUP($B320,'[3]2024 Q1 Município'!$B$13:$F$429,3,FALSE)</f>
        <v>682</v>
      </c>
      <c r="G320" s="65">
        <f>VLOOKUP($B320,'[3]2024 Q1 Município'!$B$13:$F$429,4,FALSE)</f>
        <v>2677</v>
      </c>
      <c r="H320" s="172">
        <v>25</v>
      </c>
      <c r="I320"/>
    </row>
    <row r="321" spans="2:9" x14ac:dyDescent="0.25">
      <c r="B321" s="65">
        <v>292580</v>
      </c>
      <c r="C321" s="65" t="str">
        <f>VLOOKUP($B321,'Municípios Geral'!$B$6:$F$460,2,FALSE)</f>
        <v>Centro-Leste</v>
      </c>
      <c r="D321" s="65" t="str">
        <f>VLOOKUP($B321,'Municípios Geral'!$B$6:$F$460,3,FALSE)</f>
        <v>Serrinha</v>
      </c>
      <c r="E321" s="65" t="s">
        <v>557</v>
      </c>
      <c r="F321" s="65">
        <f>VLOOKUP($B321,'[3]2024 Q1 Município'!$B$13:$F$429,3,FALSE)</f>
        <v>407</v>
      </c>
      <c r="G321" s="65">
        <f>VLOOKUP($B321,'[3]2024 Q1 Município'!$B$13:$F$429,4,FALSE)</f>
        <v>1540</v>
      </c>
      <c r="H321" s="172">
        <v>26</v>
      </c>
      <c r="I321"/>
    </row>
    <row r="322" spans="2:9" x14ac:dyDescent="0.25">
      <c r="B322" s="65">
        <v>292590</v>
      </c>
      <c r="C322" s="65" t="str">
        <f>VLOOKUP($B322,'Municípios Geral'!$B$6:$F$460,2,FALSE)</f>
        <v>Centro-Leste</v>
      </c>
      <c r="D322" s="65" t="str">
        <f>VLOOKUP($B322,'Municípios Geral'!$B$6:$F$460,3,FALSE)</f>
        <v>Serrinha</v>
      </c>
      <c r="E322" s="65" t="s">
        <v>558</v>
      </c>
      <c r="F322" s="65">
        <f>VLOOKUP($B322,'[3]2024 Q1 Município'!$B$13:$F$429,3,FALSE)</f>
        <v>659</v>
      </c>
      <c r="G322" s="65">
        <f>VLOOKUP($B322,'[3]2024 Q1 Município'!$B$13:$F$429,4,FALSE)</f>
        <v>2258</v>
      </c>
      <c r="H322" s="172">
        <v>29</v>
      </c>
      <c r="I322"/>
    </row>
    <row r="323" spans="2:9" x14ac:dyDescent="0.25">
      <c r="B323" s="65">
        <v>292593</v>
      </c>
      <c r="C323" s="65" t="str">
        <f>VLOOKUP($B323,'Municípios Geral'!$B$6:$F$460,2,FALSE)</f>
        <v>Centro-Norte</v>
      </c>
      <c r="D323" s="65" t="str">
        <f>VLOOKUP($B323,'Municípios Geral'!$B$6:$F$460,3,FALSE)</f>
        <v>Jacobina</v>
      </c>
      <c r="E323" s="65" t="s">
        <v>595</v>
      </c>
      <c r="F323" s="65">
        <f>VLOOKUP($B323,'[3]2024 Q1 Município'!$B$13:$F$429,3,FALSE)</f>
        <v>278</v>
      </c>
      <c r="G323" s="65">
        <f>VLOOKUP($B323,'[3]2024 Q1 Município'!$B$13:$F$429,4,FALSE)</f>
        <v>980</v>
      </c>
      <c r="H323" s="172">
        <v>28</v>
      </c>
      <c r="I323"/>
    </row>
    <row r="324" spans="2:9" x14ac:dyDescent="0.25">
      <c r="B324" s="65">
        <v>292595</v>
      </c>
      <c r="C324" s="65" t="str">
        <f>VLOOKUP($B324,'Municípios Geral'!$B$6:$F$460,2,FALSE)</f>
        <v>Centro-Leste</v>
      </c>
      <c r="D324" s="65" t="str">
        <f>VLOOKUP($B324,'Municípios Geral'!$B$6:$F$460,3,FALSE)</f>
        <v>Feira de Santana</v>
      </c>
      <c r="E324" s="65" t="s">
        <v>512</v>
      </c>
      <c r="F324" s="65">
        <f>VLOOKUP($B324,'[3]2024 Q1 Município'!$B$13:$F$429,3,FALSE)</f>
        <v>220</v>
      </c>
      <c r="G324" s="65">
        <f>VLOOKUP($B324,'[3]2024 Q1 Município'!$B$13:$F$429,4,FALSE)</f>
        <v>3534</v>
      </c>
      <c r="H324" s="172">
        <v>6</v>
      </c>
      <c r="I324"/>
    </row>
    <row r="325" spans="2:9" x14ac:dyDescent="0.25">
      <c r="B325" s="65">
        <v>292600</v>
      </c>
      <c r="C325" s="65" t="str">
        <f>VLOOKUP($B325,'Municípios Geral'!$B$6:$F$460,2,FALSE)</f>
        <v>Norte</v>
      </c>
      <c r="D325" s="65" t="str">
        <f>VLOOKUP($B325,'Municípios Geral'!$B$6:$F$460,3,FALSE)</f>
        <v>Juazeiro</v>
      </c>
      <c r="E325" s="65" t="s">
        <v>711</v>
      </c>
      <c r="F325" s="65">
        <f>VLOOKUP($B325,'[3]2024 Q1 Município'!$B$13:$F$429,3,FALSE)</f>
        <v>881</v>
      </c>
      <c r="G325" s="65">
        <f>VLOOKUP($B325,'[3]2024 Q1 Município'!$B$13:$F$429,4,FALSE)</f>
        <v>2922</v>
      </c>
      <c r="H325" s="172">
        <v>30</v>
      </c>
      <c r="I325"/>
    </row>
    <row r="326" spans="2:9" x14ac:dyDescent="0.25">
      <c r="B326" s="65">
        <v>292610</v>
      </c>
      <c r="C326" s="65" t="str">
        <f>VLOOKUP($B326,'Municípios Geral'!$B$6:$F$460,2,FALSE)</f>
        <v>Centro-Leste</v>
      </c>
      <c r="D326" s="65" t="str">
        <f>VLOOKUP($B326,'Municípios Geral'!$B$6:$F$460,3,FALSE)</f>
        <v>Serrinha</v>
      </c>
      <c r="E326" s="65" t="s">
        <v>559</v>
      </c>
      <c r="F326" s="65">
        <f>VLOOKUP($B326,'[3]2024 Q1 Município'!$B$13:$F$429,3,FALSE)</f>
        <v>650</v>
      </c>
      <c r="G326" s="65">
        <f>VLOOKUP($B326,'[3]2024 Q1 Município'!$B$13:$F$429,4,FALSE)</f>
        <v>1331</v>
      </c>
      <c r="H326" s="172">
        <v>49</v>
      </c>
      <c r="I326"/>
    </row>
    <row r="327" spans="2:9" x14ac:dyDescent="0.25">
      <c r="B327" s="65">
        <v>292620</v>
      </c>
      <c r="C327" s="65" t="str">
        <f>VLOOKUP($B327,'Municípios Geral'!$B$6:$F$460,2,FALSE)</f>
        <v>Oeste</v>
      </c>
      <c r="D327" s="65" t="str">
        <f>VLOOKUP($B327,'Municípios Geral'!$B$6:$F$460,3,FALSE)</f>
        <v>Barreiras</v>
      </c>
      <c r="E327" s="65" t="s">
        <v>743</v>
      </c>
      <c r="F327" s="65">
        <f>VLOOKUP($B327,'[3]2024 Q1 Município'!$B$13:$F$429,3,FALSE)</f>
        <v>425</v>
      </c>
      <c r="G327" s="65">
        <f>VLOOKUP($B327,'[3]2024 Q1 Município'!$B$13:$F$429,4,FALSE)</f>
        <v>1312</v>
      </c>
      <c r="H327" s="172">
        <v>32</v>
      </c>
      <c r="I327"/>
    </row>
    <row r="328" spans="2:9" x14ac:dyDescent="0.25">
      <c r="B328" s="65">
        <v>292630</v>
      </c>
      <c r="C328" s="65" t="str">
        <f>VLOOKUP($B328,'Municípios Geral'!$B$6:$F$460,2,FALSE)</f>
        <v>Centro-Leste</v>
      </c>
      <c r="D328" s="65" t="str">
        <f>VLOOKUP($B328,'Municípios Geral'!$B$6:$F$460,3,FALSE)</f>
        <v>Feira de Santana</v>
      </c>
      <c r="E328" s="65" t="s">
        <v>513</v>
      </c>
      <c r="F328" s="65">
        <f>VLOOKUP($B328,'[3]2024 Q1 Município'!$B$13:$F$429,3,FALSE)</f>
        <v>1101</v>
      </c>
      <c r="G328" s="65">
        <f>VLOOKUP($B328,'[3]2024 Q1 Município'!$B$13:$F$429,4,FALSE)</f>
        <v>2616</v>
      </c>
      <c r="H328" s="172">
        <v>42</v>
      </c>
      <c r="I328"/>
    </row>
    <row r="329" spans="2:9" x14ac:dyDescent="0.25">
      <c r="B329" s="65">
        <v>292640</v>
      </c>
      <c r="C329" s="65" t="str">
        <f>VLOOKUP($B329,'Municípios Geral'!$B$6:$F$460,2,FALSE)</f>
        <v>Sudoeste</v>
      </c>
      <c r="D329" s="65" t="str">
        <f>VLOOKUP($B329,'Municípios Geral'!$B$6:$F$460,3,FALSE)</f>
        <v>Guanambi</v>
      </c>
      <c r="E329" s="65" t="s">
        <v>807</v>
      </c>
      <c r="F329" s="65">
        <f>VLOOKUP($B329,'[3]2024 Q1 Município'!$B$13:$F$429,3,FALSE)</f>
        <v>567</v>
      </c>
      <c r="G329" s="65">
        <f>VLOOKUP($B329,'[3]2024 Q1 Município'!$B$13:$F$429,4,FALSE)</f>
        <v>2578</v>
      </c>
      <c r="H329" s="172">
        <v>22</v>
      </c>
      <c r="I329"/>
    </row>
    <row r="330" spans="2:9" x14ac:dyDescent="0.25">
      <c r="B330" s="65">
        <v>292650</v>
      </c>
      <c r="C330" s="65" t="str">
        <f>VLOOKUP($B330,'Municípios Geral'!$B$6:$F$460,2,FALSE)</f>
        <v>Nordeste</v>
      </c>
      <c r="D330" s="65" t="str">
        <f>VLOOKUP($B330,'Municípios Geral'!$B$6:$F$460,3,FALSE)</f>
        <v>Ribeira do Pombal</v>
      </c>
      <c r="E330" s="65" t="s">
        <v>702</v>
      </c>
      <c r="F330" s="65">
        <f>VLOOKUP($B330,'[3]2024 Q1 Município'!$B$13:$F$429,3,FALSE)</f>
        <v>785</v>
      </c>
      <c r="G330" s="65">
        <f>VLOOKUP($B330,'[3]2024 Q1 Município'!$B$13:$F$429,4,FALSE)</f>
        <v>1534</v>
      </c>
      <c r="H330" s="172">
        <v>51</v>
      </c>
      <c r="I330"/>
    </row>
    <row r="331" spans="2:9" x14ac:dyDescent="0.25">
      <c r="B331" s="65">
        <v>292660</v>
      </c>
      <c r="C331" s="65" t="str">
        <f>VLOOKUP($B331,'Municípios Geral'!$B$6:$F$460,2,FALSE)</f>
        <v>Nordeste</v>
      </c>
      <c r="D331" s="65" t="str">
        <f>VLOOKUP($B331,'Municípios Geral'!$B$6:$F$460,3,FALSE)</f>
        <v>Ribeira do Pombal</v>
      </c>
      <c r="E331" s="65" t="s">
        <v>703</v>
      </c>
      <c r="F331" s="65">
        <f>VLOOKUP($B331,'[3]2024 Q1 Município'!$B$13:$F$429,3,FALSE)</f>
        <v>3022</v>
      </c>
      <c r="G331" s="65">
        <f>VLOOKUP($B331,'[3]2024 Q1 Município'!$B$13:$F$429,4,FALSE)</f>
        <v>5975</v>
      </c>
      <c r="H331" s="172">
        <v>51</v>
      </c>
      <c r="I331"/>
    </row>
    <row r="332" spans="2:9" x14ac:dyDescent="0.25">
      <c r="B332" s="65">
        <v>292665</v>
      </c>
      <c r="C332" s="65" t="str">
        <f>VLOOKUP($B332,'Municípios Geral'!$B$6:$F$460,2,FALSE)</f>
        <v>Sudoeste</v>
      </c>
      <c r="D332" s="65" t="str">
        <f>VLOOKUP($B332,'Municípios Geral'!$B$6:$F$460,3,FALSE)</f>
        <v>Vitória da Conquista</v>
      </c>
      <c r="E332" s="65" t="s">
        <v>840</v>
      </c>
      <c r="F332" s="65">
        <f>VLOOKUP($B332,'[3]2024 Q1 Município'!$B$13:$F$429,3,FALSE)</f>
        <v>357</v>
      </c>
      <c r="G332" s="65">
        <f>VLOOKUP($B332,'[3]2024 Q1 Município'!$B$13:$F$429,4,FALSE)</f>
        <v>684</v>
      </c>
      <c r="H332" s="172">
        <v>52</v>
      </c>
      <c r="I332"/>
    </row>
    <row r="333" spans="2:9" x14ac:dyDescent="0.25">
      <c r="B333" s="65">
        <v>292670</v>
      </c>
      <c r="C333" s="65" t="str">
        <f>VLOOKUP($B333,'Municípios Geral'!$B$6:$F$460,2,FALSE)</f>
        <v>Sudoeste</v>
      </c>
      <c r="D333" s="65" t="str">
        <f>VLOOKUP($B333,'Municípios Geral'!$B$6:$F$460,3,FALSE)</f>
        <v>Brumado</v>
      </c>
      <c r="E333" s="65" t="s">
        <v>787</v>
      </c>
      <c r="F333" s="65">
        <f>VLOOKUP($B333,'[3]2024 Q1 Município'!$B$13:$F$429,3,FALSE)</f>
        <v>858</v>
      </c>
      <c r="G333" s="65">
        <f>VLOOKUP($B333,'[3]2024 Q1 Município'!$B$13:$F$429,4,FALSE)</f>
        <v>1404</v>
      </c>
      <c r="H333" s="172">
        <v>61</v>
      </c>
      <c r="I333"/>
    </row>
    <row r="334" spans="2:9" x14ac:dyDescent="0.25">
      <c r="B334" s="65">
        <v>292680</v>
      </c>
      <c r="C334" s="65" t="str">
        <f>VLOOKUP($B334,'Municípios Geral'!$B$6:$F$460,2,FALSE)</f>
        <v>Sudoeste</v>
      </c>
      <c r="D334" s="65" t="str">
        <f>VLOOKUP($B334,'Municípios Geral'!$B$6:$F$460,3,FALSE)</f>
        <v>Guanambi</v>
      </c>
      <c r="E334" s="65" t="s">
        <v>808</v>
      </c>
      <c r="F334" s="65">
        <f>VLOOKUP($B334,'[3]2024 Q1 Município'!$B$13:$F$429,3,FALSE)</f>
        <v>359</v>
      </c>
      <c r="G334" s="65">
        <f>VLOOKUP($B334,'[3]2024 Q1 Município'!$B$13:$F$429,4,FALSE)</f>
        <v>899</v>
      </c>
      <c r="H334" s="172">
        <v>40</v>
      </c>
      <c r="I334"/>
    </row>
    <row r="335" spans="2:9" x14ac:dyDescent="0.25">
      <c r="B335" s="65">
        <v>292690</v>
      </c>
      <c r="C335" s="65" t="str">
        <f>VLOOKUP($B335,'Municípios Geral'!$B$6:$F$460,2,FALSE)</f>
        <v>Sudoeste</v>
      </c>
      <c r="D335" s="65" t="str">
        <f>VLOOKUP($B335,'Municípios Geral'!$B$6:$F$460,3,FALSE)</f>
        <v>Brumado</v>
      </c>
      <c r="E335" s="65" t="s">
        <v>788</v>
      </c>
      <c r="F335" s="65">
        <f>VLOOKUP($B335,'[3]2024 Q1 Município'!$B$13:$F$429,3,FALSE)</f>
        <v>386</v>
      </c>
      <c r="G335" s="65">
        <f>VLOOKUP($B335,'[3]2024 Q1 Município'!$B$13:$F$429,4,FALSE)</f>
        <v>891</v>
      </c>
      <c r="H335" s="172">
        <v>43</v>
      </c>
      <c r="I335"/>
    </row>
    <row r="336" spans="2:9" x14ac:dyDescent="0.25">
      <c r="B336" s="65">
        <v>292700</v>
      </c>
      <c r="C336" s="65" t="str">
        <f>VLOOKUP($B336,'Municípios Geral'!$B$6:$F$460,2,FALSE)</f>
        <v>Nordeste</v>
      </c>
      <c r="D336" s="65" t="str">
        <f>VLOOKUP($B336,'Municípios Geral'!$B$6:$F$460,3,FALSE)</f>
        <v>Alagoinhas</v>
      </c>
      <c r="E336" s="65" t="s">
        <v>688</v>
      </c>
      <c r="F336" s="65">
        <f>VLOOKUP($B336,'[3]2024 Q1 Município'!$B$13:$F$429,3,FALSE)</f>
        <v>1210</v>
      </c>
      <c r="G336" s="65">
        <f>VLOOKUP($B336,'[3]2024 Q1 Município'!$B$13:$F$429,4,FALSE)</f>
        <v>3636</v>
      </c>
      <c r="H336" s="172">
        <v>33</v>
      </c>
      <c r="I336"/>
    </row>
    <row r="337" spans="2:9" x14ac:dyDescent="0.25">
      <c r="B337" s="65">
        <v>292710</v>
      </c>
      <c r="C337" s="65" t="str">
        <f>VLOOKUP($B337,'Municípios Geral'!$B$6:$F$460,2,FALSE)</f>
        <v>Norte</v>
      </c>
      <c r="D337" s="65" t="str">
        <f>VLOOKUP($B337,'Municípios Geral'!$B$6:$F$460,3,FALSE)</f>
        <v>Paulo Afonso</v>
      </c>
      <c r="E337" s="65" t="s">
        <v>722</v>
      </c>
      <c r="F337" s="65">
        <f>VLOOKUP($B337,'[3]2024 Q1 Município'!$B$13:$F$429,3,FALSE)</f>
        <v>323</v>
      </c>
      <c r="G337" s="65">
        <f>VLOOKUP($B337,'[3]2024 Q1 Município'!$B$13:$F$429,4,FALSE)</f>
        <v>636</v>
      </c>
      <c r="H337" s="172">
        <v>51</v>
      </c>
      <c r="I337"/>
    </row>
    <row r="338" spans="2:9" x14ac:dyDescent="0.25">
      <c r="B338" s="65">
        <v>292720</v>
      </c>
      <c r="C338" s="65" t="str">
        <f>VLOOKUP($B338,'Municípios Geral'!$B$6:$F$460,2,FALSE)</f>
        <v>Centro-Leste</v>
      </c>
      <c r="D338" s="65" t="str">
        <f>VLOOKUP($B338,'Municípios Geral'!$B$6:$F$460,3,FALSE)</f>
        <v>Itaberaba</v>
      </c>
      <c r="E338" s="65" t="s">
        <v>533</v>
      </c>
      <c r="F338" s="65">
        <f>VLOOKUP($B338,'[3]2024 Q1 Município'!$B$13:$F$429,3,FALSE)</f>
        <v>73</v>
      </c>
      <c r="G338" s="65">
        <f>VLOOKUP($B338,'[3]2024 Q1 Município'!$B$13:$F$429,4,FALSE)</f>
        <v>2451</v>
      </c>
      <c r="H338" s="172">
        <v>3</v>
      </c>
      <c r="I338"/>
    </row>
    <row r="339" spans="2:9" x14ac:dyDescent="0.25">
      <c r="B339" s="65">
        <v>292730</v>
      </c>
      <c r="C339" s="65" t="str">
        <f>VLOOKUP($B339,'Municípios Geral'!$B$6:$F$460,2,FALSE)</f>
        <v>Leste</v>
      </c>
      <c r="D339" s="65" t="str">
        <f>VLOOKUP($B339,'Municípios Geral'!$B$6:$F$460,3,FALSE)</f>
        <v>Santo Antônio de Jesus</v>
      </c>
      <c r="E339" s="65" t="s">
        <v>665</v>
      </c>
      <c r="F339" s="65">
        <f>VLOOKUP($B339,'[3]2024 Q1 Município'!$B$13:$F$429,3,FALSE)</f>
        <v>424</v>
      </c>
      <c r="G339" s="65">
        <f>VLOOKUP($B339,'[3]2024 Q1 Município'!$B$13:$F$429,4,FALSE)</f>
        <v>1615</v>
      </c>
      <c r="H339" s="172">
        <v>26</v>
      </c>
      <c r="I339"/>
    </row>
    <row r="340" spans="2:9" x14ac:dyDescent="0.25">
      <c r="B340" s="65">
        <v>292740</v>
      </c>
      <c r="C340" s="65" t="str">
        <f>VLOOKUP($B340,'Municípios Geral'!$B$6:$F$460,2,FALSE)</f>
        <v>Leste</v>
      </c>
      <c r="D340" s="65" t="str">
        <f>VLOOKUP($B340,'Municípios Geral'!$B$6:$F$460,3,FALSE)</f>
        <v>Salvador</v>
      </c>
      <c r="E340" s="65" t="s">
        <v>644</v>
      </c>
      <c r="F340" s="65">
        <f>VLOOKUP($B340,'[3]2024 Q1 Município'!$B$13:$F$429,3,FALSE)</f>
        <v>34429</v>
      </c>
      <c r="G340" s="65">
        <f>VLOOKUP($B340,'[3]2024 Q1 Município'!$B$13:$F$429,4,FALSE)</f>
        <v>140546</v>
      </c>
      <c r="H340" s="172">
        <v>24</v>
      </c>
      <c r="I340"/>
    </row>
    <row r="341" spans="2:9" x14ac:dyDescent="0.25">
      <c r="B341" s="65">
        <v>292750</v>
      </c>
      <c r="C341" s="65" t="str">
        <f>VLOOKUP($B341,'Municípios Geral'!$B$6:$F$460,2,FALSE)</f>
        <v>Centro-Leste</v>
      </c>
      <c r="D341" s="65" t="str">
        <f>VLOOKUP($B341,'Municípios Geral'!$B$6:$F$460,3,FALSE)</f>
        <v>Feira de Santana</v>
      </c>
      <c r="E341" s="65" t="s">
        <v>514</v>
      </c>
      <c r="F341" s="65">
        <f>VLOOKUP($B341,'[3]2024 Q1 Município'!$B$13:$F$429,3,FALSE)</f>
        <v>1058</v>
      </c>
      <c r="G341" s="65">
        <f>VLOOKUP($B341,'[3]2024 Q1 Município'!$B$13:$F$429,4,FALSE)</f>
        <v>2093</v>
      </c>
      <c r="H341" s="172">
        <v>51</v>
      </c>
      <c r="I341"/>
    </row>
    <row r="342" spans="2:9" x14ac:dyDescent="0.25">
      <c r="B342" s="65">
        <v>292760</v>
      </c>
      <c r="C342" s="65" t="str">
        <f>VLOOKUP($B342,'Municípios Geral'!$B$6:$F$460,2,FALSE)</f>
        <v>Norte</v>
      </c>
      <c r="D342" s="65" t="str">
        <f>VLOOKUP($B342,'Municípios Geral'!$B$6:$F$460,3,FALSE)</f>
        <v>Paulo Afonso</v>
      </c>
      <c r="E342" s="65" t="s">
        <v>723</v>
      </c>
      <c r="F342" s="65">
        <f>VLOOKUP($B342,'[3]2024 Q1 Município'!$B$13:$F$429,3,FALSE)</f>
        <v>697</v>
      </c>
      <c r="G342" s="65">
        <f>VLOOKUP($B342,'[3]2024 Q1 Município'!$B$13:$F$429,4,FALSE)</f>
        <v>1370</v>
      </c>
      <c r="H342" s="172">
        <v>51</v>
      </c>
      <c r="I342"/>
    </row>
    <row r="343" spans="2:9" x14ac:dyDescent="0.25">
      <c r="B343" s="65">
        <v>292770</v>
      </c>
      <c r="C343" s="65" t="str">
        <f>VLOOKUP($B343,'Municípios Geral'!$B$6:$F$460,2,FALSE)</f>
        <v>Extremo Sul</v>
      </c>
      <c r="D343" s="65" t="str">
        <f>VLOOKUP($B343,'Municípios Geral'!$B$6:$F$460,3,FALSE)</f>
        <v>Porto Seguro</v>
      </c>
      <c r="E343" s="65" t="s">
        <v>611</v>
      </c>
      <c r="F343" s="65">
        <f>VLOOKUP($B343,'[3]2024 Q1 Município'!$B$13:$F$429,3,FALSE)</f>
        <v>260</v>
      </c>
      <c r="G343" s="65">
        <f>VLOOKUP($B343,'[3]2024 Q1 Município'!$B$13:$F$429,4,FALSE)</f>
        <v>1718</v>
      </c>
      <c r="H343" s="172">
        <v>15</v>
      </c>
      <c r="I343"/>
    </row>
    <row r="344" spans="2:9" x14ac:dyDescent="0.25">
      <c r="B344" s="65">
        <v>292780</v>
      </c>
      <c r="C344" s="65" t="str">
        <f>VLOOKUP($B344,'Municípios Geral'!$B$6:$F$460,2,FALSE)</f>
        <v>Sul</v>
      </c>
      <c r="D344" s="65" t="str">
        <f>VLOOKUP($B344,'Municípios Geral'!$B$6:$F$460,3,FALSE)</f>
        <v>Itabuna</v>
      </c>
      <c r="E344" s="65" t="s">
        <v>869</v>
      </c>
      <c r="F344" s="65">
        <f>VLOOKUP($B344,'[3]2024 Q1 Município'!$B$13:$F$429,3,FALSE)</f>
        <v>282</v>
      </c>
      <c r="G344" s="65">
        <f>VLOOKUP($B344,'[3]2024 Q1 Município'!$B$13:$F$429,4,FALSE)</f>
        <v>495</v>
      </c>
      <c r="H344" s="172">
        <v>57</v>
      </c>
      <c r="I344"/>
    </row>
    <row r="345" spans="2:9" x14ac:dyDescent="0.25">
      <c r="B345" s="65">
        <v>292790</v>
      </c>
      <c r="C345" s="65" t="str">
        <f>VLOOKUP($B345,'Municípios Geral'!$B$6:$F$460,2,FALSE)</f>
        <v>Sul</v>
      </c>
      <c r="D345" s="65" t="str">
        <f>VLOOKUP($B345,'Municípios Geral'!$B$6:$F$460,3,FALSE)</f>
        <v>Jequié</v>
      </c>
      <c r="E345" s="65" t="s">
        <v>898</v>
      </c>
      <c r="F345" s="65">
        <f>VLOOKUP($B345,'[3]2024 Q1 Município'!$B$13:$F$429,3,FALSE)</f>
        <v>518</v>
      </c>
      <c r="G345" s="65">
        <f>VLOOKUP($B345,'[3]2024 Q1 Município'!$B$13:$F$429,4,FALSE)</f>
        <v>1409</v>
      </c>
      <c r="H345" s="172">
        <v>37</v>
      </c>
      <c r="I345"/>
    </row>
    <row r="346" spans="2:9" x14ac:dyDescent="0.25">
      <c r="B346" s="65">
        <v>292805</v>
      </c>
      <c r="C346" s="65" t="str">
        <f>VLOOKUP($B346,'Municípios Geral'!$B$6:$F$460,2,FALSE)</f>
        <v>Sul</v>
      </c>
      <c r="D346" s="65" t="str">
        <f>VLOOKUP($B346,'Municípios Geral'!$B$6:$F$460,3,FALSE)</f>
        <v>Ilhéus</v>
      </c>
      <c r="E346" s="65" t="s">
        <v>848</v>
      </c>
      <c r="F346" s="65">
        <f>VLOOKUP($B346,'[3]2024 Q1 Município'!$B$13:$F$429,3,FALSE)</f>
        <v>339</v>
      </c>
      <c r="G346" s="65">
        <f>VLOOKUP($B346,'[3]2024 Q1 Município'!$B$13:$F$429,4,FALSE)</f>
        <v>1311</v>
      </c>
      <c r="H346" s="172">
        <v>26</v>
      </c>
      <c r="I346"/>
    </row>
    <row r="347" spans="2:9" x14ac:dyDescent="0.25">
      <c r="B347" s="65">
        <v>292810</v>
      </c>
      <c r="C347" s="65" t="str">
        <f>VLOOKUP($B347,'Municípios Geral'!$B$6:$F$460,2,FALSE)</f>
        <v>Oeste</v>
      </c>
      <c r="D347" s="65" t="str">
        <f>VLOOKUP($B347,'Municípios Geral'!$B$6:$F$460,3,FALSE)</f>
        <v>Santa Maria da Vitória</v>
      </c>
      <c r="E347" s="65" t="s">
        <v>763</v>
      </c>
      <c r="F347" s="65">
        <f>VLOOKUP($B347,'[3]2024 Q1 Município'!$B$13:$F$429,3,FALSE)</f>
        <v>486</v>
      </c>
      <c r="G347" s="65">
        <f>VLOOKUP($B347,'[3]2024 Q1 Município'!$B$13:$F$429,4,FALSE)</f>
        <v>2577</v>
      </c>
      <c r="H347" s="172">
        <v>19</v>
      </c>
      <c r="I347"/>
    </row>
    <row r="348" spans="2:9" x14ac:dyDescent="0.25">
      <c r="B348" s="65">
        <v>292840</v>
      </c>
      <c r="C348" s="65" t="str">
        <f>VLOOKUP($B348,'Municípios Geral'!$B$6:$F$460,2,FALSE)</f>
        <v>Oeste</v>
      </c>
      <c r="D348" s="65" t="str">
        <f>VLOOKUP($B348,'Municípios Geral'!$B$6:$F$460,3,FALSE)</f>
        <v>Barreiras</v>
      </c>
      <c r="E348" s="65" t="s">
        <v>744</v>
      </c>
      <c r="F348" s="65">
        <f>VLOOKUP($B348,'[3]2024 Q1 Município'!$B$13:$F$429,3,FALSE)</f>
        <v>301</v>
      </c>
      <c r="G348" s="65">
        <f>VLOOKUP($B348,'[3]2024 Q1 Município'!$B$13:$F$429,4,FALSE)</f>
        <v>2393</v>
      </c>
      <c r="H348" s="172">
        <v>13</v>
      </c>
      <c r="I348"/>
    </row>
    <row r="349" spans="2:9" x14ac:dyDescent="0.25">
      <c r="B349" s="65">
        <v>292850</v>
      </c>
      <c r="C349" s="65" t="str">
        <f>VLOOKUP($B349,'Municípios Geral'!$B$6:$F$460,2,FALSE)</f>
        <v>Leste</v>
      </c>
      <c r="D349" s="65" t="str">
        <f>VLOOKUP($B349,'Municípios Geral'!$B$6:$F$460,3,FALSE)</f>
        <v>Santo Antônio de Jesus</v>
      </c>
      <c r="E349" s="65" t="s">
        <v>666</v>
      </c>
      <c r="F349" s="65">
        <f>VLOOKUP($B349,'[3]2024 Q1 Município'!$B$13:$F$429,3,FALSE)</f>
        <v>602</v>
      </c>
      <c r="G349" s="65">
        <f>VLOOKUP($B349,'[3]2024 Q1 Município'!$B$13:$F$429,4,FALSE)</f>
        <v>1766</v>
      </c>
      <c r="H349" s="172">
        <v>34</v>
      </c>
      <c r="I349"/>
    </row>
    <row r="350" spans="2:9" x14ac:dyDescent="0.25">
      <c r="B350" s="65">
        <v>292800</v>
      </c>
      <c r="C350" s="65" t="str">
        <f>VLOOKUP($B350,'Municípios Geral'!$B$6:$F$460,2,FALSE)</f>
        <v>Centro-Leste</v>
      </c>
      <c r="D350" s="65" t="str">
        <f>VLOOKUP($B350,'Municípios Geral'!$B$6:$F$460,3,FALSE)</f>
        <v>Serrinha</v>
      </c>
      <c r="E350" s="65" t="s">
        <v>560</v>
      </c>
      <c r="F350" s="65">
        <f>VLOOKUP($B350,'[3]2024 Q1 Município'!$B$13:$F$429,3,FALSE)</f>
        <v>1354</v>
      </c>
      <c r="G350" s="65">
        <f>VLOOKUP($B350,'[3]2024 Q1 Município'!$B$13:$F$429,4,FALSE)</f>
        <v>3663</v>
      </c>
      <c r="H350" s="172">
        <v>37</v>
      </c>
      <c r="I350"/>
    </row>
    <row r="351" spans="2:9" x14ac:dyDescent="0.25">
      <c r="B351" s="65">
        <v>292820</v>
      </c>
      <c r="C351" s="65" t="str">
        <f>VLOOKUP($B351,'Municípios Geral'!$B$6:$F$460,2,FALSE)</f>
        <v>Oeste</v>
      </c>
      <c r="D351" s="65" t="str">
        <f>VLOOKUP($B351,'Municípios Geral'!$B$6:$F$460,3,FALSE)</f>
        <v>Santa Maria da Vitória</v>
      </c>
      <c r="E351" s="65" t="s">
        <v>764</v>
      </c>
      <c r="F351" s="65">
        <f>VLOOKUP($B351,'[3]2024 Q1 Município'!$B$13:$F$429,3,FALSE)</f>
        <v>663</v>
      </c>
      <c r="G351" s="65">
        <f>VLOOKUP($B351,'[3]2024 Q1 Município'!$B$13:$F$429,4,FALSE)</f>
        <v>2148</v>
      </c>
      <c r="H351" s="172">
        <v>31</v>
      </c>
      <c r="I351"/>
    </row>
    <row r="352" spans="2:9" x14ac:dyDescent="0.25">
      <c r="B352" s="65">
        <v>292830</v>
      </c>
      <c r="C352" s="65" t="str">
        <f>VLOOKUP($B352,'Municípios Geral'!$B$6:$F$460,2,FALSE)</f>
        <v>Centro-Leste</v>
      </c>
      <c r="D352" s="65" t="str">
        <f>VLOOKUP($B352,'Municípios Geral'!$B$6:$F$460,3,FALSE)</f>
        <v>Feira de Santana</v>
      </c>
      <c r="E352" s="65" t="s">
        <v>515</v>
      </c>
      <c r="F352" s="65">
        <f>VLOOKUP($B352,'[3]2024 Q1 Município'!$B$13:$F$429,3,FALSE)</f>
        <v>264</v>
      </c>
      <c r="G352" s="65">
        <f>VLOOKUP($B352,'[3]2024 Q1 Município'!$B$13:$F$429,4,FALSE)</f>
        <v>1341</v>
      </c>
      <c r="H352" s="172">
        <v>20</v>
      </c>
      <c r="I352"/>
    </row>
    <row r="353" spans="2:9" x14ac:dyDescent="0.25">
      <c r="B353" s="65">
        <v>292860</v>
      </c>
      <c r="C353" s="65" t="str">
        <f>VLOOKUP($B353,'Municípios Geral'!$B$6:$F$460,2,FALSE)</f>
        <v>Leste</v>
      </c>
      <c r="D353" s="65" t="str">
        <f>VLOOKUP($B353,'Municípios Geral'!$B$6:$F$460,3,FALSE)</f>
        <v>Salvador</v>
      </c>
      <c r="E353" s="65" t="s">
        <v>645</v>
      </c>
      <c r="F353" s="65">
        <f>VLOOKUP($B353,'[3]2024 Q1 Município'!$B$13:$F$429,3,FALSE)</f>
        <v>517</v>
      </c>
      <c r="G353" s="65">
        <f>VLOOKUP($B353,'[3]2024 Q1 Município'!$B$13:$F$429,4,FALSE)</f>
        <v>5671</v>
      </c>
      <c r="H353" s="172">
        <v>9</v>
      </c>
      <c r="I353"/>
    </row>
    <row r="354" spans="2:9" x14ac:dyDescent="0.25">
      <c r="B354" s="65">
        <v>292870</v>
      </c>
      <c r="C354" s="65" t="str">
        <f>VLOOKUP($B354,'Municípios Geral'!$B$6:$F$460,2,FALSE)</f>
        <v>Leste</v>
      </c>
      <c r="D354" s="65" t="str">
        <f>VLOOKUP($B354,'Municípios Geral'!$B$6:$F$460,3,FALSE)</f>
        <v>Santo Antônio de Jesus</v>
      </c>
      <c r="E354" s="65" t="s">
        <v>667</v>
      </c>
      <c r="F354" s="65">
        <f>VLOOKUP($B354,'[3]2024 Q1 Município'!$B$13:$F$429,3,FALSE)</f>
        <v>3064</v>
      </c>
      <c r="G354" s="65">
        <f>VLOOKUP($B354,'[3]2024 Q1 Município'!$B$13:$F$429,4,FALSE)</f>
        <v>9723</v>
      </c>
      <c r="H354" s="172">
        <v>32</v>
      </c>
      <c r="I354"/>
    </row>
    <row r="355" spans="2:9" x14ac:dyDescent="0.25">
      <c r="B355" s="65">
        <v>292880</v>
      </c>
      <c r="C355" s="65" t="str">
        <f>VLOOKUP($B355,'Municípios Geral'!$B$6:$F$460,2,FALSE)</f>
        <v>Centro-Leste</v>
      </c>
      <c r="D355" s="65" t="str">
        <f>VLOOKUP($B355,'Municípios Geral'!$B$6:$F$460,3,FALSE)</f>
        <v>Feira de Santana</v>
      </c>
      <c r="E355" s="65" t="s">
        <v>516</v>
      </c>
      <c r="F355" s="65">
        <f>VLOOKUP($B355,'[3]2024 Q1 Município'!$B$13:$F$429,3,FALSE)</f>
        <v>1163</v>
      </c>
      <c r="G355" s="65">
        <f>VLOOKUP($B355,'[3]2024 Q1 Município'!$B$13:$F$429,4,FALSE)</f>
        <v>4959</v>
      </c>
      <c r="H355" s="172">
        <v>23</v>
      </c>
      <c r="I355"/>
    </row>
    <row r="356" spans="2:9" x14ac:dyDescent="0.25">
      <c r="B356" s="65">
        <v>292890</v>
      </c>
      <c r="C356" s="65" t="str">
        <f>VLOOKUP($B356,'Municípios Geral'!$B$6:$F$460,2,FALSE)</f>
        <v>Oeste</v>
      </c>
      <c r="D356" s="65" t="str">
        <f>VLOOKUP($B356,'Municípios Geral'!$B$6:$F$460,3,FALSE)</f>
        <v>Barreiras</v>
      </c>
      <c r="E356" s="65" t="s">
        <v>745</v>
      </c>
      <c r="F356" s="65">
        <f>VLOOKUP($B356,'[3]2024 Q1 Município'!$B$13:$F$429,3,FALSE)</f>
        <v>152</v>
      </c>
      <c r="G356" s="65">
        <f>VLOOKUP($B356,'[3]2024 Q1 Município'!$B$13:$F$429,4,FALSE)</f>
        <v>2244</v>
      </c>
      <c r="H356" s="172">
        <v>7</v>
      </c>
      <c r="I356"/>
    </row>
    <row r="357" spans="2:9" x14ac:dyDescent="0.25">
      <c r="B357" s="65">
        <v>292895</v>
      </c>
      <c r="C357" s="65" t="str">
        <f>VLOOKUP($B357,'Municípios Geral'!$B$6:$F$460,2,FALSE)</f>
        <v>Centro-Leste</v>
      </c>
      <c r="D357" s="65" t="str">
        <f>VLOOKUP($B357,'Municípios Geral'!$B$6:$F$460,3,FALSE)</f>
        <v>Serrinha</v>
      </c>
      <c r="E357" s="65" t="s">
        <v>561</v>
      </c>
      <c r="F357" s="65">
        <f>VLOOKUP($B357,'[3]2024 Q1 Município'!$B$13:$F$429,3,FALSE)</f>
        <v>501</v>
      </c>
      <c r="G357" s="65">
        <f>VLOOKUP($B357,'[3]2024 Q1 Município'!$B$13:$F$429,4,FALSE)</f>
        <v>1083</v>
      </c>
      <c r="H357" s="172">
        <v>46</v>
      </c>
      <c r="I357"/>
    </row>
    <row r="358" spans="2:9" x14ac:dyDescent="0.25">
      <c r="B358" s="65">
        <v>292910</v>
      </c>
      <c r="C358" s="65" t="str">
        <f>VLOOKUP($B358,'Municípios Geral'!$B$6:$F$460,2,FALSE)</f>
        <v>Leste</v>
      </c>
      <c r="D358" s="65" t="str">
        <f>VLOOKUP($B358,'Municípios Geral'!$B$6:$F$460,3,FALSE)</f>
        <v>Santo Antônio de Jesus</v>
      </c>
      <c r="E358" s="65" t="s">
        <v>668</v>
      </c>
      <c r="F358" s="65">
        <f>VLOOKUP($B358,'[3]2024 Q1 Município'!$B$13:$F$429,3,FALSE)</f>
        <v>362</v>
      </c>
      <c r="G358" s="65">
        <f>VLOOKUP($B358,'[3]2024 Q1 Município'!$B$13:$F$429,4,FALSE)</f>
        <v>2621</v>
      </c>
      <c r="H358" s="172">
        <v>14</v>
      </c>
      <c r="I358"/>
    </row>
    <row r="359" spans="2:9" x14ac:dyDescent="0.25">
      <c r="B359" s="65">
        <v>292900</v>
      </c>
      <c r="C359" s="65" t="str">
        <f>VLOOKUP($B359,'Municípios Geral'!$B$6:$F$460,2,FALSE)</f>
        <v>Leste</v>
      </c>
      <c r="D359" s="65" t="str">
        <f>VLOOKUP($B359,'Municípios Geral'!$B$6:$F$460,3,FALSE)</f>
        <v>Cruz das Almas</v>
      </c>
      <c r="E359" s="65" t="s">
        <v>638</v>
      </c>
      <c r="F359" s="65">
        <f>VLOOKUP($B359,'[3]2024 Q1 Município'!$B$13:$F$429,3,FALSE)</f>
        <v>528</v>
      </c>
      <c r="G359" s="65">
        <f>VLOOKUP($B359,'[3]2024 Q1 Município'!$B$13:$F$429,4,FALSE)</f>
        <v>1370</v>
      </c>
      <c r="H359" s="172">
        <v>39</v>
      </c>
      <c r="I359"/>
    </row>
    <row r="360" spans="2:9" x14ac:dyDescent="0.25">
      <c r="B360" s="65">
        <v>292905</v>
      </c>
      <c r="C360" s="65" t="str">
        <f>VLOOKUP($B360,'Municípios Geral'!$B$6:$F$460,2,FALSE)</f>
        <v>Oeste</v>
      </c>
      <c r="D360" s="65" t="str">
        <f>VLOOKUP($B360,'Municípios Geral'!$B$6:$F$460,3,FALSE)</f>
        <v>Santa Maria da Vitória</v>
      </c>
      <c r="E360" s="65" t="s">
        <v>765</v>
      </c>
      <c r="F360" s="65">
        <f>VLOOKUP($B360,'[3]2024 Q1 Município'!$B$13:$F$429,3,FALSE)</f>
        <v>136</v>
      </c>
      <c r="G360" s="65">
        <f>VLOOKUP($B360,'[3]2024 Q1 Município'!$B$13:$F$429,4,FALSE)</f>
        <v>1125</v>
      </c>
      <c r="H360" s="172">
        <v>12</v>
      </c>
      <c r="I360"/>
    </row>
    <row r="361" spans="2:9" x14ac:dyDescent="0.25">
      <c r="B361" s="65">
        <v>292920</v>
      </c>
      <c r="C361" s="65" t="str">
        <f>VLOOKUP($B361,'Municípios Geral'!$B$6:$F$460,2,FALSE)</f>
        <v>Leste</v>
      </c>
      <c r="D361" s="65" t="str">
        <f>VLOOKUP($B361,'Municípios Geral'!$B$6:$F$460,3,FALSE)</f>
        <v>Salvador</v>
      </c>
      <c r="E361" s="65" t="s">
        <v>646</v>
      </c>
      <c r="F361" s="65">
        <f>VLOOKUP($B361,'[3]2024 Q1 Município'!$B$13:$F$429,3,FALSE)</f>
        <v>379</v>
      </c>
      <c r="G361" s="65">
        <f>VLOOKUP($B361,'[3]2024 Q1 Município'!$B$13:$F$429,4,FALSE)</f>
        <v>4414</v>
      </c>
      <c r="H361" s="172">
        <v>9</v>
      </c>
      <c r="I361"/>
    </row>
    <row r="362" spans="2:9" x14ac:dyDescent="0.25">
      <c r="B362" s="65">
        <v>292925</v>
      </c>
      <c r="C362" s="65" t="str">
        <f>VLOOKUP($B362,'Municípios Geral'!$B$6:$F$460,2,FALSE)</f>
        <v>Centro-Norte</v>
      </c>
      <c r="D362" s="65" t="str">
        <f>VLOOKUP($B362,'Municípios Geral'!$B$6:$F$460,3,FALSE)</f>
        <v>Irecê</v>
      </c>
      <c r="E362" s="65" t="s">
        <v>582</v>
      </c>
      <c r="F362" s="65">
        <f>VLOOKUP($B362,'[3]2024 Q1 Município'!$B$13:$F$429,3,FALSE)</f>
        <v>828</v>
      </c>
      <c r="G362" s="65">
        <f>VLOOKUP($B362,'[3]2024 Q1 Município'!$B$13:$F$429,4,FALSE)</f>
        <v>1746</v>
      </c>
      <c r="H362" s="172">
        <v>47</v>
      </c>
      <c r="I362"/>
    </row>
    <row r="363" spans="2:9" x14ac:dyDescent="0.25">
      <c r="B363" s="65">
        <v>292930</v>
      </c>
      <c r="C363" s="65" t="str">
        <f>VLOOKUP($B363,'Municípios Geral'!$B$6:$F$460,2,FALSE)</f>
        <v>Centro-Leste</v>
      </c>
      <c r="D363" s="65" t="str">
        <f>VLOOKUP($B363,'Municípios Geral'!$B$6:$F$460,3,FALSE)</f>
        <v>Feira de Santana</v>
      </c>
      <c r="E363" s="65" t="s">
        <v>517</v>
      </c>
      <c r="F363" s="65">
        <f>VLOOKUP($B363,'[3]2024 Q1 Município'!$B$13:$F$429,3,FALSE)</f>
        <v>253</v>
      </c>
      <c r="G363" s="65">
        <f>VLOOKUP($B363,'[3]2024 Q1 Município'!$B$13:$F$429,4,FALSE)</f>
        <v>3386</v>
      </c>
      <c r="H363" s="172">
        <v>7</v>
      </c>
      <c r="I363"/>
    </row>
    <row r="364" spans="2:9" x14ac:dyDescent="0.25">
      <c r="B364" s="65">
        <v>292935</v>
      </c>
      <c r="C364" s="65" t="str">
        <f>VLOOKUP($B364,'Municípios Geral'!$B$6:$F$460,2,FALSE)</f>
        <v>Sul</v>
      </c>
      <c r="D364" s="65" t="str">
        <f>VLOOKUP($B364,'Municípios Geral'!$B$6:$F$460,3,FALSE)</f>
        <v>Itabuna</v>
      </c>
      <c r="E364" s="65" t="s">
        <v>870</v>
      </c>
      <c r="F364" s="65">
        <f>VLOOKUP($B364,'[3]2024 Q1 Município'!$B$13:$F$429,3,FALSE)</f>
        <v>229</v>
      </c>
      <c r="G364" s="65">
        <f>VLOOKUP($B364,'[3]2024 Q1 Município'!$B$13:$F$429,4,FALSE)</f>
        <v>772</v>
      </c>
      <c r="H364" s="172">
        <v>30</v>
      </c>
      <c r="I364"/>
    </row>
    <row r="365" spans="2:9" x14ac:dyDescent="0.25">
      <c r="B365" s="65">
        <v>292937</v>
      </c>
      <c r="C365" s="65" t="str">
        <f>VLOOKUP($B365,'Municípios Geral'!$B$6:$F$460,2,FALSE)</f>
        <v>Centro-Norte</v>
      </c>
      <c r="D365" s="65" t="str">
        <f>VLOOKUP($B365,'Municípios Geral'!$B$6:$F$460,3,FALSE)</f>
        <v>Jacobina</v>
      </c>
      <c r="E365" s="65" t="s">
        <v>596</v>
      </c>
      <c r="F365" s="65">
        <f>VLOOKUP($B365,'[3]2024 Q1 Município'!$B$13:$F$429,3,FALSE)</f>
        <v>287</v>
      </c>
      <c r="G365" s="65">
        <f>VLOOKUP($B365,'[3]2024 Q1 Município'!$B$13:$F$429,4,FALSE)</f>
        <v>780</v>
      </c>
      <c r="H365" s="172">
        <v>37</v>
      </c>
      <c r="I365"/>
    </row>
    <row r="366" spans="2:9" x14ac:dyDescent="0.25">
      <c r="B366" s="65">
        <v>292940</v>
      </c>
      <c r="C366" s="65" t="str">
        <f>VLOOKUP($B366,'Municípios Geral'!$B$6:$F$460,2,FALSE)</f>
        <v>Leste</v>
      </c>
      <c r="D366" s="65" t="str">
        <f>VLOOKUP($B366,'Municípios Geral'!$B$6:$F$460,3,FALSE)</f>
        <v>Santo Antônio de Jesus</v>
      </c>
      <c r="E366" s="65" t="s">
        <v>669</v>
      </c>
      <c r="F366" s="65">
        <f>VLOOKUP($B366,'[3]2024 Q1 Município'!$B$13:$F$429,3,FALSE)</f>
        <v>720</v>
      </c>
      <c r="G366" s="65">
        <f>VLOOKUP($B366,'[3]2024 Q1 Município'!$B$13:$F$429,4,FALSE)</f>
        <v>1362</v>
      </c>
      <c r="H366" s="172">
        <v>53</v>
      </c>
      <c r="I366"/>
    </row>
    <row r="367" spans="2:9" x14ac:dyDescent="0.25">
      <c r="B367" s="65">
        <v>292950</v>
      </c>
      <c r="C367" s="65" t="str">
        <f>VLOOKUP($B367,'Municípios Geral'!$B$6:$F$460,2,FALSE)</f>
        <v>Leste</v>
      </c>
      <c r="D367" s="65" t="str">
        <f>VLOOKUP($B367,'Municípios Geral'!$B$6:$F$460,3,FALSE)</f>
        <v>Salvador</v>
      </c>
      <c r="E367" s="65" t="s">
        <v>647</v>
      </c>
      <c r="F367" s="65">
        <f>VLOOKUP($B367,'[3]2024 Q1 Município'!$B$13:$F$429,3,FALSE)</f>
        <v>1049</v>
      </c>
      <c r="G367" s="65">
        <f>VLOOKUP($B367,'[3]2024 Q1 Município'!$B$13:$F$429,4,FALSE)</f>
        <v>6455</v>
      </c>
      <c r="H367" s="172">
        <v>16</v>
      </c>
      <c r="I367"/>
    </row>
    <row r="368" spans="2:9" x14ac:dyDescent="0.25">
      <c r="B368" s="65">
        <v>292960</v>
      </c>
      <c r="C368" s="65" t="str">
        <f>VLOOKUP($B368,'Municípios Geral'!$B$6:$F$460,2,FALSE)</f>
        <v>Leste</v>
      </c>
      <c r="D368" s="65" t="str">
        <f>VLOOKUP($B368,'Municípios Geral'!$B$6:$F$460,3,FALSE)</f>
        <v>Cruz das Almas</v>
      </c>
      <c r="E368" s="65" t="s">
        <v>639</v>
      </c>
      <c r="F368" s="65">
        <f>VLOOKUP($B368,'[3]2024 Q1 Município'!$B$13:$F$429,3,FALSE)</f>
        <v>1184</v>
      </c>
      <c r="G368" s="65">
        <f>VLOOKUP($B368,'[3]2024 Q1 Município'!$B$13:$F$429,4,FALSE)</f>
        <v>2261</v>
      </c>
      <c r="H368" s="172">
        <v>52</v>
      </c>
      <c r="I368"/>
    </row>
    <row r="369" spans="2:9" x14ac:dyDescent="0.25">
      <c r="B369" s="65">
        <v>292970</v>
      </c>
      <c r="C369" s="65" t="str">
        <f>VLOOKUP($B369,'Municípios Geral'!$B$6:$F$460,2,FALSE)</f>
        <v>Nordeste</v>
      </c>
      <c r="D369" s="65" t="str">
        <f>VLOOKUP($B369,'Municípios Geral'!$B$6:$F$460,3,FALSE)</f>
        <v>Alagoinhas</v>
      </c>
      <c r="E369" s="65" t="s">
        <v>689</v>
      </c>
      <c r="F369" s="65">
        <f>VLOOKUP($B369,'[3]2024 Q1 Município'!$B$13:$F$429,3,FALSE)</f>
        <v>1163</v>
      </c>
      <c r="G369" s="65">
        <f>VLOOKUP($B369,'[3]2024 Q1 Município'!$B$13:$F$429,4,FALSE)</f>
        <v>2025</v>
      </c>
      <c r="H369" s="172">
        <v>57</v>
      </c>
      <c r="I369"/>
    </row>
    <row r="370" spans="2:9" x14ac:dyDescent="0.25">
      <c r="B370" s="65">
        <v>292975</v>
      </c>
      <c r="C370" s="65" t="str">
        <f>VLOOKUP($B370,'Municípios Geral'!$B$6:$F$460,2,FALSE)</f>
        <v>Leste</v>
      </c>
      <c r="D370" s="65" t="str">
        <f>VLOOKUP($B370,'Municípios Geral'!$B$6:$F$460,3,FALSE)</f>
        <v>Salvador</v>
      </c>
      <c r="E370" s="65" t="s">
        <v>648</v>
      </c>
      <c r="F370" s="65">
        <f>VLOOKUP($B370,'[3]2024 Q1 Município'!$B$13:$F$429,3,FALSE)</f>
        <v>130</v>
      </c>
      <c r="G370" s="65">
        <f>VLOOKUP($B370,'[3]2024 Q1 Município'!$B$13:$F$429,4,FALSE)</f>
        <v>1480</v>
      </c>
      <c r="H370" s="172">
        <v>9</v>
      </c>
      <c r="I370"/>
    </row>
    <row r="371" spans="2:9" x14ac:dyDescent="0.25">
      <c r="B371" s="65">
        <v>292980</v>
      </c>
      <c r="C371" s="65" t="str">
        <f>VLOOKUP($B371,'Municípios Geral'!$B$6:$F$460,2,FALSE)</f>
        <v>Centro-Norte</v>
      </c>
      <c r="D371" s="65" t="str">
        <f>VLOOKUP($B371,'Municípios Geral'!$B$6:$F$460,3,FALSE)</f>
        <v>Jacobina</v>
      </c>
      <c r="E371" s="65" t="s">
        <v>597</v>
      </c>
      <c r="F371" s="65">
        <f>VLOOKUP($B371,'[3]2024 Q1 Município'!$B$13:$F$429,3,FALSE)</f>
        <v>650</v>
      </c>
      <c r="G371" s="65">
        <f>VLOOKUP($B371,'[3]2024 Q1 Município'!$B$13:$F$429,4,FALSE)</f>
        <v>1229</v>
      </c>
      <c r="H371" s="172">
        <v>53</v>
      </c>
      <c r="I371"/>
    </row>
    <row r="372" spans="2:9" x14ac:dyDescent="0.25">
      <c r="B372" s="65">
        <v>292990</v>
      </c>
      <c r="C372" s="65" t="str">
        <f>VLOOKUP($B372,'Municípios Geral'!$B$6:$F$460,2,FALSE)</f>
        <v>Centro-Leste</v>
      </c>
      <c r="D372" s="65" t="str">
        <f>VLOOKUP($B372,'Municípios Geral'!$B$6:$F$460,3,FALSE)</f>
        <v>Seabra</v>
      </c>
      <c r="E372" s="65" t="s">
        <v>545</v>
      </c>
      <c r="F372" s="65">
        <f>VLOOKUP($B372,'[3]2024 Q1 Município'!$B$13:$F$429,3,FALSE)</f>
        <v>332</v>
      </c>
      <c r="G372" s="65">
        <f>VLOOKUP($B372,'[3]2024 Q1 Município'!$B$13:$F$429,4,FALSE)</f>
        <v>2438</v>
      </c>
      <c r="H372" s="172">
        <v>14</v>
      </c>
      <c r="I372"/>
    </row>
    <row r="373" spans="2:9" x14ac:dyDescent="0.25">
      <c r="B373" s="65">
        <v>293000</v>
      </c>
      <c r="C373" s="65" t="str">
        <f>VLOOKUP($B373,'Municípios Geral'!$B$6:$F$460,2,FALSE)</f>
        <v>Sudoeste</v>
      </c>
      <c r="D373" s="65" t="str">
        <f>VLOOKUP($B373,'Municípios Geral'!$B$6:$F$460,3,FALSE)</f>
        <v>Guanambi</v>
      </c>
      <c r="E373" s="65" t="s">
        <v>809</v>
      </c>
      <c r="F373" s="65">
        <f>VLOOKUP($B373,'[3]2024 Q1 Município'!$B$13:$F$429,3,FALSE)</f>
        <v>163</v>
      </c>
      <c r="G373" s="65">
        <f>VLOOKUP($B373,'[3]2024 Q1 Município'!$B$13:$F$429,4,FALSE)</f>
        <v>626</v>
      </c>
      <c r="H373" s="172">
        <v>26</v>
      </c>
      <c r="I373"/>
    </row>
    <row r="374" spans="2:9" x14ac:dyDescent="0.25">
      <c r="B374" s="65">
        <v>293010</v>
      </c>
      <c r="C374" s="65" t="str">
        <f>VLOOKUP($B374,'Municípios Geral'!$B$6:$F$460,2,FALSE)</f>
        <v>Norte</v>
      </c>
      <c r="D374" s="65" t="str">
        <f>VLOOKUP($B374,'Municípios Geral'!$B$6:$F$460,3,FALSE)</f>
        <v>Senhor do Bonfim</v>
      </c>
      <c r="E374" s="65" t="s">
        <v>732</v>
      </c>
      <c r="F374" s="65">
        <f>VLOOKUP($B374,'[3]2024 Q1 Município'!$B$13:$F$429,3,FALSE)</f>
        <v>1807</v>
      </c>
      <c r="G374" s="65">
        <f>VLOOKUP($B374,'[3]2024 Q1 Município'!$B$13:$F$429,4,FALSE)</f>
        <v>5761</v>
      </c>
      <c r="H374" s="172">
        <v>31</v>
      </c>
      <c r="I374"/>
    </row>
    <row r="375" spans="2:9" x14ac:dyDescent="0.25">
      <c r="B375" s="65">
        <v>293020</v>
      </c>
      <c r="C375" s="65" t="str">
        <f>VLOOKUP($B375,'Municípios Geral'!$B$6:$F$460,2,FALSE)</f>
        <v>Norte</v>
      </c>
      <c r="D375" s="65" t="str">
        <f>VLOOKUP($B375,'Municípios Geral'!$B$6:$F$460,3,FALSE)</f>
        <v>Juazeiro</v>
      </c>
      <c r="E375" s="65" t="s">
        <v>712</v>
      </c>
      <c r="F375" s="65">
        <f>VLOOKUP($B375,'[3]2024 Q1 Município'!$B$13:$F$429,3,FALSE)</f>
        <v>678</v>
      </c>
      <c r="G375" s="65">
        <f>VLOOKUP($B375,'[3]2024 Q1 Município'!$B$13:$F$429,4,FALSE)</f>
        <v>1953</v>
      </c>
      <c r="H375" s="172">
        <v>35</v>
      </c>
      <c r="I375"/>
    </row>
    <row r="376" spans="2:9" x14ac:dyDescent="0.25">
      <c r="B376" s="65">
        <v>293015</v>
      </c>
      <c r="C376" s="65" t="str">
        <f>VLOOKUP($B376,'Municípios Geral'!$B$6:$F$460,2,FALSE)</f>
        <v>Oeste</v>
      </c>
      <c r="D376" s="65" t="str">
        <f>VLOOKUP($B376,'Municípios Geral'!$B$6:$F$460,3,FALSE)</f>
        <v>Santa Maria da Vitória</v>
      </c>
      <c r="E376" s="65" t="s">
        <v>766</v>
      </c>
      <c r="F376" s="65">
        <f>VLOOKUP($B376,'[3]2024 Q1 Município'!$B$13:$F$429,3,FALSE)</f>
        <v>603</v>
      </c>
      <c r="G376" s="65">
        <f>VLOOKUP($B376,'[3]2024 Q1 Município'!$B$13:$F$429,4,FALSE)</f>
        <v>2424</v>
      </c>
      <c r="H376" s="172">
        <v>25</v>
      </c>
      <c r="I376"/>
    </row>
    <row r="377" spans="2:9" x14ac:dyDescent="0.25">
      <c r="B377" s="65">
        <v>293030</v>
      </c>
      <c r="C377" s="65" t="str">
        <f>VLOOKUP($B377,'Municípios Geral'!$B$6:$F$460,2,FALSE)</f>
        <v>Oeste</v>
      </c>
      <c r="D377" s="65" t="str">
        <f>VLOOKUP($B377,'Municípios Geral'!$B$6:$F$460,3,FALSE)</f>
        <v>Santa Maria da Vitória</v>
      </c>
      <c r="E377" s="65" t="s">
        <v>767</v>
      </c>
      <c r="F377" s="65">
        <f>VLOOKUP($B377,'[3]2024 Q1 Município'!$B$13:$F$429,3,FALSE)</f>
        <v>231</v>
      </c>
      <c r="G377" s="65">
        <f>VLOOKUP($B377,'[3]2024 Q1 Município'!$B$13:$F$429,4,FALSE)</f>
        <v>1496</v>
      </c>
      <c r="H377" s="172">
        <v>15</v>
      </c>
      <c r="I377"/>
    </row>
    <row r="378" spans="2:9" x14ac:dyDescent="0.25">
      <c r="B378" s="65">
        <v>293040</v>
      </c>
      <c r="C378" s="65" t="str">
        <f>VLOOKUP($B378,'Municípios Geral'!$B$6:$F$460,2,FALSE)</f>
        <v>Centro-Leste</v>
      </c>
      <c r="D378" s="65" t="str">
        <f>VLOOKUP($B378,'Municípios Geral'!$B$6:$F$460,3,FALSE)</f>
        <v>Feira de Santana</v>
      </c>
      <c r="E378" s="65" t="s">
        <v>518</v>
      </c>
      <c r="F378" s="65">
        <f>VLOOKUP($B378,'[3]2024 Q1 Município'!$B$13:$F$429,3,FALSE)</f>
        <v>750</v>
      </c>
      <c r="G378" s="65">
        <f>VLOOKUP($B378,'[3]2024 Q1 Município'!$B$13:$F$429,4,FALSE)</f>
        <v>1853</v>
      </c>
      <c r="H378" s="172">
        <v>40</v>
      </c>
      <c r="I378"/>
    </row>
    <row r="379" spans="2:9" x14ac:dyDescent="0.25">
      <c r="B379" s="65">
        <v>293050</v>
      </c>
      <c r="C379" s="65" t="str">
        <f>VLOOKUP($B379,'Municípios Geral'!$B$6:$F$460,2,FALSE)</f>
        <v>Centro-Leste</v>
      </c>
      <c r="D379" s="65" t="str">
        <f>VLOOKUP($B379,'Municípios Geral'!$B$6:$F$460,3,FALSE)</f>
        <v>Serrinha</v>
      </c>
      <c r="E379" s="65" t="s">
        <v>562</v>
      </c>
      <c r="F379" s="65">
        <f>VLOOKUP($B379,'[3]2024 Q1 Município'!$B$13:$F$429,3,FALSE)</f>
        <v>2089</v>
      </c>
      <c r="G379" s="65">
        <f>VLOOKUP($B379,'[3]2024 Q1 Município'!$B$13:$F$429,4,FALSE)</f>
        <v>6717</v>
      </c>
      <c r="H379" s="172">
        <v>31</v>
      </c>
      <c r="I379"/>
    </row>
    <row r="380" spans="2:9" x14ac:dyDescent="0.25">
      <c r="B380" s="65">
        <v>293060</v>
      </c>
      <c r="C380" s="65" t="str">
        <f>VLOOKUP($B380,'Municípios Geral'!$B$6:$F$460,2,FALSE)</f>
        <v>Centro-Norte</v>
      </c>
      <c r="D380" s="65" t="str">
        <f>VLOOKUP($B380,'Municípios Geral'!$B$6:$F$460,3,FALSE)</f>
        <v>Jacobina</v>
      </c>
      <c r="E380" s="65" t="s">
        <v>598</v>
      </c>
      <c r="F380" s="65">
        <f>VLOOKUP($B380,'[3]2024 Q1 Município'!$B$13:$F$429,3,FALSE)</f>
        <v>567</v>
      </c>
      <c r="G380" s="65">
        <f>VLOOKUP($B380,'[3]2024 Q1 Município'!$B$13:$F$429,4,FALSE)</f>
        <v>1100</v>
      </c>
      <c r="H380" s="172">
        <v>52</v>
      </c>
      <c r="I380"/>
    </row>
    <row r="381" spans="2:9" x14ac:dyDescent="0.25">
      <c r="B381" s="65">
        <v>293070</v>
      </c>
      <c r="C381" s="65" t="str">
        <f>VLOOKUP($B381,'Municípios Geral'!$B$6:$F$460,2,FALSE)</f>
        <v>Leste</v>
      </c>
      <c r="D381" s="65" t="str">
        <f>VLOOKUP($B381,'Municípios Geral'!$B$6:$F$460,3,FALSE)</f>
        <v>Camaçari</v>
      </c>
      <c r="E381" s="65" t="s">
        <v>630</v>
      </c>
      <c r="F381" s="65">
        <f>VLOOKUP($B381,'[3]2024 Q1 Município'!$B$13:$F$429,3,FALSE)</f>
        <v>4216</v>
      </c>
      <c r="G381" s="65">
        <f>VLOOKUP($B381,'[3]2024 Q1 Município'!$B$13:$F$429,4,FALSE)</f>
        <v>7762</v>
      </c>
      <c r="H381" s="172">
        <v>54</v>
      </c>
      <c r="I381"/>
    </row>
    <row r="382" spans="2:9" x14ac:dyDescent="0.25">
      <c r="B382" s="65">
        <v>293075</v>
      </c>
      <c r="C382" s="65" t="str">
        <f>VLOOKUP($B382,'Municípios Geral'!$B$6:$F$460,2,FALSE)</f>
        <v>Oeste</v>
      </c>
      <c r="D382" s="65" t="str">
        <f>VLOOKUP($B382,'Municípios Geral'!$B$6:$F$460,3,FALSE)</f>
        <v>Santa Maria da Vitória</v>
      </c>
      <c r="E382" s="65" t="s">
        <v>768</v>
      </c>
      <c r="F382" s="65">
        <f>VLOOKUP($B382,'[3]2024 Q1 Município'!$B$13:$F$429,3,FALSE)</f>
        <v>141</v>
      </c>
      <c r="G382" s="65">
        <f>VLOOKUP($B382,'[3]2024 Q1 Município'!$B$13:$F$429,4,FALSE)</f>
        <v>783</v>
      </c>
      <c r="H382" s="172">
        <v>18</v>
      </c>
      <c r="I382"/>
    </row>
    <row r="383" spans="2:9" x14ac:dyDescent="0.25">
      <c r="B383" s="65">
        <v>293076</v>
      </c>
      <c r="C383" s="65" t="str">
        <f>VLOOKUP($B383,'Municípios Geral'!$B$6:$F$460,2,FALSE)</f>
        <v>Nordeste</v>
      </c>
      <c r="D383" s="65" t="str">
        <f>VLOOKUP($B383,'Municípios Geral'!$B$6:$F$460,3,FALSE)</f>
        <v>Ribeira do Pombal</v>
      </c>
      <c r="E383" s="65" t="s">
        <v>704</v>
      </c>
      <c r="F383" s="65">
        <f>VLOOKUP($B383,'[3]2024 Q1 Município'!$B$13:$F$429,3,FALSE)</f>
        <v>571</v>
      </c>
      <c r="G383" s="65">
        <f>VLOOKUP($B383,'[3]2024 Q1 Município'!$B$13:$F$429,4,FALSE)</f>
        <v>1011</v>
      </c>
      <c r="H383" s="172">
        <v>56</v>
      </c>
      <c r="I383"/>
    </row>
    <row r="384" spans="2:9" x14ac:dyDescent="0.25">
      <c r="B384" s="65">
        <v>293077</v>
      </c>
      <c r="C384" s="65" t="str">
        <f>VLOOKUP($B384,'Municípios Geral'!$B$6:$F$460,2,FALSE)</f>
        <v>Norte</v>
      </c>
      <c r="D384" s="65" t="str">
        <f>VLOOKUP($B384,'Municípios Geral'!$B$6:$F$460,3,FALSE)</f>
        <v>Juazeiro</v>
      </c>
      <c r="E384" s="65" t="s">
        <v>713</v>
      </c>
      <c r="F384" s="65">
        <f>VLOOKUP($B384,'[3]2024 Q1 Município'!$B$13:$F$429,3,FALSE)</f>
        <v>874</v>
      </c>
      <c r="G384" s="65">
        <f>VLOOKUP($B384,'[3]2024 Q1 Município'!$B$13:$F$429,4,FALSE)</f>
        <v>2017</v>
      </c>
      <c r="H384" s="172">
        <v>43</v>
      </c>
      <c r="I384"/>
    </row>
    <row r="385" spans="2:9" x14ac:dyDescent="0.25">
      <c r="B385" s="65">
        <v>293080</v>
      </c>
      <c r="C385" s="65" t="str">
        <f>VLOOKUP($B385,'Municípios Geral'!$B$6:$F$460,2,FALSE)</f>
        <v>Centro-Leste</v>
      </c>
      <c r="D385" s="65" t="str">
        <f>VLOOKUP($B385,'Municípios Geral'!$B$6:$F$460,3,FALSE)</f>
        <v>Seabra</v>
      </c>
      <c r="E385" s="65" t="s">
        <v>546</v>
      </c>
      <c r="F385" s="65">
        <f>VLOOKUP($B385,'[3]2024 Q1 Município'!$B$13:$F$429,3,FALSE)</f>
        <v>581</v>
      </c>
      <c r="G385" s="65">
        <f>VLOOKUP($B385,'[3]2024 Q1 Município'!$B$13:$F$429,4,FALSE)</f>
        <v>1475</v>
      </c>
      <c r="H385" s="172">
        <v>39</v>
      </c>
      <c r="I385"/>
    </row>
    <row r="386" spans="2:9" x14ac:dyDescent="0.25">
      <c r="B386" s="65">
        <v>293090</v>
      </c>
      <c r="C386" s="65" t="str">
        <f>VLOOKUP($B386,'Municípios Geral'!$B$6:$F$460,2,FALSE)</f>
        <v>Oeste</v>
      </c>
      <c r="D386" s="65" t="str">
        <f>VLOOKUP($B386,'Municípios Geral'!$B$6:$F$460,3,FALSE)</f>
        <v>Barreiras</v>
      </c>
      <c r="E386" s="65" t="s">
        <v>746</v>
      </c>
      <c r="F386" s="65">
        <f>VLOOKUP($B386,'[3]2024 Q1 Município'!$B$13:$F$429,3,FALSE)</f>
        <v>397</v>
      </c>
      <c r="G386" s="65">
        <f>VLOOKUP($B386,'[3]2024 Q1 Município'!$B$13:$F$429,4,FALSE)</f>
        <v>845</v>
      </c>
      <c r="H386" s="172">
        <v>47</v>
      </c>
      <c r="I386"/>
    </row>
    <row r="387" spans="2:9" x14ac:dyDescent="0.25">
      <c r="B387" s="65">
        <v>293100</v>
      </c>
      <c r="C387" s="65" t="str">
        <f>VLOOKUP($B387,'Municípios Geral'!$B$6:$F$460,2,FALSE)</f>
        <v>Sudoeste</v>
      </c>
      <c r="D387" s="65" t="str">
        <f>VLOOKUP($B387,'Municípios Geral'!$B$6:$F$460,3,FALSE)</f>
        <v>Brumado</v>
      </c>
      <c r="E387" s="65" t="s">
        <v>789</v>
      </c>
      <c r="F387" s="65">
        <f>VLOOKUP($B387,'[3]2024 Q1 Município'!$B$13:$F$429,3,FALSE)</f>
        <v>705</v>
      </c>
      <c r="G387" s="65">
        <f>VLOOKUP($B387,'[3]2024 Q1 Município'!$B$13:$F$429,4,FALSE)</f>
        <v>1740</v>
      </c>
      <c r="H387" s="172">
        <v>41</v>
      </c>
      <c r="I387"/>
    </row>
    <row r="388" spans="2:9" x14ac:dyDescent="0.25">
      <c r="B388" s="65">
        <v>293105</v>
      </c>
      <c r="C388" s="65" t="str">
        <f>VLOOKUP($B388,'Municípios Geral'!$B$6:$F$460,2,FALSE)</f>
        <v>Sudoeste</v>
      </c>
      <c r="D388" s="65" t="str">
        <f>VLOOKUP($B388,'Municípios Geral'!$B$6:$F$460,3,FALSE)</f>
        <v>Guanambi</v>
      </c>
      <c r="E388" s="65" t="s">
        <v>810</v>
      </c>
      <c r="F388" s="65">
        <f>VLOOKUP($B388,'[3]2024 Q1 Município'!$B$13:$F$429,3,FALSE)</f>
        <v>284</v>
      </c>
      <c r="G388" s="65">
        <f>VLOOKUP($B388,'[3]2024 Q1 Município'!$B$13:$F$429,4,FALSE)</f>
        <v>1202</v>
      </c>
      <c r="H388" s="172">
        <v>24</v>
      </c>
      <c r="I388"/>
    </row>
    <row r="389" spans="2:9" x14ac:dyDescent="0.25">
      <c r="B389" s="65">
        <v>293110</v>
      </c>
      <c r="C389" s="65" t="str">
        <f>VLOOKUP($B389,'Municípios Geral'!$B$6:$F$460,2,FALSE)</f>
        <v>Centro-Leste</v>
      </c>
      <c r="D389" s="65" t="str">
        <f>VLOOKUP($B389,'Municípios Geral'!$B$6:$F$460,3,FALSE)</f>
        <v>Feira de Santana</v>
      </c>
      <c r="E389" s="65" t="s">
        <v>519</v>
      </c>
      <c r="F389" s="65">
        <f>VLOOKUP($B389,'[3]2024 Q1 Município'!$B$13:$F$429,3,FALSE)</f>
        <v>400</v>
      </c>
      <c r="G389" s="65">
        <f>VLOOKUP($B389,'[3]2024 Q1 Município'!$B$13:$F$429,4,FALSE)</f>
        <v>1085</v>
      </c>
      <c r="H389" s="172">
        <v>37</v>
      </c>
      <c r="I389"/>
    </row>
    <row r="390" spans="2:9" x14ac:dyDescent="0.25">
      <c r="B390" s="65">
        <v>293120</v>
      </c>
      <c r="C390" s="65" t="str">
        <f>VLOOKUP($B390,'Municípios Geral'!$B$6:$F$460,2,FALSE)</f>
        <v>Sul</v>
      </c>
      <c r="D390" s="65" t="str">
        <f>VLOOKUP($B390,'Municípios Geral'!$B$6:$F$460,3,FALSE)</f>
        <v>Valença</v>
      </c>
      <c r="E390" s="65" t="s">
        <v>907</v>
      </c>
      <c r="F390" s="65">
        <f>VLOOKUP($B390,'[3]2024 Q1 Município'!$B$13:$F$429,3,FALSE)</f>
        <v>1124</v>
      </c>
      <c r="G390" s="65">
        <f>VLOOKUP($B390,'[3]2024 Q1 Município'!$B$13:$F$429,4,FALSE)</f>
        <v>2282</v>
      </c>
      <c r="H390" s="172">
        <v>49</v>
      </c>
      <c r="I390"/>
    </row>
    <row r="391" spans="2:9" x14ac:dyDescent="0.25">
      <c r="B391" s="65">
        <v>293130</v>
      </c>
      <c r="C391" s="65" t="str">
        <f>VLOOKUP($B391,'Municípios Geral'!$B$6:$F$460,2,FALSE)</f>
        <v>Centro-Norte</v>
      </c>
      <c r="D391" s="65" t="str">
        <f>VLOOKUP($B391,'Municípios Geral'!$B$6:$F$460,3,FALSE)</f>
        <v>Jacobina</v>
      </c>
      <c r="E391" s="65" t="s">
        <v>599</v>
      </c>
      <c r="F391" s="65">
        <f>VLOOKUP($B391,'[3]2024 Q1 Município'!$B$13:$F$429,3,FALSE)</f>
        <v>524</v>
      </c>
      <c r="G391" s="65">
        <f>VLOOKUP($B391,'[3]2024 Q1 Município'!$B$13:$F$429,4,FALSE)</f>
        <v>864</v>
      </c>
      <c r="H391" s="172">
        <v>61</v>
      </c>
      <c r="I391"/>
    </row>
    <row r="392" spans="2:9" x14ac:dyDescent="0.25">
      <c r="B392" s="65">
        <v>293135</v>
      </c>
      <c r="C392" s="65" t="str">
        <f>VLOOKUP($B392,'Municípios Geral'!$B$6:$F$460,2,FALSE)</f>
        <v>Extremo Sul</v>
      </c>
      <c r="D392" s="65" t="str">
        <f>VLOOKUP($B392,'Municípios Geral'!$B$6:$F$460,3,FALSE)</f>
        <v>Teixeira de Freitas</v>
      </c>
      <c r="E392" s="65" t="s">
        <v>623</v>
      </c>
      <c r="F392" s="65">
        <f>VLOOKUP($B392,'[3]2024 Q1 Município'!$B$13:$F$429,3,FALSE)</f>
        <v>2695</v>
      </c>
      <c r="G392" s="65">
        <f>VLOOKUP($B392,'[3]2024 Q1 Município'!$B$13:$F$429,4,FALSE)</f>
        <v>16018</v>
      </c>
      <c r="H392" s="172">
        <v>17</v>
      </c>
      <c r="I392"/>
    </row>
    <row r="393" spans="2:9" x14ac:dyDescent="0.25">
      <c r="B393" s="65">
        <v>293140</v>
      </c>
      <c r="C393" s="65" t="str">
        <f>VLOOKUP($B393,'Municípios Geral'!$B$6:$F$460,2,FALSE)</f>
        <v>Centro-Leste</v>
      </c>
      <c r="D393" s="65" t="str">
        <f>VLOOKUP($B393,'Municípios Geral'!$B$6:$F$460,3,FALSE)</f>
        <v>Feira de Santana</v>
      </c>
      <c r="E393" s="65" t="s">
        <v>520</v>
      </c>
      <c r="F393" s="65">
        <f>VLOOKUP($B393,'[3]2024 Q1 Município'!$B$13:$F$429,3,FALSE)</f>
        <v>640</v>
      </c>
      <c r="G393" s="65">
        <f>VLOOKUP($B393,'[3]2024 Q1 Município'!$B$13:$F$429,4,FALSE)</f>
        <v>1109</v>
      </c>
      <c r="H393" s="172">
        <v>58</v>
      </c>
      <c r="I393"/>
    </row>
    <row r="394" spans="2:9" x14ac:dyDescent="0.25">
      <c r="B394" s="65">
        <v>293150</v>
      </c>
      <c r="C394" s="65" t="str">
        <f>VLOOKUP($B394,'Municípios Geral'!$B$6:$F$460,2,FALSE)</f>
        <v>Centro-Leste</v>
      </c>
      <c r="D394" s="65" t="str">
        <f>VLOOKUP($B394,'Municípios Geral'!$B$6:$F$460,3,FALSE)</f>
        <v>Serrinha</v>
      </c>
      <c r="E394" s="65" t="s">
        <v>563</v>
      </c>
      <c r="F394" s="65">
        <f>VLOOKUP($B394,'[3]2024 Q1 Município'!$B$13:$F$429,3,FALSE)</f>
        <v>639</v>
      </c>
      <c r="G394" s="65">
        <f>VLOOKUP($B394,'[3]2024 Q1 Município'!$B$13:$F$429,4,FALSE)</f>
        <v>2215</v>
      </c>
      <c r="H394" s="172">
        <v>29</v>
      </c>
      <c r="I394"/>
    </row>
    <row r="395" spans="2:9" x14ac:dyDescent="0.25">
      <c r="B395" s="65">
        <v>293160</v>
      </c>
      <c r="C395" s="65" t="str">
        <f>VLOOKUP($B395,'Municípios Geral'!$B$6:$F$460,2,FALSE)</f>
        <v>Leste</v>
      </c>
      <c r="D395" s="65" t="str">
        <f>VLOOKUP($B395,'Municípios Geral'!$B$6:$F$460,3,FALSE)</f>
        <v>Santo Antônio de Jesus</v>
      </c>
      <c r="E395" s="65" t="s">
        <v>908</v>
      </c>
      <c r="F395" s="65">
        <f>VLOOKUP($B395,'[3]2024 Q1 Município'!$B$13:$F$429,3,FALSE)</f>
        <v>533</v>
      </c>
      <c r="G395" s="65">
        <f>VLOOKUP($B395,'[3]2024 Q1 Município'!$B$13:$F$429,4,FALSE)</f>
        <v>1239</v>
      </c>
      <c r="H395" s="172">
        <v>43</v>
      </c>
      <c r="I395"/>
    </row>
    <row r="396" spans="2:9" x14ac:dyDescent="0.25">
      <c r="B396" s="65">
        <v>293170</v>
      </c>
      <c r="C396" s="65" t="str">
        <f>VLOOKUP($B396,'Municípios Geral'!$B$6:$F$460,2,FALSE)</f>
        <v>Centro-Leste</v>
      </c>
      <c r="D396" s="65" t="str">
        <f>VLOOKUP($B396,'Municípios Geral'!$B$6:$F$460,3,FALSE)</f>
        <v>Feira de Santana</v>
      </c>
      <c r="E396" s="65" t="s">
        <v>521</v>
      </c>
      <c r="F396" s="65">
        <f>VLOOKUP($B396,'[3]2024 Q1 Município'!$B$13:$F$429,3,FALSE)</f>
        <v>159</v>
      </c>
      <c r="G396" s="65">
        <f>VLOOKUP($B396,'[3]2024 Q1 Município'!$B$13:$F$429,4,FALSE)</f>
        <v>1759</v>
      </c>
      <c r="H396" s="172">
        <v>9</v>
      </c>
      <c r="I396"/>
    </row>
    <row r="397" spans="2:9" x14ac:dyDescent="0.25">
      <c r="B397" s="65">
        <v>293180</v>
      </c>
      <c r="C397" s="65" t="str">
        <f>VLOOKUP($B397,'Municípios Geral'!$B$6:$F$460,2,FALSE)</f>
        <v>Sudoeste</v>
      </c>
      <c r="D397" s="65" t="str">
        <f>VLOOKUP($B397,'Municípios Geral'!$B$6:$F$460,3,FALSE)</f>
        <v>Vitória da Conquista</v>
      </c>
      <c r="E397" s="65" t="s">
        <v>841</v>
      </c>
      <c r="F397" s="65">
        <f>VLOOKUP($B397,'[3]2024 Q1 Município'!$B$13:$F$429,3,FALSE)</f>
        <v>835</v>
      </c>
      <c r="G397" s="65">
        <f>VLOOKUP($B397,'[3]2024 Q1 Município'!$B$13:$F$429,4,FALSE)</f>
        <v>1575</v>
      </c>
      <c r="H397" s="172">
        <v>53</v>
      </c>
      <c r="I397"/>
    </row>
    <row r="398" spans="2:9" x14ac:dyDescent="0.25">
      <c r="B398" s="65">
        <v>293190</v>
      </c>
      <c r="C398" s="65" t="str">
        <f>VLOOKUP($B398,'Municípios Geral'!$B$6:$F$460,2,FALSE)</f>
        <v>Nordeste</v>
      </c>
      <c r="D398" s="65" t="str">
        <f>VLOOKUP($B398,'Municípios Geral'!$B$6:$F$460,3,FALSE)</f>
        <v>Ribeira do Pombal</v>
      </c>
      <c r="E398" s="65" t="s">
        <v>564</v>
      </c>
      <c r="F398" s="65">
        <f>VLOOKUP($B398,'[3]2024 Q1 Município'!$B$13:$F$429,3,FALSE)</f>
        <v>1671</v>
      </c>
      <c r="G398" s="65">
        <f>VLOOKUP($B398,'[3]2024 Q1 Município'!$B$13:$F$429,4,FALSE)</f>
        <v>4090</v>
      </c>
      <c r="H398" s="172">
        <v>41</v>
      </c>
      <c r="I398"/>
    </row>
    <row r="399" spans="2:9" x14ac:dyDescent="0.25">
      <c r="B399" s="65">
        <v>293200</v>
      </c>
      <c r="C399" s="65" t="str">
        <f>VLOOKUP($B399,'Municípios Geral'!$B$6:$F$460,2,FALSE)</f>
        <v>Norte</v>
      </c>
      <c r="D399" s="65" t="str">
        <f>VLOOKUP($B399,'Municípios Geral'!$B$6:$F$460,3,FALSE)</f>
        <v>Juazeiro</v>
      </c>
      <c r="E399" s="65" t="s">
        <v>714</v>
      </c>
      <c r="F399" s="65">
        <f>VLOOKUP($B399,'[3]2024 Q1 Município'!$B$13:$F$429,3,FALSE)</f>
        <v>308</v>
      </c>
      <c r="G399" s="65">
        <f>VLOOKUP($B399,'[3]2024 Q1 Município'!$B$13:$F$429,4,FALSE)</f>
        <v>2395</v>
      </c>
      <c r="H399" s="172">
        <v>13</v>
      </c>
      <c r="I399"/>
    </row>
    <row r="400" spans="2:9" x14ac:dyDescent="0.25">
      <c r="B400" s="65">
        <v>293210</v>
      </c>
      <c r="C400" s="65" t="str">
        <f>VLOOKUP($B400,'Municípios Geral'!$B$6:$F$460,2,FALSE)</f>
        <v>Leste</v>
      </c>
      <c r="D400" s="65" t="str">
        <f>VLOOKUP($B400,'Municípios Geral'!$B$6:$F$460,3,FALSE)</f>
        <v>Santo Antônio de Jesus</v>
      </c>
      <c r="E400" s="65" t="s">
        <v>670</v>
      </c>
      <c r="F400" s="65">
        <f>VLOOKUP($B400,'[3]2024 Q1 Município'!$B$13:$F$429,3,FALSE)</f>
        <v>808</v>
      </c>
      <c r="G400" s="65">
        <f>VLOOKUP($B400,'[3]2024 Q1 Município'!$B$13:$F$429,4,FALSE)</f>
        <v>1784</v>
      </c>
      <c r="H400" s="172">
        <v>45</v>
      </c>
      <c r="I400"/>
    </row>
    <row r="401" spans="2:9" x14ac:dyDescent="0.25">
      <c r="B401" s="65">
        <v>293220</v>
      </c>
      <c r="C401" s="65" t="str">
        <f>VLOOKUP($B401,'Municípios Geral'!$B$6:$F$460,2,FALSE)</f>
        <v>Sul</v>
      </c>
      <c r="D401" s="65" t="str">
        <f>VLOOKUP($B401,'Municípios Geral'!$B$6:$F$460,3,FALSE)</f>
        <v>Itabuna</v>
      </c>
      <c r="E401" s="65" t="s">
        <v>871</v>
      </c>
      <c r="F401" s="65">
        <f>VLOOKUP($B401,'[3]2024 Q1 Município'!$B$13:$F$429,3,FALSE)</f>
        <v>403</v>
      </c>
      <c r="G401" s="65">
        <f>VLOOKUP($B401,'[3]2024 Q1 Município'!$B$13:$F$429,4,FALSE)</f>
        <v>1730</v>
      </c>
      <c r="H401" s="172">
        <v>23</v>
      </c>
      <c r="I401"/>
    </row>
    <row r="402" spans="2:9" x14ac:dyDescent="0.25">
      <c r="B402" s="65">
        <v>293230</v>
      </c>
      <c r="C402" s="65" t="str">
        <f>VLOOKUP($B402,'Municípios Geral'!$B$6:$F$460,2,FALSE)</f>
        <v>Sul</v>
      </c>
      <c r="D402" s="65" t="str">
        <f>VLOOKUP($B402,'Municípios Geral'!$B$6:$F$460,3,FALSE)</f>
        <v>Itabuna</v>
      </c>
      <c r="E402" s="65" t="s">
        <v>872</v>
      </c>
      <c r="F402" s="65">
        <f>VLOOKUP($B402,'[3]2024 Q1 Município'!$B$13:$F$429,3,FALSE)</f>
        <v>829</v>
      </c>
      <c r="G402" s="65">
        <f>VLOOKUP($B402,'[3]2024 Q1 Município'!$B$13:$F$429,4,FALSE)</f>
        <v>2076</v>
      </c>
      <c r="H402" s="172">
        <v>40</v>
      </c>
      <c r="I402"/>
    </row>
    <row r="403" spans="2:9" x14ac:dyDescent="0.25">
      <c r="B403" s="65">
        <v>293240</v>
      </c>
      <c r="C403" s="65" t="str">
        <f>VLOOKUP($B403,'Municípios Geral'!$B$6:$F$460,2,FALSE)</f>
        <v>Centro-Norte</v>
      </c>
      <c r="D403" s="65" t="str">
        <f>VLOOKUP($B403,'Municípios Geral'!$B$6:$F$460,3,FALSE)</f>
        <v>Irecê</v>
      </c>
      <c r="E403" s="65" t="s">
        <v>583</v>
      </c>
      <c r="F403" s="65">
        <f>VLOOKUP($B403,'[3]2024 Q1 Município'!$B$13:$F$429,3,FALSE)</f>
        <v>635</v>
      </c>
      <c r="G403" s="65">
        <f>VLOOKUP($B403,'[3]2024 Q1 Município'!$B$13:$F$429,4,FALSE)</f>
        <v>1152</v>
      </c>
      <c r="H403" s="172">
        <v>55</v>
      </c>
      <c r="I403"/>
    </row>
    <row r="404" spans="2:9" x14ac:dyDescent="0.25">
      <c r="B404" s="65">
        <v>293245</v>
      </c>
      <c r="C404" s="65" t="str">
        <f>VLOOKUP($B404,'Municípios Geral'!$B$6:$F$460,2,FALSE)</f>
        <v>Centro-Norte</v>
      </c>
      <c r="D404" s="65" t="str">
        <f>VLOOKUP($B404,'Municípios Geral'!$B$6:$F$460,3,FALSE)</f>
        <v>Jacobina</v>
      </c>
      <c r="E404" s="65" t="s">
        <v>600</v>
      </c>
      <c r="F404" s="65">
        <f>VLOOKUP($B404,'[3]2024 Q1 Município'!$B$13:$F$429,3,FALSE)</f>
        <v>462</v>
      </c>
      <c r="G404" s="65">
        <f>VLOOKUP($B404,'[3]2024 Q1 Município'!$B$13:$F$429,4,FALSE)</f>
        <v>1014</v>
      </c>
      <c r="H404" s="172">
        <v>46</v>
      </c>
      <c r="I404"/>
    </row>
    <row r="405" spans="2:9" x14ac:dyDescent="0.25">
      <c r="B405" s="65">
        <v>293250</v>
      </c>
      <c r="C405" s="65" t="str">
        <f>VLOOKUP($B405,'Municípios Geral'!$B$6:$F$460,2,FALSE)</f>
        <v>Sul</v>
      </c>
      <c r="D405" s="65" t="str">
        <f>VLOOKUP($B405,'Municípios Geral'!$B$6:$F$460,3,FALSE)</f>
        <v>Ilhéus</v>
      </c>
      <c r="E405" s="65" t="s">
        <v>849</v>
      </c>
      <c r="F405" s="65">
        <f>VLOOKUP($B405,'[3]2024 Q1 Município'!$B$13:$F$429,3,FALSE)</f>
        <v>498</v>
      </c>
      <c r="G405" s="65">
        <f>VLOOKUP($B405,'[3]2024 Q1 Município'!$B$13:$F$429,4,FALSE)</f>
        <v>2134</v>
      </c>
      <c r="H405" s="172">
        <v>23</v>
      </c>
      <c r="I405"/>
    </row>
    <row r="406" spans="2:9" x14ac:dyDescent="0.25">
      <c r="B406" s="65">
        <v>293260</v>
      </c>
      <c r="C406" s="65" t="str">
        <f>VLOOKUP($B406,'Municípios Geral'!$B$6:$F$460,2,FALSE)</f>
        <v>Sudoeste</v>
      </c>
      <c r="D406" s="65" t="str">
        <f>VLOOKUP($B406,'Municípios Geral'!$B$6:$F$460,3,FALSE)</f>
        <v>Guanambi</v>
      </c>
      <c r="E406" s="65" t="s">
        <v>811</v>
      </c>
      <c r="F406" s="65">
        <f>VLOOKUP($B406,'[3]2024 Q1 Município'!$B$13:$F$429,3,FALSE)</f>
        <v>499</v>
      </c>
      <c r="G406" s="65">
        <f>VLOOKUP($B406,'[3]2024 Q1 Município'!$B$13:$F$429,4,FALSE)</f>
        <v>1055</v>
      </c>
      <c r="H406" s="172">
        <v>47</v>
      </c>
      <c r="I406"/>
    </row>
    <row r="407" spans="2:9" x14ac:dyDescent="0.25">
      <c r="B407" s="65">
        <v>293270</v>
      </c>
      <c r="C407" s="65" t="str">
        <f>VLOOKUP($B407,'Municípios Geral'!$B$6:$F$460,2,FALSE)</f>
        <v>Sul</v>
      </c>
      <c r="D407" s="65" t="str">
        <f>VLOOKUP($B407,'Municípios Geral'!$B$6:$F$460,3,FALSE)</f>
        <v>Ilhéus</v>
      </c>
      <c r="E407" s="65" t="s">
        <v>850</v>
      </c>
      <c r="F407" s="65">
        <f>VLOOKUP($B407,'[3]2024 Q1 Município'!$B$13:$F$429,3,FALSE)</f>
        <v>432</v>
      </c>
      <c r="G407" s="65">
        <f>VLOOKUP($B407,'[3]2024 Q1 Município'!$B$13:$F$429,4,FALSE)</f>
        <v>1637</v>
      </c>
      <c r="H407" s="172">
        <v>26</v>
      </c>
      <c r="I407"/>
    </row>
    <row r="408" spans="2:9" x14ac:dyDescent="0.25">
      <c r="B408" s="65">
        <v>293280</v>
      </c>
      <c r="C408" s="65" t="str">
        <f>VLOOKUP($B408,'Municípios Geral'!$B$6:$F$460,2,FALSE)</f>
        <v>Centro-Leste</v>
      </c>
      <c r="D408" s="65" t="str">
        <f>VLOOKUP($B408,'Municípios Geral'!$B$6:$F$460,3,FALSE)</f>
        <v>Itaberaba</v>
      </c>
      <c r="E408" s="65" t="s">
        <v>534</v>
      </c>
      <c r="F408" s="65">
        <f>VLOOKUP($B408,'[3]2024 Q1 Município'!$B$13:$F$429,3,FALSE)</f>
        <v>708</v>
      </c>
      <c r="G408" s="65">
        <f>VLOOKUP($B408,'[3]2024 Q1 Município'!$B$13:$F$429,4,FALSE)</f>
        <v>1227</v>
      </c>
      <c r="H408" s="172">
        <v>58</v>
      </c>
      <c r="I408"/>
    </row>
    <row r="409" spans="2:9" x14ac:dyDescent="0.25">
      <c r="B409" s="65">
        <v>293290</v>
      </c>
      <c r="C409" s="65" t="str">
        <f>VLOOKUP($B409,'Municípios Geral'!$B$6:$F$460,2,FALSE)</f>
        <v>Sul</v>
      </c>
      <c r="D409" s="65" t="str">
        <f>VLOOKUP($B409,'Municípios Geral'!$B$6:$F$460,3,FALSE)</f>
        <v>Valença</v>
      </c>
      <c r="E409" s="65" t="s">
        <v>909</v>
      </c>
      <c r="F409" s="65">
        <f>VLOOKUP($B409,'[3]2024 Q1 Município'!$B$13:$F$429,3,FALSE)</f>
        <v>2927</v>
      </c>
      <c r="G409" s="65">
        <f>VLOOKUP($B409,'[3]2024 Q1 Município'!$B$13:$F$429,4,FALSE)</f>
        <v>11035</v>
      </c>
      <c r="H409" s="172">
        <v>27</v>
      </c>
      <c r="I409"/>
    </row>
    <row r="410" spans="2:9" x14ac:dyDescent="0.25">
      <c r="B410" s="65">
        <v>293300</v>
      </c>
      <c r="C410" s="65" t="str">
        <f>VLOOKUP($B410,'Municípios Geral'!$B$6:$F$460,2,FALSE)</f>
        <v>Centro-Leste</v>
      </c>
      <c r="D410" s="65" t="str">
        <f>VLOOKUP($B410,'Municípios Geral'!$B$6:$F$460,3,FALSE)</f>
        <v>Serrinha</v>
      </c>
      <c r="E410" s="65" t="s">
        <v>565</v>
      </c>
      <c r="F410" s="65">
        <f>VLOOKUP($B410,'[3]2024 Q1 Município'!$B$13:$F$429,3,FALSE)</f>
        <v>309</v>
      </c>
      <c r="G410" s="65">
        <f>VLOOKUP($B410,'[3]2024 Q1 Município'!$B$13:$F$429,4,FALSE)</f>
        <v>2280</v>
      </c>
      <c r="H410" s="172">
        <v>14</v>
      </c>
      <c r="I410"/>
    </row>
    <row r="411" spans="2:9" x14ac:dyDescent="0.25">
      <c r="B411" s="65">
        <v>293305</v>
      </c>
      <c r="C411" s="65" t="str">
        <f>VLOOKUP($B411,'Municípios Geral'!$B$6:$F$460,2,FALSE)</f>
        <v>Centro-Norte</v>
      </c>
      <c r="D411" s="65" t="str">
        <f>VLOOKUP($B411,'Municípios Geral'!$B$6:$F$460,3,FALSE)</f>
        <v>Jacobina</v>
      </c>
      <c r="E411" s="65" t="s">
        <v>601</v>
      </c>
      <c r="F411" s="65">
        <f>VLOOKUP($B411,'[3]2024 Q1 Município'!$B$13:$F$429,3,FALSE)</f>
        <v>135</v>
      </c>
      <c r="G411" s="65">
        <f>VLOOKUP($B411,'[3]2024 Q1 Município'!$B$13:$F$429,4,FALSE)</f>
        <v>1162</v>
      </c>
      <c r="H411" s="172">
        <v>12</v>
      </c>
      <c r="I411"/>
    </row>
    <row r="412" spans="2:9" x14ac:dyDescent="0.25">
      <c r="B412" s="65">
        <v>293310</v>
      </c>
      <c r="C412" s="65" t="str">
        <f>VLOOKUP($B412,'Municípios Geral'!$B$6:$F$460,2,FALSE)</f>
        <v>Centro-Norte</v>
      </c>
      <c r="D412" s="65" t="str">
        <f>VLOOKUP($B412,'Municípios Geral'!$B$6:$F$460,3,FALSE)</f>
        <v>Jacobina</v>
      </c>
      <c r="E412" s="65" t="s">
        <v>602</v>
      </c>
      <c r="F412" s="65">
        <f>VLOOKUP($B412,'[3]2024 Q1 Município'!$B$13:$F$429,3,FALSE)</f>
        <v>175</v>
      </c>
      <c r="G412" s="65">
        <f>VLOOKUP($B412,'[3]2024 Q1 Município'!$B$13:$F$429,4,FALSE)</f>
        <v>894</v>
      </c>
      <c r="H412" s="172">
        <v>20</v>
      </c>
      <c r="I412"/>
    </row>
    <row r="413" spans="2:9" x14ac:dyDescent="0.25">
      <c r="B413" s="65">
        <v>293315</v>
      </c>
      <c r="C413" s="65" t="str">
        <f>VLOOKUP($B413,'Municípios Geral'!$B$6:$F$460,2,FALSE)</f>
        <v>Centro-Norte</v>
      </c>
      <c r="D413" s="65" t="str">
        <f>VLOOKUP($B413,'Municípios Geral'!$B$6:$F$460,3,FALSE)</f>
        <v>Jacobina</v>
      </c>
      <c r="E413" s="65" t="s">
        <v>603</v>
      </c>
      <c r="F413" s="65">
        <f>VLOOKUP($B413,'[3]2024 Q1 Município'!$B$13:$F$429,3,FALSE)</f>
        <v>389</v>
      </c>
      <c r="G413" s="65">
        <f>VLOOKUP($B413,'[3]2024 Q1 Município'!$B$13:$F$429,4,FALSE)</f>
        <v>1249</v>
      </c>
      <c r="H413" s="172">
        <v>31</v>
      </c>
      <c r="I413"/>
    </row>
    <row r="414" spans="2:9" x14ac:dyDescent="0.25">
      <c r="B414" s="65">
        <v>293317</v>
      </c>
      <c r="C414" s="65" t="str">
        <f>VLOOKUP($B414,'Municípios Geral'!$B$6:$F$460,2,FALSE)</f>
        <v>Leste</v>
      </c>
      <c r="D414" s="65" t="str">
        <f>VLOOKUP($B414,'Municípios Geral'!$B$6:$F$460,3,FALSE)</f>
        <v>Santo Antônio de Jesus</v>
      </c>
      <c r="E414" s="65" t="s">
        <v>671</v>
      </c>
      <c r="F414" s="65">
        <f>VLOOKUP($B414,'[3]2024 Q1 Município'!$B$13:$F$429,3,FALSE)</f>
        <v>317</v>
      </c>
      <c r="G414" s="65">
        <f>VLOOKUP($B414,'[3]2024 Q1 Município'!$B$13:$F$429,4,FALSE)</f>
        <v>1129</v>
      </c>
      <c r="H414" s="172">
        <v>28</v>
      </c>
      <c r="I414"/>
    </row>
    <row r="415" spans="2:9" x14ac:dyDescent="0.25">
      <c r="B415" s="65">
        <v>293320</v>
      </c>
      <c r="C415" s="65" t="str">
        <f>VLOOKUP($B415,'Municípios Geral'!$B$6:$F$460,2,FALSE)</f>
        <v>Leste</v>
      </c>
      <c r="D415" s="65" t="str">
        <f>VLOOKUP($B415,'Municípios Geral'!$B$6:$F$460,3,FALSE)</f>
        <v>Salvador</v>
      </c>
      <c r="E415" s="65" t="s">
        <v>649</v>
      </c>
      <c r="F415" s="65">
        <f>VLOOKUP($B415,'[3]2024 Q1 Município'!$B$13:$F$429,3,FALSE)</f>
        <v>503</v>
      </c>
      <c r="G415" s="65">
        <f>VLOOKUP($B415,'[3]2024 Q1 Município'!$B$13:$F$429,4,FALSE)</f>
        <v>3488</v>
      </c>
      <c r="H415" s="172">
        <v>14</v>
      </c>
      <c r="I415"/>
    </row>
    <row r="416" spans="2:9" x14ac:dyDescent="0.25">
      <c r="B416" s="65">
        <v>293325</v>
      </c>
      <c r="C416" s="65" t="str">
        <f>VLOOKUP($B416,'Municípios Geral'!$B$6:$F$460,2,FALSE)</f>
        <v>Extremo Sul</v>
      </c>
      <c r="D416" s="65" t="str">
        <f>VLOOKUP($B416,'Municípios Geral'!$B$6:$F$460,3,FALSE)</f>
        <v>Teixeira de Freitas</v>
      </c>
      <c r="E416" s="65" t="s">
        <v>624</v>
      </c>
      <c r="F416" s="65">
        <f>VLOOKUP($B416,'[3]2024 Q1 Município'!$B$13:$F$429,3,FALSE)</f>
        <v>485</v>
      </c>
      <c r="G416" s="65">
        <f>VLOOKUP($B416,'[3]2024 Q1 Município'!$B$13:$F$429,4,FALSE)</f>
        <v>732</v>
      </c>
      <c r="H416" s="172">
        <v>66</v>
      </c>
      <c r="I416"/>
    </row>
    <row r="417" spans="2:9" x14ac:dyDescent="0.25">
      <c r="B417" s="65">
        <v>293330</v>
      </c>
      <c r="C417" s="65" t="str">
        <f>VLOOKUP($B417,'Municípios Geral'!$B$6:$F$460,2,FALSE)</f>
        <v>Sudoeste</v>
      </c>
      <c r="D417" s="65" t="str">
        <f>VLOOKUP($B417,'Municípios Geral'!$B$6:$F$460,3,FALSE)</f>
        <v>Vitória da Conquista</v>
      </c>
      <c r="E417" s="65" t="s">
        <v>842</v>
      </c>
      <c r="F417" s="65">
        <f>VLOOKUP($B417,'[3]2024 Q1 Município'!$B$13:$F$429,3,FALSE)</f>
        <v>8082</v>
      </c>
      <c r="G417" s="65">
        <f>VLOOKUP($B417,'[3]2024 Q1 Município'!$B$13:$F$429,4,FALSE)</f>
        <v>19351</v>
      </c>
      <c r="H417" s="172">
        <v>42</v>
      </c>
      <c r="I417"/>
    </row>
    <row r="418" spans="2:9" x14ac:dyDescent="0.25">
      <c r="B418" s="65">
        <v>293340</v>
      </c>
      <c r="C418" s="65" t="str">
        <f>VLOOKUP($B418,'Municípios Geral'!$B$6:$F$460,2,FALSE)</f>
        <v>Centro-Leste</v>
      </c>
      <c r="D418" s="65" t="str">
        <f>VLOOKUP($B418,'Municípios Geral'!$B$6:$F$460,3,FALSE)</f>
        <v>Itaberaba</v>
      </c>
      <c r="E418" s="65" t="s">
        <v>535</v>
      </c>
      <c r="F418" s="65">
        <f>VLOOKUP($B418,'[3]2024 Q1 Município'!$B$13:$F$429,3,FALSE)</f>
        <v>364</v>
      </c>
      <c r="G418" s="65">
        <f>VLOOKUP($B418,'[3]2024 Q1 Município'!$B$13:$F$429,4,FALSE)</f>
        <v>857</v>
      </c>
      <c r="H418" s="172">
        <v>42</v>
      </c>
      <c r="I418"/>
    </row>
    <row r="419" spans="2:9" x14ac:dyDescent="0.25">
      <c r="B419" s="65">
        <v>293345</v>
      </c>
      <c r="C419" s="65" t="str">
        <f>VLOOKUP($B419,'Municípios Geral'!$B$6:$F$460,2,FALSE)</f>
        <v>Oeste</v>
      </c>
      <c r="D419" s="65" t="str">
        <f>VLOOKUP($B419,'Municípios Geral'!$B$6:$F$460,3,FALSE)</f>
        <v>Barreiras</v>
      </c>
      <c r="E419" s="65" t="s">
        <v>747</v>
      </c>
      <c r="F419" s="65">
        <f>VLOOKUP($B419,'[3]2024 Q1 Município'!$B$13:$F$429,3,FALSE)</f>
        <v>333</v>
      </c>
      <c r="G419" s="65">
        <f>VLOOKUP($B419,'[3]2024 Q1 Município'!$B$13:$F$429,4,FALSE)</f>
        <v>927</v>
      </c>
      <c r="H419" s="172">
        <v>36</v>
      </c>
      <c r="I419"/>
    </row>
    <row r="420" spans="2:9" x14ac:dyDescent="0.25">
      <c r="B420" s="65">
        <v>293350</v>
      </c>
      <c r="C420" s="65" t="str">
        <f>VLOOKUP($B420,'Municípios Geral'!$B$6:$F$460,2,FALSE)</f>
        <v>Sul</v>
      </c>
      <c r="D420" s="65" t="str">
        <f>VLOOKUP($B420,'Municípios Geral'!$B$6:$F$460,3,FALSE)</f>
        <v>Valença</v>
      </c>
      <c r="E420" s="65" t="s">
        <v>910</v>
      </c>
      <c r="F420" s="65">
        <f>VLOOKUP($B420,'[3]2024 Q1 Município'!$B$13:$F$429,3,FALSE)</f>
        <v>926</v>
      </c>
      <c r="G420" s="65">
        <f>VLOOKUP($B420,'[3]2024 Q1 Município'!$B$13:$F$429,4,FALSE)</f>
        <v>2068</v>
      </c>
      <c r="H420" s="172">
        <v>45</v>
      </c>
      <c r="I420"/>
    </row>
    <row r="421" spans="2:9" x14ac:dyDescent="0.25">
      <c r="B421" s="67">
        <v>293360</v>
      </c>
      <c r="C421" s="67" t="str">
        <f>VLOOKUP($B421,'Municípios Geral'!$B$6:$F$460,2,FALSE)</f>
        <v>Centro-Norte</v>
      </c>
      <c r="D421" s="67" t="str">
        <f>VLOOKUP($B421,'Municípios Geral'!$B$6:$F$460,3,FALSE)</f>
        <v>Irecê</v>
      </c>
      <c r="E421" s="67" t="s">
        <v>584</v>
      </c>
      <c r="F421" s="67">
        <f>VLOOKUP($B421,'[3]2024 Q1 Município'!$B$13:$F$429,3,FALSE)</f>
        <v>1171</v>
      </c>
      <c r="G421" s="67">
        <f>VLOOKUP($B421,'[3]2024 Q1 Município'!$B$13:$F$429,4,FALSE)</f>
        <v>3747</v>
      </c>
      <c r="H421" s="83">
        <v>31</v>
      </c>
      <c r="I421"/>
    </row>
    <row r="422" spans="2:9" x14ac:dyDescent="0.25">
      <c r="B422" s="194" t="s">
        <v>4385</v>
      </c>
      <c r="H422" s="166"/>
    </row>
    <row r="423" spans="2:9" ht="15.75" customHeight="1" x14ac:dyDescent="0.25">
      <c r="B423" s="194" t="s">
        <v>4812</v>
      </c>
      <c r="E423" s="78"/>
      <c r="H423" s="166"/>
    </row>
    <row r="424" spans="2:9" x14ac:dyDescent="0.25">
      <c r="B424"/>
      <c r="C424"/>
      <c r="D424"/>
    </row>
  </sheetData>
  <sortState ref="B5:H423">
    <sortCondition ref="E4:E423"/>
  </sortState>
  <conditionalFormatting sqref="H5:H421">
    <cfRule type="cellIs" dxfId="7" priority="1" operator="greaterThanOrEqual">
      <formula>50</formula>
    </cfRule>
    <cfRule type="cellIs" dxfId="6" priority="2" operator="between">
      <formula>35</formula>
      <formula>49.999</formula>
    </cfRule>
    <cfRule type="cellIs" dxfId="5" priority="3" operator="between">
      <formula>20</formula>
      <formula>34.999</formula>
    </cfRule>
    <cfRule type="cellIs" dxfId="4" priority="4" operator="lessThan">
      <formula>20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Apresentação</vt:lpstr>
      <vt:lpstr>Indicador</vt:lpstr>
      <vt:lpstr>Limitações - Observações</vt:lpstr>
      <vt:lpstr>Ações</vt:lpstr>
      <vt:lpstr>Alimentação dados e-sus</vt:lpstr>
      <vt:lpstr>Macrorregiões</vt:lpstr>
      <vt:lpstr>Regiões de Saúde</vt:lpstr>
      <vt:lpstr>Municípios Geral</vt:lpstr>
      <vt:lpstr>Mun Detalhado 1ºQ 2024</vt:lpstr>
      <vt:lpstr>Equipes Detalhado 1ºQ 2024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fernanda.ribeiro</dc:creator>
  <cp:lastModifiedBy>Marcia Edimeia Costa de Matos</cp:lastModifiedBy>
  <cp:revision>0</cp:revision>
  <dcterms:created xsi:type="dcterms:W3CDTF">2012-11-30T17:26:34Z</dcterms:created>
  <dcterms:modified xsi:type="dcterms:W3CDTF">2024-10-07T19:20:00Z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