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salmeida\Downloads\"/>
    </mc:Choice>
  </mc:AlternateContent>
  <xr:revisionPtr revIDLastSave="0" documentId="8_{B584CF1E-3E3B-43A4-8AC4-88C59621950C}" xr6:coauthVersionLast="47" xr6:coauthVersionMax="47" xr10:uidLastSave="{00000000-0000-0000-0000-000000000000}"/>
  <bookViews>
    <workbookView xWindow="-120" yWindow="-120" windowWidth="29040" windowHeight="15840" tabRatio="824" xr2:uid="{00000000-000D-0000-FFFF-FFFF00000000}"/>
  </bookViews>
  <sheets>
    <sheet name="Orientações" sheetId="1" r:id="rId1"/>
    <sheet name="Informação Serviço Diálise SD" sheetId="2" r:id="rId2"/>
    <sheet name="IRAS HD" sheetId="3" r:id="rId3"/>
    <sheet name="IRAS DP" sheetId="4" r:id="rId4"/>
    <sheet name="Micro-organismos" sheetId="5" r:id="rId5"/>
    <sheet name="Gráf 1 - IAV CAT NÃO TUNEL" sheetId="7" r:id="rId6"/>
    <sheet name="Gráf 2 - IAV CAT TUNEL" sheetId="8" r:id="rId7"/>
    <sheet name="Gráf 3 - IAV FAV" sheetId="9" r:id="rId8"/>
    <sheet name="Gráf 4 - IRAS em HD por PAC" sheetId="10" r:id="rId9"/>
    <sheet name="Gráf 5 - IRAS em HD por SESSÃO" sheetId="11" r:id="rId10"/>
  </sheets>
  <definedNames>
    <definedName name="_Toc27922" localSheetId="0">Orientações!$A$30</definedName>
    <definedName name="_xlnm.Print_Area" localSheetId="1">'Informação Serviço Diálise SD'!$A$1:$D$48</definedName>
    <definedName name="_xlnm.Print_Area" localSheetId="2">'IRAS HD'!$A$1:$AF$47</definedName>
    <definedName name="_xlnm.Print_Area" localSheetId="4">'Micro-organismos'!$A$1:$G$845</definedName>
    <definedName name="_xlnm.Print_Area" localSheetId="0">Orientações!$A$1:$A$92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2" i="3" l="1"/>
  <c r="Q12" i="3"/>
  <c r="P12" i="3"/>
  <c r="O12" i="3"/>
  <c r="N12" i="3"/>
  <c r="M12" i="3"/>
  <c r="L12" i="3"/>
  <c r="K12" i="3"/>
  <c r="J12" i="3"/>
  <c r="I12" i="3"/>
  <c r="H12" i="3"/>
  <c r="G12" i="3"/>
  <c r="S11" i="3"/>
  <c r="S10" i="3"/>
  <c r="S12" i="3" l="1"/>
  <c r="W29" i="3"/>
  <c r="U29" i="3"/>
  <c r="R29" i="3"/>
  <c r="O29" i="3"/>
  <c r="M29" i="3"/>
  <c r="K29" i="3"/>
  <c r="I29" i="3"/>
  <c r="H29" i="3"/>
  <c r="AA18" i="3" l="1"/>
  <c r="AA19" i="3"/>
  <c r="AA20" i="3"/>
  <c r="AA21" i="3"/>
  <c r="AA22" i="3"/>
  <c r="AA23" i="3"/>
  <c r="AA24" i="3"/>
  <c r="AA25" i="3"/>
  <c r="AA26" i="3"/>
  <c r="AA27" i="3"/>
  <c r="AA28" i="3"/>
  <c r="AA17" i="3"/>
  <c r="Z18" i="3"/>
  <c r="Z19" i="3"/>
  <c r="Z20" i="3"/>
  <c r="Z21" i="3"/>
  <c r="Z22" i="3"/>
  <c r="Z23" i="3"/>
  <c r="Z24" i="3"/>
  <c r="Z25" i="3"/>
  <c r="Z26" i="3"/>
  <c r="Z27" i="3"/>
  <c r="Z28" i="3"/>
  <c r="Z17" i="3"/>
  <c r="X18" i="3"/>
  <c r="X19" i="3"/>
  <c r="X20" i="3"/>
  <c r="X21" i="3"/>
  <c r="X22" i="3"/>
  <c r="X23" i="3"/>
  <c r="X24" i="3"/>
  <c r="X25" i="3"/>
  <c r="X26" i="3"/>
  <c r="X27" i="3"/>
  <c r="X28" i="3"/>
  <c r="X17" i="3"/>
  <c r="V18" i="3"/>
  <c r="L34" i="3" s="1"/>
  <c r="V19" i="3"/>
  <c r="L35" i="3" s="1"/>
  <c r="V20" i="3"/>
  <c r="L36" i="3" s="1"/>
  <c r="V21" i="3"/>
  <c r="L37" i="3" s="1"/>
  <c r="V22" i="3"/>
  <c r="L38" i="3" s="1"/>
  <c r="V23" i="3"/>
  <c r="L39" i="3" s="1"/>
  <c r="V24" i="3"/>
  <c r="L40" i="3" s="1"/>
  <c r="V25" i="3"/>
  <c r="L41" i="3" s="1"/>
  <c r="V26" i="3"/>
  <c r="L42" i="3" s="1"/>
  <c r="V27" i="3"/>
  <c r="L43" i="3" s="1"/>
  <c r="V28" i="3"/>
  <c r="L44" i="3" s="1"/>
  <c r="V17" i="3"/>
  <c r="L33" i="3" s="1"/>
  <c r="S18" i="3"/>
  <c r="S19" i="3"/>
  <c r="S20" i="3"/>
  <c r="S21" i="3"/>
  <c r="S22" i="3"/>
  <c r="S23" i="3"/>
  <c r="S24" i="3"/>
  <c r="S25" i="3"/>
  <c r="S26" i="3"/>
  <c r="S27" i="3"/>
  <c r="S28" i="3"/>
  <c r="S29" i="3"/>
  <c r="S17" i="3"/>
  <c r="Q18" i="3"/>
  <c r="G34" i="3" s="1"/>
  <c r="Q19" i="3"/>
  <c r="G35" i="3" s="1"/>
  <c r="Q20" i="3"/>
  <c r="G36" i="3" s="1"/>
  <c r="Q21" i="3"/>
  <c r="G37" i="3" s="1"/>
  <c r="Q22" i="3"/>
  <c r="G38" i="3" s="1"/>
  <c r="Q23" i="3"/>
  <c r="G39" i="3" s="1"/>
  <c r="Q24" i="3"/>
  <c r="G40" i="3" s="1"/>
  <c r="Q25" i="3"/>
  <c r="G41" i="3" s="1"/>
  <c r="Q26" i="3"/>
  <c r="G42" i="3" s="1"/>
  <c r="Q27" i="3"/>
  <c r="G43" i="3" s="1"/>
  <c r="Q28" i="3"/>
  <c r="G44" i="3" s="1"/>
  <c r="Q17" i="3"/>
  <c r="G33" i="3" s="1"/>
  <c r="L18" i="3"/>
  <c r="L19" i="3"/>
  <c r="L20" i="3"/>
  <c r="L21" i="3"/>
  <c r="L22" i="3"/>
  <c r="L23" i="3"/>
  <c r="L24" i="3"/>
  <c r="L25" i="3"/>
  <c r="L26" i="3"/>
  <c r="L27" i="3"/>
  <c r="L28" i="3"/>
  <c r="L29" i="3"/>
  <c r="L17" i="3"/>
  <c r="J18" i="3"/>
  <c r="B34" i="3" s="1"/>
  <c r="J19" i="3"/>
  <c r="B35" i="3" s="1"/>
  <c r="J20" i="3"/>
  <c r="B36" i="3" s="1"/>
  <c r="J21" i="3"/>
  <c r="B37" i="3" s="1"/>
  <c r="J22" i="3"/>
  <c r="B38" i="3" s="1"/>
  <c r="J23" i="3"/>
  <c r="B39" i="3" s="1"/>
  <c r="J24" i="3"/>
  <c r="B40" i="3" s="1"/>
  <c r="J25" i="3"/>
  <c r="B41" i="3" s="1"/>
  <c r="J26" i="3"/>
  <c r="B42" i="3" s="1"/>
  <c r="J27" i="3"/>
  <c r="B43" i="3" s="1"/>
  <c r="J28" i="3"/>
  <c r="B44" i="3" s="1"/>
  <c r="J29" i="3"/>
  <c r="J17" i="3"/>
  <c r="B33" i="3" s="1"/>
  <c r="N18" i="3"/>
  <c r="N19" i="3"/>
  <c r="N20" i="3"/>
  <c r="N21" i="3"/>
  <c r="N22" i="3"/>
  <c r="N23" i="3"/>
  <c r="N24" i="3"/>
  <c r="N25" i="3"/>
  <c r="N26" i="3"/>
  <c r="N27" i="3"/>
  <c r="N28" i="3"/>
  <c r="N17" i="3"/>
  <c r="AA29" i="3" l="1"/>
  <c r="E26" i="4" l="1"/>
  <c r="C26" i="4"/>
  <c r="B26" i="4"/>
  <c r="D15" i="4"/>
  <c r="D16" i="4"/>
  <c r="D17" i="4"/>
  <c r="D18" i="4"/>
  <c r="D19" i="4"/>
  <c r="D20" i="4"/>
  <c r="D21" i="4"/>
  <c r="D22" i="4"/>
  <c r="D23" i="4"/>
  <c r="D24" i="4"/>
  <c r="D25" i="4"/>
  <c r="D14" i="4"/>
  <c r="D26" i="4" s="1"/>
  <c r="E844" i="5" l="1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E831" i="5" s="1"/>
  <c r="D832" i="5"/>
  <c r="D833" i="5"/>
  <c r="D834" i="5"/>
  <c r="D835" i="5"/>
  <c r="D836" i="5"/>
  <c r="D837" i="5"/>
  <c r="D838" i="5"/>
  <c r="D839" i="5"/>
  <c r="D840" i="5"/>
  <c r="D841" i="5"/>
  <c r="D842" i="5"/>
  <c r="D788" i="5"/>
  <c r="D789" i="5"/>
  <c r="D790" i="5"/>
  <c r="D791" i="5"/>
  <c r="D792" i="5"/>
  <c r="D793" i="5"/>
  <c r="D794" i="5"/>
  <c r="D795" i="5"/>
  <c r="D796" i="5"/>
  <c r="D797" i="5"/>
  <c r="E797" i="5" s="1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E815" i="5" s="1"/>
  <c r="D787" i="5"/>
  <c r="C838" i="5"/>
  <c r="C839" i="5"/>
  <c r="C840" i="5"/>
  <c r="C841" i="5"/>
  <c r="C842" i="5"/>
  <c r="C813" i="5"/>
  <c r="C814" i="5"/>
  <c r="C815" i="5"/>
  <c r="C816" i="5"/>
  <c r="C817" i="5"/>
  <c r="E817" i="5" s="1"/>
  <c r="C818" i="5"/>
  <c r="E818" i="5" s="1"/>
  <c r="C819" i="5"/>
  <c r="E819" i="5" s="1"/>
  <c r="C820" i="5"/>
  <c r="E820" i="5" s="1"/>
  <c r="C821" i="5"/>
  <c r="C822" i="5"/>
  <c r="E822" i="5" s="1"/>
  <c r="C823" i="5"/>
  <c r="E823" i="5" s="1"/>
  <c r="C824" i="5"/>
  <c r="E824" i="5" s="1"/>
  <c r="C825" i="5"/>
  <c r="E825" i="5" s="1"/>
  <c r="C826" i="5"/>
  <c r="E826" i="5" s="1"/>
  <c r="C827" i="5"/>
  <c r="E827" i="5" s="1"/>
  <c r="C828" i="5"/>
  <c r="E828" i="5" s="1"/>
  <c r="C829" i="5"/>
  <c r="C830" i="5"/>
  <c r="C831" i="5"/>
  <c r="C832" i="5"/>
  <c r="C833" i="5"/>
  <c r="C834" i="5"/>
  <c r="C835" i="5"/>
  <c r="C836" i="5"/>
  <c r="E836" i="5" s="1"/>
  <c r="C837" i="5"/>
  <c r="C788" i="5"/>
  <c r="C789" i="5"/>
  <c r="C790" i="5"/>
  <c r="C791" i="5"/>
  <c r="C792" i="5"/>
  <c r="E792" i="5" s="1"/>
  <c r="C793" i="5"/>
  <c r="C794" i="5"/>
  <c r="C795" i="5"/>
  <c r="C796" i="5"/>
  <c r="C797" i="5"/>
  <c r="C798" i="5"/>
  <c r="C799" i="5"/>
  <c r="C800" i="5"/>
  <c r="C801" i="5"/>
  <c r="C802" i="5"/>
  <c r="C803" i="5"/>
  <c r="C804" i="5"/>
  <c r="E804" i="5" s="1"/>
  <c r="C805" i="5"/>
  <c r="C806" i="5"/>
  <c r="C807" i="5"/>
  <c r="C808" i="5"/>
  <c r="C809" i="5"/>
  <c r="C810" i="5"/>
  <c r="C811" i="5"/>
  <c r="C812" i="5"/>
  <c r="C787" i="5"/>
  <c r="E839" i="5"/>
  <c r="E835" i="5"/>
  <c r="E834" i="5"/>
  <c r="E833" i="5"/>
  <c r="E832" i="5"/>
  <c r="E816" i="5"/>
  <c r="E803" i="5"/>
  <c r="E800" i="5"/>
  <c r="D778" i="5"/>
  <c r="C778" i="5"/>
  <c r="E777" i="5"/>
  <c r="F777" i="5" s="1"/>
  <c r="E776" i="5"/>
  <c r="F776" i="5" s="1"/>
  <c r="E775" i="5"/>
  <c r="F775" i="5" s="1"/>
  <c r="E774" i="5"/>
  <c r="F774" i="5" s="1"/>
  <c r="E773" i="5"/>
  <c r="F773" i="5" s="1"/>
  <c r="E772" i="5"/>
  <c r="F772" i="5" s="1"/>
  <c r="E771" i="5"/>
  <c r="F771" i="5" s="1"/>
  <c r="E770" i="5"/>
  <c r="F770" i="5" s="1"/>
  <c r="E769" i="5"/>
  <c r="F769" i="5" s="1"/>
  <c r="E768" i="5"/>
  <c r="F768" i="5" s="1"/>
  <c r="E767" i="5"/>
  <c r="F767" i="5" s="1"/>
  <c r="E766" i="5"/>
  <c r="F766" i="5" s="1"/>
  <c r="E765" i="5"/>
  <c r="F765" i="5" s="1"/>
  <c r="E764" i="5"/>
  <c r="F764" i="5" s="1"/>
  <c r="E763" i="5"/>
  <c r="F763" i="5" s="1"/>
  <c r="E762" i="5"/>
  <c r="F762" i="5" s="1"/>
  <c r="E761" i="5"/>
  <c r="F761" i="5" s="1"/>
  <c r="E760" i="5"/>
  <c r="F760" i="5" s="1"/>
  <c r="E759" i="5"/>
  <c r="F759" i="5" s="1"/>
  <c r="E758" i="5"/>
  <c r="F758" i="5" s="1"/>
  <c r="E757" i="5"/>
  <c r="F757" i="5" s="1"/>
  <c r="E756" i="5"/>
  <c r="F756" i="5" s="1"/>
  <c r="E755" i="5"/>
  <c r="F755" i="5" s="1"/>
  <c r="E754" i="5"/>
  <c r="F754" i="5" s="1"/>
  <c r="E753" i="5"/>
  <c r="F753" i="5" s="1"/>
  <c r="E752" i="5"/>
  <c r="F752" i="5" s="1"/>
  <c r="E751" i="5"/>
  <c r="F751" i="5" s="1"/>
  <c r="E750" i="5"/>
  <c r="F750" i="5" s="1"/>
  <c r="E749" i="5"/>
  <c r="F749" i="5" s="1"/>
  <c r="E748" i="5"/>
  <c r="F748" i="5" s="1"/>
  <c r="E747" i="5"/>
  <c r="F747" i="5" s="1"/>
  <c r="E746" i="5"/>
  <c r="F746" i="5" s="1"/>
  <c r="E745" i="5"/>
  <c r="F745" i="5" s="1"/>
  <c r="E744" i="5"/>
  <c r="F744" i="5" s="1"/>
  <c r="E743" i="5"/>
  <c r="F743" i="5" s="1"/>
  <c r="E742" i="5"/>
  <c r="F742" i="5" s="1"/>
  <c r="E741" i="5"/>
  <c r="F741" i="5" s="1"/>
  <c r="E740" i="5"/>
  <c r="F740" i="5" s="1"/>
  <c r="E739" i="5"/>
  <c r="F739" i="5" s="1"/>
  <c r="E738" i="5"/>
  <c r="F738" i="5" s="1"/>
  <c r="E737" i="5"/>
  <c r="F737" i="5" s="1"/>
  <c r="E736" i="5"/>
  <c r="F736" i="5" s="1"/>
  <c r="E735" i="5"/>
  <c r="F735" i="5" s="1"/>
  <c r="E734" i="5"/>
  <c r="F734" i="5" s="1"/>
  <c r="E733" i="5"/>
  <c r="F733" i="5" s="1"/>
  <c r="E732" i="5"/>
  <c r="F732" i="5" s="1"/>
  <c r="E731" i="5"/>
  <c r="F731" i="5" s="1"/>
  <c r="E730" i="5"/>
  <c r="F730" i="5" s="1"/>
  <c r="E729" i="5"/>
  <c r="F729" i="5" s="1"/>
  <c r="E728" i="5"/>
  <c r="F728" i="5" s="1"/>
  <c r="E727" i="5"/>
  <c r="F727" i="5" s="1"/>
  <c r="F726" i="5"/>
  <c r="E726" i="5"/>
  <c r="E725" i="5"/>
  <c r="F725" i="5" s="1"/>
  <c r="E724" i="5"/>
  <c r="F724" i="5" s="1"/>
  <c r="E723" i="5"/>
  <c r="F723" i="5" s="1"/>
  <c r="E722" i="5"/>
  <c r="F722" i="5" s="1"/>
  <c r="D713" i="5"/>
  <c r="C713" i="5"/>
  <c r="E712" i="5"/>
  <c r="F712" i="5" s="1"/>
  <c r="E711" i="5"/>
  <c r="F711" i="5" s="1"/>
  <c r="E710" i="5"/>
  <c r="F710" i="5" s="1"/>
  <c r="E709" i="5"/>
  <c r="F709" i="5" s="1"/>
  <c r="E708" i="5"/>
  <c r="F708" i="5" s="1"/>
  <c r="E707" i="5"/>
  <c r="F707" i="5" s="1"/>
  <c r="E706" i="5"/>
  <c r="F706" i="5" s="1"/>
  <c r="E705" i="5"/>
  <c r="F705" i="5" s="1"/>
  <c r="E704" i="5"/>
  <c r="F704" i="5" s="1"/>
  <c r="E703" i="5"/>
  <c r="F703" i="5" s="1"/>
  <c r="E702" i="5"/>
  <c r="F702" i="5" s="1"/>
  <c r="E701" i="5"/>
  <c r="F701" i="5" s="1"/>
  <c r="E700" i="5"/>
  <c r="F700" i="5" s="1"/>
  <c r="E699" i="5"/>
  <c r="F699" i="5" s="1"/>
  <c r="E698" i="5"/>
  <c r="F698" i="5" s="1"/>
  <c r="E697" i="5"/>
  <c r="F697" i="5" s="1"/>
  <c r="E696" i="5"/>
  <c r="F696" i="5" s="1"/>
  <c r="E695" i="5"/>
  <c r="F695" i="5" s="1"/>
  <c r="E694" i="5"/>
  <c r="F694" i="5" s="1"/>
  <c r="E693" i="5"/>
  <c r="F693" i="5" s="1"/>
  <c r="E692" i="5"/>
  <c r="F692" i="5" s="1"/>
  <c r="E691" i="5"/>
  <c r="F691" i="5" s="1"/>
  <c r="E690" i="5"/>
  <c r="F690" i="5" s="1"/>
  <c r="E689" i="5"/>
  <c r="F689" i="5" s="1"/>
  <c r="E688" i="5"/>
  <c r="F688" i="5" s="1"/>
  <c r="E687" i="5"/>
  <c r="F687" i="5" s="1"/>
  <c r="E686" i="5"/>
  <c r="F686" i="5" s="1"/>
  <c r="E685" i="5"/>
  <c r="F685" i="5" s="1"/>
  <c r="E684" i="5"/>
  <c r="F684" i="5" s="1"/>
  <c r="E683" i="5"/>
  <c r="F683" i="5" s="1"/>
  <c r="E682" i="5"/>
  <c r="F682" i="5" s="1"/>
  <c r="E681" i="5"/>
  <c r="F681" i="5" s="1"/>
  <c r="E680" i="5"/>
  <c r="F680" i="5" s="1"/>
  <c r="E679" i="5"/>
  <c r="F679" i="5" s="1"/>
  <c r="E678" i="5"/>
  <c r="F678" i="5" s="1"/>
  <c r="E677" i="5"/>
  <c r="F677" i="5" s="1"/>
  <c r="E676" i="5"/>
  <c r="F676" i="5" s="1"/>
  <c r="E675" i="5"/>
  <c r="F675" i="5" s="1"/>
  <c r="E674" i="5"/>
  <c r="F674" i="5" s="1"/>
  <c r="E673" i="5"/>
  <c r="F673" i="5" s="1"/>
  <c r="E672" i="5"/>
  <c r="F672" i="5" s="1"/>
  <c r="E671" i="5"/>
  <c r="F671" i="5" s="1"/>
  <c r="E670" i="5"/>
  <c r="F670" i="5" s="1"/>
  <c r="E669" i="5"/>
  <c r="F669" i="5" s="1"/>
  <c r="E668" i="5"/>
  <c r="F668" i="5" s="1"/>
  <c r="E667" i="5"/>
  <c r="F667" i="5" s="1"/>
  <c r="E666" i="5"/>
  <c r="F666" i="5" s="1"/>
  <c r="E665" i="5"/>
  <c r="F665" i="5" s="1"/>
  <c r="E664" i="5"/>
  <c r="F664" i="5" s="1"/>
  <c r="E663" i="5"/>
  <c r="F663" i="5" s="1"/>
  <c r="E662" i="5"/>
  <c r="F662" i="5" s="1"/>
  <c r="E661" i="5"/>
  <c r="F661" i="5" s="1"/>
  <c r="E660" i="5"/>
  <c r="F660" i="5" s="1"/>
  <c r="E659" i="5"/>
  <c r="F659" i="5" s="1"/>
  <c r="E658" i="5"/>
  <c r="F658" i="5" s="1"/>
  <c r="E657" i="5"/>
  <c r="D648" i="5"/>
  <c r="C648" i="5"/>
  <c r="E647" i="5"/>
  <c r="F647" i="5" s="1"/>
  <c r="E646" i="5"/>
  <c r="F646" i="5" s="1"/>
  <c r="E645" i="5"/>
  <c r="F645" i="5" s="1"/>
  <c r="E644" i="5"/>
  <c r="F644" i="5" s="1"/>
  <c r="E643" i="5"/>
  <c r="F643" i="5" s="1"/>
  <c r="E642" i="5"/>
  <c r="F642" i="5" s="1"/>
  <c r="E641" i="5"/>
  <c r="F641" i="5" s="1"/>
  <c r="E640" i="5"/>
  <c r="F640" i="5" s="1"/>
  <c r="E639" i="5"/>
  <c r="F639" i="5" s="1"/>
  <c r="E638" i="5"/>
  <c r="F638" i="5" s="1"/>
  <c r="E637" i="5"/>
  <c r="F637" i="5" s="1"/>
  <c r="E636" i="5"/>
  <c r="F636" i="5" s="1"/>
  <c r="E635" i="5"/>
  <c r="F635" i="5" s="1"/>
  <c r="E634" i="5"/>
  <c r="F634" i="5" s="1"/>
  <c r="E633" i="5"/>
  <c r="F633" i="5" s="1"/>
  <c r="E632" i="5"/>
  <c r="F632" i="5" s="1"/>
  <c r="E631" i="5"/>
  <c r="F631" i="5" s="1"/>
  <c r="E630" i="5"/>
  <c r="F630" i="5" s="1"/>
  <c r="E629" i="5"/>
  <c r="F629" i="5" s="1"/>
  <c r="E628" i="5"/>
  <c r="F628" i="5" s="1"/>
  <c r="E627" i="5"/>
  <c r="F627" i="5" s="1"/>
  <c r="E626" i="5"/>
  <c r="F626" i="5" s="1"/>
  <c r="E625" i="5"/>
  <c r="F625" i="5" s="1"/>
  <c r="E624" i="5"/>
  <c r="F624" i="5" s="1"/>
  <c r="E623" i="5"/>
  <c r="F623" i="5" s="1"/>
  <c r="E622" i="5"/>
  <c r="F622" i="5" s="1"/>
  <c r="E621" i="5"/>
  <c r="F621" i="5" s="1"/>
  <c r="E620" i="5"/>
  <c r="F620" i="5" s="1"/>
  <c r="E619" i="5"/>
  <c r="F619" i="5" s="1"/>
  <c r="E618" i="5"/>
  <c r="F618" i="5" s="1"/>
  <c r="E617" i="5"/>
  <c r="F617" i="5" s="1"/>
  <c r="E616" i="5"/>
  <c r="F616" i="5" s="1"/>
  <c r="E615" i="5"/>
  <c r="F615" i="5" s="1"/>
  <c r="E614" i="5"/>
  <c r="F614" i="5" s="1"/>
  <c r="E613" i="5"/>
  <c r="F613" i="5" s="1"/>
  <c r="E612" i="5"/>
  <c r="F612" i="5" s="1"/>
  <c r="E611" i="5"/>
  <c r="F611" i="5" s="1"/>
  <c r="E610" i="5"/>
  <c r="F610" i="5" s="1"/>
  <c r="E609" i="5"/>
  <c r="F609" i="5" s="1"/>
  <c r="E608" i="5"/>
  <c r="F608" i="5" s="1"/>
  <c r="E607" i="5"/>
  <c r="F607" i="5" s="1"/>
  <c r="E606" i="5"/>
  <c r="F606" i="5" s="1"/>
  <c r="E605" i="5"/>
  <c r="F605" i="5" s="1"/>
  <c r="E604" i="5"/>
  <c r="F604" i="5" s="1"/>
  <c r="E603" i="5"/>
  <c r="F603" i="5" s="1"/>
  <c r="E602" i="5"/>
  <c r="F602" i="5" s="1"/>
  <c r="E601" i="5"/>
  <c r="F601" i="5" s="1"/>
  <c r="E600" i="5"/>
  <c r="F600" i="5" s="1"/>
  <c r="E599" i="5"/>
  <c r="F599" i="5" s="1"/>
  <c r="E598" i="5"/>
  <c r="F598" i="5" s="1"/>
  <c r="E597" i="5"/>
  <c r="F597" i="5" s="1"/>
  <c r="E596" i="5"/>
  <c r="F596" i="5" s="1"/>
  <c r="E595" i="5"/>
  <c r="F595" i="5" s="1"/>
  <c r="E594" i="5"/>
  <c r="F594" i="5" s="1"/>
  <c r="E593" i="5"/>
  <c r="F593" i="5" s="1"/>
  <c r="E592" i="5"/>
  <c r="F592" i="5" s="1"/>
  <c r="D583" i="5"/>
  <c r="C583" i="5"/>
  <c r="E582" i="5"/>
  <c r="F582" i="5" s="1"/>
  <c r="E581" i="5"/>
  <c r="F581" i="5" s="1"/>
  <c r="E580" i="5"/>
  <c r="F580" i="5" s="1"/>
  <c r="E579" i="5"/>
  <c r="F579" i="5" s="1"/>
  <c r="E578" i="5"/>
  <c r="F578" i="5" s="1"/>
  <c r="E577" i="5"/>
  <c r="F577" i="5" s="1"/>
  <c r="E576" i="5"/>
  <c r="F576" i="5" s="1"/>
  <c r="E575" i="5"/>
  <c r="F575" i="5" s="1"/>
  <c r="E574" i="5"/>
  <c r="F574" i="5" s="1"/>
  <c r="E573" i="5"/>
  <c r="F573" i="5" s="1"/>
  <c r="E572" i="5"/>
  <c r="F572" i="5" s="1"/>
  <c r="E571" i="5"/>
  <c r="F571" i="5" s="1"/>
  <c r="E570" i="5"/>
  <c r="F570" i="5" s="1"/>
  <c r="E569" i="5"/>
  <c r="F569" i="5" s="1"/>
  <c r="E568" i="5"/>
  <c r="F568" i="5" s="1"/>
  <c r="E567" i="5"/>
  <c r="F567" i="5" s="1"/>
  <c r="E566" i="5"/>
  <c r="F566" i="5" s="1"/>
  <c r="E565" i="5"/>
  <c r="F565" i="5" s="1"/>
  <c r="E564" i="5"/>
  <c r="F564" i="5" s="1"/>
  <c r="E563" i="5"/>
  <c r="F563" i="5" s="1"/>
  <c r="E562" i="5"/>
  <c r="F562" i="5" s="1"/>
  <c r="E561" i="5"/>
  <c r="F561" i="5" s="1"/>
  <c r="E560" i="5"/>
  <c r="F560" i="5" s="1"/>
  <c r="E559" i="5"/>
  <c r="F559" i="5" s="1"/>
  <c r="E558" i="5"/>
  <c r="F558" i="5" s="1"/>
  <c r="E557" i="5"/>
  <c r="F557" i="5" s="1"/>
  <c r="E556" i="5"/>
  <c r="F556" i="5" s="1"/>
  <c r="E555" i="5"/>
  <c r="F555" i="5" s="1"/>
  <c r="E554" i="5"/>
  <c r="F554" i="5" s="1"/>
  <c r="E553" i="5"/>
  <c r="F553" i="5" s="1"/>
  <c r="E552" i="5"/>
  <c r="F552" i="5" s="1"/>
  <c r="E551" i="5"/>
  <c r="F551" i="5" s="1"/>
  <c r="E550" i="5"/>
  <c r="F550" i="5" s="1"/>
  <c r="E549" i="5"/>
  <c r="F549" i="5" s="1"/>
  <c r="E548" i="5"/>
  <c r="F548" i="5" s="1"/>
  <c r="E547" i="5"/>
  <c r="F547" i="5" s="1"/>
  <c r="E546" i="5"/>
  <c r="F546" i="5" s="1"/>
  <c r="E545" i="5"/>
  <c r="F545" i="5" s="1"/>
  <c r="E544" i="5"/>
  <c r="F544" i="5" s="1"/>
  <c r="E543" i="5"/>
  <c r="F543" i="5" s="1"/>
  <c r="E542" i="5"/>
  <c r="F542" i="5" s="1"/>
  <c r="E541" i="5"/>
  <c r="F541" i="5" s="1"/>
  <c r="E540" i="5"/>
  <c r="F540" i="5" s="1"/>
  <c r="E539" i="5"/>
  <c r="F539" i="5" s="1"/>
  <c r="E538" i="5"/>
  <c r="F538" i="5" s="1"/>
  <c r="E537" i="5"/>
  <c r="F537" i="5" s="1"/>
  <c r="E536" i="5"/>
  <c r="F536" i="5" s="1"/>
  <c r="E535" i="5"/>
  <c r="F535" i="5" s="1"/>
  <c r="E534" i="5"/>
  <c r="F534" i="5" s="1"/>
  <c r="E533" i="5"/>
  <c r="F533" i="5" s="1"/>
  <c r="E532" i="5"/>
  <c r="F532" i="5" s="1"/>
  <c r="E531" i="5"/>
  <c r="F531" i="5" s="1"/>
  <c r="E530" i="5"/>
  <c r="F530" i="5" s="1"/>
  <c r="E529" i="5"/>
  <c r="F529" i="5" s="1"/>
  <c r="E528" i="5"/>
  <c r="F528" i="5" s="1"/>
  <c r="E527" i="5"/>
  <c r="D518" i="5"/>
  <c r="C518" i="5"/>
  <c r="E517" i="5"/>
  <c r="F517" i="5" s="1"/>
  <c r="E516" i="5"/>
  <c r="F516" i="5" s="1"/>
  <c r="E515" i="5"/>
  <c r="F515" i="5" s="1"/>
  <c r="E514" i="5"/>
  <c r="F514" i="5" s="1"/>
  <c r="E513" i="5"/>
  <c r="F513" i="5" s="1"/>
  <c r="E512" i="5"/>
  <c r="F512" i="5" s="1"/>
  <c r="E511" i="5"/>
  <c r="F511" i="5" s="1"/>
  <c r="E510" i="5"/>
  <c r="F510" i="5" s="1"/>
  <c r="E509" i="5"/>
  <c r="F509" i="5" s="1"/>
  <c r="E508" i="5"/>
  <c r="F508" i="5" s="1"/>
  <c r="E507" i="5"/>
  <c r="F507" i="5" s="1"/>
  <c r="E506" i="5"/>
  <c r="F506" i="5" s="1"/>
  <c r="E505" i="5"/>
  <c r="F505" i="5" s="1"/>
  <c r="E504" i="5"/>
  <c r="F504" i="5" s="1"/>
  <c r="E503" i="5"/>
  <c r="F503" i="5" s="1"/>
  <c r="E502" i="5"/>
  <c r="F502" i="5" s="1"/>
  <c r="E501" i="5"/>
  <c r="F501" i="5" s="1"/>
  <c r="E500" i="5"/>
  <c r="F500" i="5" s="1"/>
  <c r="E499" i="5"/>
  <c r="F499" i="5" s="1"/>
  <c r="E498" i="5"/>
  <c r="F498" i="5" s="1"/>
  <c r="E497" i="5"/>
  <c r="F497" i="5" s="1"/>
  <c r="E496" i="5"/>
  <c r="F496" i="5" s="1"/>
  <c r="E495" i="5"/>
  <c r="F495" i="5" s="1"/>
  <c r="E494" i="5"/>
  <c r="F494" i="5" s="1"/>
  <c r="E493" i="5"/>
  <c r="F493" i="5" s="1"/>
  <c r="E492" i="5"/>
  <c r="F492" i="5" s="1"/>
  <c r="E491" i="5"/>
  <c r="F491" i="5" s="1"/>
  <c r="E490" i="5"/>
  <c r="F490" i="5" s="1"/>
  <c r="E489" i="5"/>
  <c r="F489" i="5" s="1"/>
  <c r="E488" i="5"/>
  <c r="F488" i="5" s="1"/>
  <c r="E487" i="5"/>
  <c r="F487" i="5" s="1"/>
  <c r="E486" i="5"/>
  <c r="F486" i="5" s="1"/>
  <c r="E485" i="5"/>
  <c r="F485" i="5" s="1"/>
  <c r="E484" i="5"/>
  <c r="F484" i="5" s="1"/>
  <c r="E483" i="5"/>
  <c r="F483" i="5" s="1"/>
  <c r="E482" i="5"/>
  <c r="F482" i="5" s="1"/>
  <c r="E481" i="5"/>
  <c r="F481" i="5" s="1"/>
  <c r="E480" i="5"/>
  <c r="F480" i="5" s="1"/>
  <c r="E479" i="5"/>
  <c r="F479" i="5" s="1"/>
  <c r="E478" i="5"/>
  <c r="F478" i="5" s="1"/>
  <c r="E477" i="5"/>
  <c r="F477" i="5" s="1"/>
  <c r="E476" i="5"/>
  <c r="F476" i="5" s="1"/>
  <c r="E475" i="5"/>
  <c r="F475" i="5" s="1"/>
  <c r="E474" i="5"/>
  <c r="F474" i="5" s="1"/>
  <c r="E473" i="5"/>
  <c r="F473" i="5" s="1"/>
  <c r="E472" i="5"/>
  <c r="F472" i="5" s="1"/>
  <c r="E471" i="5"/>
  <c r="F471" i="5" s="1"/>
  <c r="E470" i="5"/>
  <c r="F470" i="5" s="1"/>
  <c r="E469" i="5"/>
  <c r="F469" i="5" s="1"/>
  <c r="E468" i="5"/>
  <c r="F468" i="5" s="1"/>
  <c r="E467" i="5"/>
  <c r="F467" i="5" s="1"/>
  <c r="E466" i="5"/>
  <c r="F466" i="5" s="1"/>
  <c r="E465" i="5"/>
  <c r="F465" i="5" s="1"/>
  <c r="E464" i="5"/>
  <c r="F464" i="5" s="1"/>
  <c r="E463" i="5"/>
  <c r="F463" i="5" s="1"/>
  <c r="E462" i="5"/>
  <c r="F462" i="5" s="1"/>
  <c r="D453" i="5"/>
  <c r="C453" i="5"/>
  <c r="E452" i="5"/>
  <c r="F452" i="5" s="1"/>
  <c r="E451" i="5"/>
  <c r="F451" i="5" s="1"/>
  <c r="E450" i="5"/>
  <c r="F450" i="5" s="1"/>
  <c r="E449" i="5"/>
  <c r="F449" i="5" s="1"/>
  <c r="E448" i="5"/>
  <c r="F448" i="5" s="1"/>
  <c r="E447" i="5"/>
  <c r="F447" i="5" s="1"/>
  <c r="E446" i="5"/>
  <c r="F446" i="5" s="1"/>
  <c r="E445" i="5"/>
  <c r="F445" i="5" s="1"/>
  <c r="E444" i="5"/>
  <c r="F444" i="5" s="1"/>
  <c r="E443" i="5"/>
  <c r="F443" i="5" s="1"/>
  <c r="E442" i="5"/>
  <c r="F442" i="5" s="1"/>
  <c r="E441" i="5"/>
  <c r="F441" i="5" s="1"/>
  <c r="E440" i="5"/>
  <c r="F440" i="5" s="1"/>
  <c r="E439" i="5"/>
  <c r="F439" i="5" s="1"/>
  <c r="E438" i="5"/>
  <c r="F438" i="5" s="1"/>
  <c r="E437" i="5"/>
  <c r="F437" i="5" s="1"/>
  <c r="E436" i="5"/>
  <c r="F436" i="5" s="1"/>
  <c r="E435" i="5"/>
  <c r="F435" i="5" s="1"/>
  <c r="E434" i="5"/>
  <c r="F434" i="5" s="1"/>
  <c r="E433" i="5"/>
  <c r="F433" i="5" s="1"/>
  <c r="E432" i="5"/>
  <c r="F432" i="5" s="1"/>
  <c r="E431" i="5"/>
  <c r="F431" i="5" s="1"/>
  <c r="E430" i="5"/>
  <c r="F430" i="5" s="1"/>
  <c r="E429" i="5"/>
  <c r="F429" i="5" s="1"/>
  <c r="E428" i="5"/>
  <c r="F428" i="5" s="1"/>
  <c r="E427" i="5"/>
  <c r="F427" i="5" s="1"/>
  <c r="E426" i="5"/>
  <c r="F426" i="5" s="1"/>
  <c r="E425" i="5"/>
  <c r="F425" i="5" s="1"/>
  <c r="E424" i="5"/>
  <c r="F424" i="5" s="1"/>
  <c r="E423" i="5"/>
  <c r="F423" i="5" s="1"/>
  <c r="E422" i="5"/>
  <c r="F422" i="5" s="1"/>
  <c r="E421" i="5"/>
  <c r="F421" i="5" s="1"/>
  <c r="E420" i="5"/>
  <c r="F420" i="5" s="1"/>
  <c r="E419" i="5"/>
  <c r="F419" i="5" s="1"/>
  <c r="E418" i="5"/>
  <c r="F418" i="5" s="1"/>
  <c r="E417" i="5"/>
  <c r="F417" i="5" s="1"/>
  <c r="E416" i="5"/>
  <c r="F416" i="5" s="1"/>
  <c r="E415" i="5"/>
  <c r="F415" i="5" s="1"/>
  <c r="E414" i="5"/>
  <c r="F414" i="5" s="1"/>
  <c r="E413" i="5"/>
  <c r="F413" i="5" s="1"/>
  <c r="E412" i="5"/>
  <c r="F412" i="5" s="1"/>
  <c r="E411" i="5"/>
  <c r="F411" i="5" s="1"/>
  <c r="E410" i="5"/>
  <c r="F410" i="5" s="1"/>
  <c r="E409" i="5"/>
  <c r="F409" i="5" s="1"/>
  <c r="E408" i="5"/>
  <c r="F408" i="5" s="1"/>
  <c r="E407" i="5"/>
  <c r="F407" i="5" s="1"/>
  <c r="E406" i="5"/>
  <c r="F406" i="5" s="1"/>
  <c r="E405" i="5"/>
  <c r="F405" i="5" s="1"/>
  <c r="E404" i="5"/>
  <c r="F404" i="5" s="1"/>
  <c r="E403" i="5"/>
  <c r="F403" i="5" s="1"/>
  <c r="E402" i="5"/>
  <c r="F402" i="5" s="1"/>
  <c r="E401" i="5"/>
  <c r="F401" i="5" s="1"/>
  <c r="E400" i="5"/>
  <c r="F400" i="5" s="1"/>
  <c r="E399" i="5"/>
  <c r="F399" i="5" s="1"/>
  <c r="E398" i="5"/>
  <c r="F398" i="5" s="1"/>
  <c r="E397" i="5"/>
  <c r="F397" i="5" s="1"/>
  <c r="D388" i="5"/>
  <c r="C388" i="5"/>
  <c r="E387" i="5"/>
  <c r="F387" i="5" s="1"/>
  <c r="E386" i="5"/>
  <c r="F386" i="5" s="1"/>
  <c r="E385" i="5"/>
  <c r="F385" i="5" s="1"/>
  <c r="E384" i="5"/>
  <c r="F384" i="5" s="1"/>
  <c r="E383" i="5"/>
  <c r="F383" i="5" s="1"/>
  <c r="E382" i="5"/>
  <c r="F382" i="5" s="1"/>
  <c r="E381" i="5"/>
  <c r="F381" i="5" s="1"/>
  <c r="E380" i="5"/>
  <c r="F380" i="5" s="1"/>
  <c r="E379" i="5"/>
  <c r="F379" i="5" s="1"/>
  <c r="E378" i="5"/>
  <c r="F378" i="5" s="1"/>
  <c r="E377" i="5"/>
  <c r="F377" i="5" s="1"/>
  <c r="E376" i="5"/>
  <c r="F376" i="5" s="1"/>
  <c r="E375" i="5"/>
  <c r="F375" i="5" s="1"/>
  <c r="E374" i="5"/>
  <c r="F374" i="5" s="1"/>
  <c r="E373" i="5"/>
  <c r="F373" i="5" s="1"/>
  <c r="E372" i="5"/>
  <c r="F372" i="5" s="1"/>
  <c r="E371" i="5"/>
  <c r="F371" i="5" s="1"/>
  <c r="E370" i="5"/>
  <c r="F370" i="5" s="1"/>
  <c r="E369" i="5"/>
  <c r="F369" i="5" s="1"/>
  <c r="E368" i="5"/>
  <c r="F368" i="5" s="1"/>
  <c r="E367" i="5"/>
  <c r="F367" i="5" s="1"/>
  <c r="E366" i="5"/>
  <c r="F366" i="5" s="1"/>
  <c r="E365" i="5"/>
  <c r="F365" i="5" s="1"/>
  <c r="E364" i="5"/>
  <c r="F364" i="5" s="1"/>
  <c r="E363" i="5"/>
  <c r="F363" i="5" s="1"/>
  <c r="E362" i="5"/>
  <c r="F362" i="5" s="1"/>
  <c r="E361" i="5"/>
  <c r="F361" i="5" s="1"/>
  <c r="E360" i="5"/>
  <c r="F360" i="5" s="1"/>
  <c r="E359" i="5"/>
  <c r="F359" i="5" s="1"/>
  <c r="E358" i="5"/>
  <c r="F358" i="5" s="1"/>
  <c r="E357" i="5"/>
  <c r="F357" i="5" s="1"/>
  <c r="E356" i="5"/>
  <c r="F356" i="5" s="1"/>
  <c r="E355" i="5"/>
  <c r="F355" i="5" s="1"/>
  <c r="E354" i="5"/>
  <c r="F354" i="5" s="1"/>
  <c r="E353" i="5"/>
  <c r="F353" i="5" s="1"/>
  <c r="E352" i="5"/>
  <c r="F352" i="5" s="1"/>
  <c r="E351" i="5"/>
  <c r="F351" i="5" s="1"/>
  <c r="E350" i="5"/>
  <c r="F350" i="5" s="1"/>
  <c r="E349" i="5"/>
  <c r="F349" i="5" s="1"/>
  <c r="E348" i="5"/>
  <c r="F348" i="5" s="1"/>
  <c r="E347" i="5"/>
  <c r="F347" i="5" s="1"/>
  <c r="E346" i="5"/>
  <c r="F346" i="5" s="1"/>
  <c r="E345" i="5"/>
  <c r="F345" i="5" s="1"/>
  <c r="E344" i="5"/>
  <c r="F344" i="5" s="1"/>
  <c r="E343" i="5"/>
  <c r="F343" i="5" s="1"/>
  <c r="E342" i="5"/>
  <c r="F342" i="5" s="1"/>
  <c r="E341" i="5"/>
  <c r="F341" i="5" s="1"/>
  <c r="E340" i="5"/>
  <c r="F340" i="5" s="1"/>
  <c r="E339" i="5"/>
  <c r="F339" i="5" s="1"/>
  <c r="E338" i="5"/>
  <c r="F338" i="5" s="1"/>
  <c r="E337" i="5"/>
  <c r="F337" i="5" s="1"/>
  <c r="E336" i="5"/>
  <c r="F336" i="5" s="1"/>
  <c r="E335" i="5"/>
  <c r="F335" i="5" s="1"/>
  <c r="E334" i="5"/>
  <c r="F334" i="5" s="1"/>
  <c r="E333" i="5"/>
  <c r="F333" i="5" s="1"/>
  <c r="E332" i="5"/>
  <c r="D323" i="5"/>
  <c r="C323" i="5"/>
  <c r="E322" i="5"/>
  <c r="F322" i="5" s="1"/>
  <c r="E321" i="5"/>
  <c r="F321" i="5" s="1"/>
  <c r="E320" i="5"/>
  <c r="F320" i="5" s="1"/>
  <c r="E319" i="5"/>
  <c r="F319" i="5" s="1"/>
  <c r="E318" i="5"/>
  <c r="F318" i="5" s="1"/>
  <c r="E317" i="5"/>
  <c r="F317" i="5" s="1"/>
  <c r="E316" i="5"/>
  <c r="F316" i="5" s="1"/>
  <c r="E315" i="5"/>
  <c r="F315" i="5" s="1"/>
  <c r="E314" i="5"/>
  <c r="F314" i="5" s="1"/>
  <c r="E313" i="5"/>
  <c r="F313" i="5" s="1"/>
  <c r="E312" i="5"/>
  <c r="F312" i="5" s="1"/>
  <c r="E311" i="5"/>
  <c r="F311" i="5" s="1"/>
  <c r="E310" i="5"/>
  <c r="F310" i="5" s="1"/>
  <c r="E309" i="5"/>
  <c r="F309" i="5" s="1"/>
  <c r="E308" i="5"/>
  <c r="F308" i="5" s="1"/>
  <c r="E307" i="5"/>
  <c r="F307" i="5" s="1"/>
  <c r="E306" i="5"/>
  <c r="F306" i="5" s="1"/>
  <c r="E305" i="5"/>
  <c r="F305" i="5" s="1"/>
  <c r="E304" i="5"/>
  <c r="F304" i="5" s="1"/>
  <c r="E303" i="5"/>
  <c r="F303" i="5" s="1"/>
  <c r="E302" i="5"/>
  <c r="F302" i="5" s="1"/>
  <c r="E301" i="5"/>
  <c r="F301" i="5" s="1"/>
  <c r="E300" i="5"/>
  <c r="F300" i="5" s="1"/>
  <c r="E299" i="5"/>
  <c r="F299" i="5" s="1"/>
  <c r="E298" i="5"/>
  <c r="F298" i="5" s="1"/>
  <c r="E297" i="5"/>
  <c r="F297" i="5" s="1"/>
  <c r="E296" i="5"/>
  <c r="F296" i="5" s="1"/>
  <c r="E295" i="5"/>
  <c r="F295" i="5" s="1"/>
  <c r="E294" i="5"/>
  <c r="F294" i="5" s="1"/>
  <c r="E293" i="5"/>
  <c r="F293" i="5" s="1"/>
  <c r="E292" i="5"/>
  <c r="F292" i="5" s="1"/>
  <c r="E291" i="5"/>
  <c r="F291" i="5" s="1"/>
  <c r="E290" i="5"/>
  <c r="F290" i="5" s="1"/>
  <c r="E289" i="5"/>
  <c r="F289" i="5" s="1"/>
  <c r="E288" i="5"/>
  <c r="F288" i="5" s="1"/>
  <c r="E287" i="5"/>
  <c r="F287" i="5" s="1"/>
  <c r="E286" i="5"/>
  <c r="F286" i="5" s="1"/>
  <c r="E285" i="5"/>
  <c r="F285" i="5" s="1"/>
  <c r="E284" i="5"/>
  <c r="F284" i="5" s="1"/>
  <c r="E283" i="5"/>
  <c r="F283" i="5" s="1"/>
  <c r="E282" i="5"/>
  <c r="F282" i="5" s="1"/>
  <c r="E281" i="5"/>
  <c r="F281" i="5" s="1"/>
  <c r="E280" i="5"/>
  <c r="F280" i="5" s="1"/>
  <c r="E279" i="5"/>
  <c r="F279" i="5" s="1"/>
  <c r="E278" i="5"/>
  <c r="F278" i="5" s="1"/>
  <c r="E277" i="5"/>
  <c r="F277" i="5" s="1"/>
  <c r="E276" i="5"/>
  <c r="F276" i="5" s="1"/>
  <c r="E275" i="5"/>
  <c r="F275" i="5" s="1"/>
  <c r="E274" i="5"/>
  <c r="F274" i="5" s="1"/>
  <c r="E273" i="5"/>
  <c r="F273" i="5" s="1"/>
  <c r="E272" i="5"/>
  <c r="F272" i="5" s="1"/>
  <c r="E271" i="5"/>
  <c r="F271" i="5" s="1"/>
  <c r="E270" i="5"/>
  <c r="F270" i="5" s="1"/>
  <c r="E269" i="5"/>
  <c r="F269" i="5" s="1"/>
  <c r="E268" i="5"/>
  <c r="F268" i="5" s="1"/>
  <c r="E267" i="5"/>
  <c r="D258" i="5"/>
  <c r="C258" i="5"/>
  <c r="E257" i="5"/>
  <c r="F257" i="5" s="1"/>
  <c r="E256" i="5"/>
  <c r="F256" i="5" s="1"/>
  <c r="E255" i="5"/>
  <c r="F255" i="5" s="1"/>
  <c r="E254" i="5"/>
  <c r="F254" i="5" s="1"/>
  <c r="E253" i="5"/>
  <c r="F253" i="5" s="1"/>
  <c r="E252" i="5"/>
  <c r="F252" i="5" s="1"/>
  <c r="E251" i="5"/>
  <c r="F251" i="5" s="1"/>
  <c r="E250" i="5"/>
  <c r="F250" i="5" s="1"/>
  <c r="E249" i="5"/>
  <c r="F249" i="5" s="1"/>
  <c r="E248" i="5"/>
  <c r="F248" i="5" s="1"/>
  <c r="E247" i="5"/>
  <c r="F247" i="5" s="1"/>
  <c r="E246" i="5"/>
  <c r="F246" i="5" s="1"/>
  <c r="E245" i="5"/>
  <c r="F245" i="5" s="1"/>
  <c r="E244" i="5"/>
  <c r="F244" i="5" s="1"/>
  <c r="E243" i="5"/>
  <c r="F243" i="5" s="1"/>
  <c r="E242" i="5"/>
  <c r="F242" i="5" s="1"/>
  <c r="E241" i="5"/>
  <c r="F241" i="5" s="1"/>
  <c r="E240" i="5"/>
  <c r="F240" i="5" s="1"/>
  <c r="E239" i="5"/>
  <c r="F239" i="5" s="1"/>
  <c r="E238" i="5"/>
  <c r="F238" i="5" s="1"/>
  <c r="E237" i="5"/>
  <c r="F237" i="5" s="1"/>
  <c r="E236" i="5"/>
  <c r="F236" i="5" s="1"/>
  <c r="E235" i="5"/>
  <c r="F235" i="5" s="1"/>
  <c r="E234" i="5"/>
  <c r="F234" i="5" s="1"/>
  <c r="E233" i="5"/>
  <c r="F233" i="5" s="1"/>
  <c r="E232" i="5"/>
  <c r="F232" i="5" s="1"/>
  <c r="E231" i="5"/>
  <c r="F231" i="5" s="1"/>
  <c r="E230" i="5"/>
  <c r="F230" i="5" s="1"/>
  <c r="E229" i="5"/>
  <c r="F229" i="5" s="1"/>
  <c r="E228" i="5"/>
  <c r="F228" i="5" s="1"/>
  <c r="E227" i="5"/>
  <c r="F227" i="5" s="1"/>
  <c r="E226" i="5"/>
  <c r="F226" i="5" s="1"/>
  <c r="E225" i="5"/>
  <c r="F225" i="5" s="1"/>
  <c r="E224" i="5"/>
  <c r="F224" i="5" s="1"/>
  <c r="E223" i="5"/>
  <c r="F223" i="5" s="1"/>
  <c r="E222" i="5"/>
  <c r="F222" i="5" s="1"/>
  <c r="E221" i="5"/>
  <c r="F221" i="5" s="1"/>
  <c r="E220" i="5"/>
  <c r="F220" i="5" s="1"/>
  <c r="E219" i="5"/>
  <c r="F219" i="5" s="1"/>
  <c r="E218" i="5"/>
  <c r="F218" i="5" s="1"/>
  <c r="E217" i="5"/>
  <c r="F217" i="5" s="1"/>
  <c r="E216" i="5"/>
  <c r="F216" i="5" s="1"/>
  <c r="E215" i="5"/>
  <c r="F215" i="5" s="1"/>
  <c r="E214" i="5"/>
  <c r="F214" i="5" s="1"/>
  <c r="E213" i="5"/>
  <c r="F213" i="5" s="1"/>
  <c r="E212" i="5"/>
  <c r="F212" i="5" s="1"/>
  <c r="E211" i="5"/>
  <c r="F211" i="5" s="1"/>
  <c r="E210" i="5"/>
  <c r="F210" i="5" s="1"/>
  <c r="E209" i="5"/>
  <c r="F209" i="5" s="1"/>
  <c r="E208" i="5"/>
  <c r="F208" i="5" s="1"/>
  <c r="E207" i="5"/>
  <c r="F207" i="5" s="1"/>
  <c r="E206" i="5"/>
  <c r="F206" i="5" s="1"/>
  <c r="E205" i="5"/>
  <c r="F205" i="5" s="1"/>
  <c r="E204" i="5"/>
  <c r="F204" i="5" s="1"/>
  <c r="E203" i="5"/>
  <c r="F203" i="5" s="1"/>
  <c r="E202" i="5"/>
  <c r="D193" i="5"/>
  <c r="C193" i="5"/>
  <c r="E192" i="5"/>
  <c r="F192" i="5" s="1"/>
  <c r="E191" i="5"/>
  <c r="F191" i="5" s="1"/>
  <c r="E190" i="5"/>
  <c r="F190" i="5" s="1"/>
  <c r="E189" i="5"/>
  <c r="F189" i="5" s="1"/>
  <c r="E188" i="5"/>
  <c r="F188" i="5" s="1"/>
  <c r="E187" i="5"/>
  <c r="F187" i="5" s="1"/>
  <c r="E186" i="5"/>
  <c r="F186" i="5" s="1"/>
  <c r="E185" i="5"/>
  <c r="F185" i="5" s="1"/>
  <c r="E184" i="5"/>
  <c r="F184" i="5" s="1"/>
  <c r="E183" i="5"/>
  <c r="F183" i="5" s="1"/>
  <c r="E182" i="5"/>
  <c r="F182" i="5" s="1"/>
  <c r="E181" i="5"/>
  <c r="F181" i="5" s="1"/>
  <c r="E180" i="5"/>
  <c r="F180" i="5" s="1"/>
  <c r="E179" i="5"/>
  <c r="F179" i="5" s="1"/>
  <c r="E178" i="5"/>
  <c r="F178" i="5" s="1"/>
  <c r="E177" i="5"/>
  <c r="F177" i="5" s="1"/>
  <c r="E176" i="5"/>
  <c r="F176" i="5" s="1"/>
  <c r="E175" i="5"/>
  <c r="F175" i="5" s="1"/>
  <c r="E174" i="5"/>
  <c r="F174" i="5" s="1"/>
  <c r="E173" i="5"/>
  <c r="F173" i="5" s="1"/>
  <c r="E172" i="5"/>
  <c r="F172" i="5" s="1"/>
  <c r="E171" i="5"/>
  <c r="F171" i="5" s="1"/>
  <c r="E170" i="5"/>
  <c r="F170" i="5" s="1"/>
  <c r="E169" i="5"/>
  <c r="F169" i="5" s="1"/>
  <c r="E168" i="5"/>
  <c r="F168" i="5" s="1"/>
  <c r="E167" i="5"/>
  <c r="F167" i="5" s="1"/>
  <c r="E166" i="5"/>
  <c r="F166" i="5" s="1"/>
  <c r="E165" i="5"/>
  <c r="F165" i="5" s="1"/>
  <c r="E164" i="5"/>
  <c r="F164" i="5" s="1"/>
  <c r="E163" i="5"/>
  <c r="F163" i="5" s="1"/>
  <c r="E162" i="5"/>
  <c r="F162" i="5" s="1"/>
  <c r="E161" i="5"/>
  <c r="F161" i="5" s="1"/>
  <c r="E160" i="5"/>
  <c r="F160" i="5" s="1"/>
  <c r="E159" i="5"/>
  <c r="F159" i="5" s="1"/>
  <c r="E158" i="5"/>
  <c r="F158" i="5" s="1"/>
  <c r="E157" i="5"/>
  <c r="F157" i="5" s="1"/>
  <c r="F156" i="5"/>
  <c r="E156" i="5"/>
  <c r="E155" i="5"/>
  <c r="F155" i="5" s="1"/>
  <c r="E154" i="5"/>
  <c r="F154" i="5" s="1"/>
  <c r="E153" i="5"/>
  <c r="F153" i="5" s="1"/>
  <c r="E152" i="5"/>
  <c r="F152" i="5" s="1"/>
  <c r="E151" i="5"/>
  <c r="F151" i="5" s="1"/>
  <c r="E150" i="5"/>
  <c r="F150" i="5" s="1"/>
  <c r="E149" i="5"/>
  <c r="F149" i="5" s="1"/>
  <c r="E148" i="5"/>
  <c r="F148" i="5" s="1"/>
  <c r="E147" i="5"/>
  <c r="F147" i="5" s="1"/>
  <c r="E146" i="5"/>
  <c r="F146" i="5" s="1"/>
  <c r="E145" i="5"/>
  <c r="F145" i="5" s="1"/>
  <c r="E144" i="5"/>
  <c r="F144" i="5" s="1"/>
  <c r="E143" i="5"/>
  <c r="F143" i="5" s="1"/>
  <c r="E142" i="5"/>
  <c r="F142" i="5" s="1"/>
  <c r="E141" i="5"/>
  <c r="F141" i="5" s="1"/>
  <c r="E140" i="5"/>
  <c r="F140" i="5" s="1"/>
  <c r="E139" i="5"/>
  <c r="F139" i="5" s="1"/>
  <c r="E138" i="5"/>
  <c r="F138" i="5" s="1"/>
  <c r="E137" i="5"/>
  <c r="D128" i="5"/>
  <c r="C128" i="5"/>
  <c r="E127" i="5"/>
  <c r="F127" i="5" s="1"/>
  <c r="E126" i="5"/>
  <c r="F126" i="5" s="1"/>
  <c r="E125" i="5"/>
  <c r="F125" i="5" s="1"/>
  <c r="E124" i="5"/>
  <c r="F124" i="5" s="1"/>
  <c r="E123" i="5"/>
  <c r="F123" i="5" s="1"/>
  <c r="E122" i="5"/>
  <c r="F122" i="5" s="1"/>
  <c r="E121" i="5"/>
  <c r="F121" i="5" s="1"/>
  <c r="E120" i="5"/>
  <c r="F120" i="5" s="1"/>
  <c r="E119" i="5"/>
  <c r="F119" i="5" s="1"/>
  <c r="E118" i="5"/>
  <c r="F118" i="5" s="1"/>
  <c r="E117" i="5"/>
  <c r="F117" i="5" s="1"/>
  <c r="E116" i="5"/>
  <c r="F116" i="5" s="1"/>
  <c r="E115" i="5"/>
  <c r="F115" i="5" s="1"/>
  <c r="E114" i="5"/>
  <c r="F114" i="5" s="1"/>
  <c r="E113" i="5"/>
  <c r="F113" i="5" s="1"/>
  <c r="E112" i="5"/>
  <c r="F112" i="5" s="1"/>
  <c r="E111" i="5"/>
  <c r="F111" i="5" s="1"/>
  <c r="E110" i="5"/>
  <c r="F110" i="5" s="1"/>
  <c r="E109" i="5"/>
  <c r="F109" i="5" s="1"/>
  <c r="E108" i="5"/>
  <c r="F108" i="5" s="1"/>
  <c r="E107" i="5"/>
  <c r="F107" i="5" s="1"/>
  <c r="E106" i="5"/>
  <c r="F106" i="5" s="1"/>
  <c r="E105" i="5"/>
  <c r="F105" i="5" s="1"/>
  <c r="E104" i="5"/>
  <c r="F104" i="5" s="1"/>
  <c r="E103" i="5"/>
  <c r="F103" i="5" s="1"/>
  <c r="E102" i="5"/>
  <c r="F102" i="5" s="1"/>
  <c r="E101" i="5"/>
  <c r="F101" i="5" s="1"/>
  <c r="E100" i="5"/>
  <c r="F100" i="5" s="1"/>
  <c r="E99" i="5"/>
  <c r="F99" i="5" s="1"/>
  <c r="E98" i="5"/>
  <c r="F98" i="5" s="1"/>
  <c r="E97" i="5"/>
  <c r="F97" i="5" s="1"/>
  <c r="E96" i="5"/>
  <c r="F96" i="5" s="1"/>
  <c r="E95" i="5"/>
  <c r="F95" i="5" s="1"/>
  <c r="E94" i="5"/>
  <c r="F94" i="5" s="1"/>
  <c r="F93" i="5"/>
  <c r="E93" i="5"/>
  <c r="E92" i="5"/>
  <c r="F92" i="5" s="1"/>
  <c r="E91" i="5"/>
  <c r="F91" i="5" s="1"/>
  <c r="E90" i="5"/>
  <c r="F90" i="5" s="1"/>
  <c r="E89" i="5"/>
  <c r="F89" i="5" s="1"/>
  <c r="E88" i="5"/>
  <c r="F88" i="5" s="1"/>
  <c r="E87" i="5"/>
  <c r="F87" i="5" s="1"/>
  <c r="E86" i="5"/>
  <c r="F86" i="5" s="1"/>
  <c r="E85" i="5"/>
  <c r="F85" i="5" s="1"/>
  <c r="E84" i="5"/>
  <c r="F84" i="5" s="1"/>
  <c r="E83" i="5"/>
  <c r="F83" i="5" s="1"/>
  <c r="E82" i="5"/>
  <c r="F82" i="5" s="1"/>
  <c r="E81" i="5"/>
  <c r="F81" i="5" s="1"/>
  <c r="E80" i="5"/>
  <c r="F80" i="5" s="1"/>
  <c r="E79" i="5"/>
  <c r="F79" i="5" s="1"/>
  <c r="E78" i="5"/>
  <c r="F78" i="5" s="1"/>
  <c r="E77" i="5"/>
  <c r="F77" i="5" s="1"/>
  <c r="E76" i="5"/>
  <c r="F76" i="5" s="1"/>
  <c r="E75" i="5"/>
  <c r="F75" i="5" s="1"/>
  <c r="E74" i="5"/>
  <c r="F74" i="5" s="1"/>
  <c r="E73" i="5"/>
  <c r="F73" i="5" s="1"/>
  <c r="E72" i="5"/>
  <c r="E12" i="5"/>
  <c r="F12" i="5" s="1"/>
  <c r="F820" i="5" l="1"/>
  <c r="E830" i="5"/>
  <c r="E808" i="5"/>
  <c r="E805" i="5"/>
  <c r="E789" i="5"/>
  <c r="E794" i="5"/>
  <c r="E796" i="5"/>
  <c r="F796" i="5" s="1"/>
  <c r="E812" i="5"/>
  <c r="F830" i="5"/>
  <c r="E788" i="5"/>
  <c r="F812" i="5"/>
  <c r="F788" i="5"/>
  <c r="E841" i="5"/>
  <c r="F841" i="5" s="1"/>
  <c r="E814" i="5"/>
  <c r="F814" i="5" s="1"/>
  <c r="E807" i="5"/>
  <c r="E799" i="5"/>
  <c r="F799" i="5" s="1"/>
  <c r="E791" i="5"/>
  <c r="F791" i="5" s="1"/>
  <c r="E813" i="5"/>
  <c r="F813" i="5" s="1"/>
  <c r="E806" i="5"/>
  <c r="F806" i="5" s="1"/>
  <c r="E798" i="5"/>
  <c r="F798" i="5" s="1"/>
  <c r="E790" i="5"/>
  <c r="F790" i="5" s="1"/>
  <c r="E713" i="5"/>
  <c r="F713" i="5" s="1"/>
  <c r="E193" i="5"/>
  <c r="F193" i="5" s="1"/>
  <c r="F137" i="5"/>
  <c r="E829" i="5"/>
  <c r="E821" i="5"/>
  <c r="E258" i="5"/>
  <c r="F258" i="5" s="1"/>
  <c r="E388" i="5"/>
  <c r="F388" i="5" s="1"/>
  <c r="E811" i="5"/>
  <c r="F811" i="5" s="1"/>
  <c r="E795" i="5"/>
  <c r="E518" i="5"/>
  <c r="F518" i="5" s="1"/>
  <c r="E810" i="5"/>
  <c r="E802" i="5"/>
  <c r="F802" i="5" s="1"/>
  <c r="E323" i="5"/>
  <c r="F323" i="5" s="1"/>
  <c r="E583" i="5"/>
  <c r="F583" i="5" s="1"/>
  <c r="E838" i="5"/>
  <c r="F838" i="5" s="1"/>
  <c r="E809" i="5"/>
  <c r="F809" i="5" s="1"/>
  <c r="E801" i="5"/>
  <c r="F801" i="5" s="1"/>
  <c r="E793" i="5"/>
  <c r="F793" i="5" s="1"/>
  <c r="E128" i="5"/>
  <c r="F128" i="5" s="1"/>
  <c r="F267" i="5"/>
  <c r="F789" i="5"/>
  <c r="F823" i="5"/>
  <c r="F832" i="5"/>
  <c r="F800" i="5"/>
  <c r="F815" i="5"/>
  <c r="F824" i="5"/>
  <c r="F833" i="5"/>
  <c r="C843" i="5"/>
  <c r="E840" i="5"/>
  <c r="F840" i="5" s="1"/>
  <c r="F803" i="5"/>
  <c r="F816" i="5"/>
  <c r="F825" i="5"/>
  <c r="F834" i="5"/>
  <c r="F829" i="5"/>
  <c r="F821" i="5"/>
  <c r="F792" i="5"/>
  <c r="F805" i="5"/>
  <c r="F810" i="5"/>
  <c r="F797" i="5"/>
  <c r="F822" i="5"/>
  <c r="F831" i="5"/>
  <c r="F804" i="5"/>
  <c r="F817" i="5"/>
  <c r="F826" i="5"/>
  <c r="F835" i="5"/>
  <c r="F818" i="5"/>
  <c r="F827" i="5"/>
  <c r="F836" i="5"/>
  <c r="F794" i="5"/>
  <c r="F807" i="5"/>
  <c r="F819" i="5"/>
  <c r="F828" i="5"/>
  <c r="F839" i="5"/>
  <c r="F808" i="5"/>
  <c r="F795" i="5"/>
  <c r="E842" i="5"/>
  <c r="F842" i="5" s="1"/>
  <c r="E837" i="5"/>
  <c r="F837" i="5" s="1"/>
  <c r="D843" i="5"/>
  <c r="E787" i="5"/>
  <c r="E778" i="5"/>
  <c r="F778" i="5" s="1"/>
  <c r="F657" i="5"/>
  <c r="E648" i="5"/>
  <c r="F648" i="5" s="1"/>
  <c r="F527" i="5"/>
  <c r="E453" i="5"/>
  <c r="F453" i="5" s="1"/>
  <c r="F332" i="5"/>
  <c r="F202" i="5"/>
  <c r="F72" i="5"/>
  <c r="D63" i="5"/>
  <c r="C63" i="5"/>
  <c r="E62" i="5"/>
  <c r="F62" i="5" s="1"/>
  <c r="E61" i="5"/>
  <c r="F61" i="5" s="1"/>
  <c r="E60" i="5"/>
  <c r="F60" i="5" s="1"/>
  <c r="E59" i="5"/>
  <c r="F59" i="5" s="1"/>
  <c r="E58" i="5"/>
  <c r="F58" i="5" s="1"/>
  <c r="E57" i="5"/>
  <c r="F57" i="5" s="1"/>
  <c r="E56" i="5"/>
  <c r="F56" i="5" s="1"/>
  <c r="E55" i="5"/>
  <c r="F55" i="5" s="1"/>
  <c r="E54" i="5"/>
  <c r="F54" i="5" s="1"/>
  <c r="E53" i="5"/>
  <c r="F53" i="5" s="1"/>
  <c r="E52" i="5"/>
  <c r="F52" i="5" s="1"/>
  <c r="E51" i="5"/>
  <c r="F51" i="5" s="1"/>
  <c r="E50" i="5"/>
  <c r="F50" i="5" s="1"/>
  <c r="E49" i="5"/>
  <c r="F49" i="5" s="1"/>
  <c r="E48" i="5"/>
  <c r="F48" i="5" s="1"/>
  <c r="E47" i="5"/>
  <c r="F47" i="5" s="1"/>
  <c r="E46" i="5"/>
  <c r="F46" i="5" s="1"/>
  <c r="E45" i="5"/>
  <c r="F45" i="5" s="1"/>
  <c r="E44" i="5"/>
  <c r="F44" i="5" s="1"/>
  <c r="E43" i="5"/>
  <c r="F43" i="5" s="1"/>
  <c r="E42" i="5"/>
  <c r="F42" i="5" s="1"/>
  <c r="E41" i="5"/>
  <c r="F41" i="5" s="1"/>
  <c r="E40" i="5"/>
  <c r="F40" i="5" s="1"/>
  <c r="E39" i="5"/>
  <c r="F39" i="5" s="1"/>
  <c r="E38" i="5"/>
  <c r="F38" i="5" s="1"/>
  <c r="E37" i="5"/>
  <c r="F37" i="5" s="1"/>
  <c r="E36" i="5"/>
  <c r="F36" i="5" s="1"/>
  <c r="E35" i="5"/>
  <c r="F35" i="5" s="1"/>
  <c r="E34" i="5"/>
  <c r="F34" i="5" s="1"/>
  <c r="E33" i="5"/>
  <c r="F33" i="5" s="1"/>
  <c r="E32" i="5"/>
  <c r="F32" i="5" s="1"/>
  <c r="E31" i="5"/>
  <c r="F31" i="5" s="1"/>
  <c r="E30" i="5"/>
  <c r="F30" i="5" s="1"/>
  <c r="E29" i="5"/>
  <c r="F29" i="5" s="1"/>
  <c r="E28" i="5"/>
  <c r="F28" i="5" s="1"/>
  <c r="E27" i="5"/>
  <c r="F27" i="5" s="1"/>
  <c r="E26" i="5"/>
  <c r="F26" i="5" s="1"/>
  <c r="E25" i="5"/>
  <c r="F25" i="5" s="1"/>
  <c r="E24" i="5"/>
  <c r="F24" i="5" s="1"/>
  <c r="E23" i="5"/>
  <c r="F23" i="5" s="1"/>
  <c r="E22" i="5"/>
  <c r="F22" i="5" s="1"/>
  <c r="E21" i="5"/>
  <c r="F21" i="5" s="1"/>
  <c r="E20" i="5"/>
  <c r="F20" i="5" s="1"/>
  <c r="E19" i="5"/>
  <c r="F19" i="5" s="1"/>
  <c r="E18" i="5"/>
  <c r="F18" i="5" s="1"/>
  <c r="E17" i="5"/>
  <c r="F17" i="5" s="1"/>
  <c r="E16" i="5"/>
  <c r="F16" i="5" s="1"/>
  <c r="E15" i="5"/>
  <c r="F15" i="5" s="1"/>
  <c r="E14" i="5"/>
  <c r="F14" i="5" s="1"/>
  <c r="E13" i="5"/>
  <c r="F13" i="5" s="1"/>
  <c r="E11" i="5"/>
  <c r="F11" i="5" s="1"/>
  <c r="E10" i="5"/>
  <c r="F10" i="5" s="1"/>
  <c r="E9" i="5"/>
  <c r="F9" i="5" s="1"/>
  <c r="E8" i="5"/>
  <c r="F8" i="5" s="1"/>
  <c r="E7" i="5"/>
  <c r="F7" i="5" s="1"/>
  <c r="G26" i="4"/>
  <c r="H25" i="4"/>
  <c r="F25" i="4"/>
  <c r="H24" i="4"/>
  <c r="F24" i="4"/>
  <c r="H23" i="4"/>
  <c r="F23" i="4"/>
  <c r="H22" i="4"/>
  <c r="F22" i="4"/>
  <c r="H21" i="4"/>
  <c r="F21" i="4"/>
  <c r="H20" i="4"/>
  <c r="F20" i="4"/>
  <c r="H19" i="4"/>
  <c r="F19" i="4"/>
  <c r="H18" i="4"/>
  <c r="F18" i="4"/>
  <c r="H17" i="4"/>
  <c r="F17" i="4"/>
  <c r="H16" i="4"/>
  <c r="F16" i="4"/>
  <c r="H15" i="4"/>
  <c r="F15" i="4"/>
  <c r="H14" i="4"/>
  <c r="H26" i="4" s="1"/>
  <c r="F14" i="4"/>
  <c r="F26" i="4" s="1"/>
  <c r="AE29" i="3"/>
  <c r="AC29" i="3"/>
  <c r="Y29" i="3"/>
  <c r="T29" i="3"/>
  <c r="P29" i="3"/>
  <c r="G29" i="3"/>
  <c r="E29" i="3"/>
  <c r="C29" i="3"/>
  <c r="B29" i="3"/>
  <c r="AF28" i="3"/>
  <c r="F28" i="3"/>
  <c r="D28" i="3"/>
  <c r="AF27" i="3"/>
  <c r="F27" i="3"/>
  <c r="D27" i="3"/>
  <c r="AF26" i="3"/>
  <c r="F26" i="3"/>
  <c r="D26" i="3"/>
  <c r="AF25" i="3"/>
  <c r="F25" i="3"/>
  <c r="D25" i="3"/>
  <c r="AF24" i="3"/>
  <c r="F24" i="3"/>
  <c r="D24" i="3"/>
  <c r="AF23" i="3"/>
  <c r="F23" i="3"/>
  <c r="D23" i="3"/>
  <c r="AF22" i="3"/>
  <c r="F22" i="3"/>
  <c r="D22" i="3"/>
  <c r="AF21" i="3"/>
  <c r="F21" i="3"/>
  <c r="D21" i="3"/>
  <c r="AF20" i="3"/>
  <c r="F20" i="3"/>
  <c r="D20" i="3"/>
  <c r="AF19" i="3"/>
  <c r="F19" i="3"/>
  <c r="D19" i="3"/>
  <c r="AF18" i="3"/>
  <c r="F18" i="3"/>
  <c r="D18" i="3"/>
  <c r="AF17" i="3"/>
  <c r="F17" i="3"/>
  <c r="D17" i="3"/>
  <c r="Z29" i="3" l="1"/>
  <c r="Q29" i="3"/>
  <c r="AD29" i="3"/>
  <c r="V29" i="3"/>
  <c r="X29" i="3"/>
  <c r="N29" i="3"/>
  <c r="E843" i="5"/>
  <c r="F843" i="5" s="1"/>
  <c r="F29" i="3"/>
  <c r="F787" i="5"/>
  <c r="D29" i="3"/>
  <c r="E63" i="5"/>
  <c r="F63" i="5" s="1"/>
  <c r="AB17" i="3"/>
  <c r="Q33" i="3" s="1"/>
  <c r="AB18" i="3"/>
  <c r="Q34" i="3" s="1"/>
  <c r="AB19" i="3"/>
  <c r="Q35" i="3" s="1"/>
  <c r="AB20" i="3"/>
  <c r="Q36" i="3" s="1"/>
  <c r="AB21" i="3"/>
  <c r="Q37" i="3" s="1"/>
  <c r="AB22" i="3"/>
  <c r="Q38" i="3" s="1"/>
  <c r="AB23" i="3"/>
  <c r="Q39" i="3" s="1"/>
  <c r="AB24" i="3"/>
  <c r="Q40" i="3" s="1"/>
  <c r="AB25" i="3"/>
  <c r="Q41" i="3" s="1"/>
  <c r="AB26" i="3"/>
  <c r="Q42" i="3" s="1"/>
  <c r="AB27" i="3"/>
  <c r="Q43" i="3" s="1"/>
  <c r="AB28" i="3"/>
  <c r="Q44" i="3" s="1"/>
  <c r="AD17" i="3"/>
  <c r="V33" i="3" s="1"/>
  <c r="AD18" i="3"/>
  <c r="V34" i="3" s="1"/>
  <c r="AD20" i="3"/>
  <c r="V36" i="3" s="1"/>
  <c r="AD21" i="3"/>
  <c r="V37" i="3" s="1"/>
  <c r="AD22" i="3"/>
  <c r="V38" i="3" s="1"/>
  <c r="AD23" i="3"/>
  <c r="V39" i="3" s="1"/>
  <c r="AD24" i="3"/>
  <c r="V40" i="3" s="1"/>
  <c r="AD25" i="3"/>
  <c r="V41" i="3" s="1"/>
  <c r="AD26" i="3"/>
  <c r="V42" i="3" s="1"/>
  <c r="AD27" i="3"/>
  <c r="V43" i="3" s="1"/>
  <c r="AD28" i="3"/>
  <c r="V44" i="3" s="1"/>
  <c r="AD19" i="3"/>
  <c r="V35" i="3" s="1"/>
  <c r="AB29" i="3" l="1"/>
  <c r="AF29" i="3"/>
</calcChain>
</file>

<file path=xl/sharedStrings.xml><?xml version="1.0" encoding="utf-8"?>
<sst xmlns="http://schemas.openxmlformats.org/spreadsheetml/2006/main" count="1453" uniqueCount="296">
  <si>
    <t>SECRETARIA DE SAÚDE DO ESTADO DA BAHIA</t>
  </si>
  <si>
    <t>SUPERINTENDÊNCIA DE VIGILÂNCIA E PROTEÇÃO DA SAÚDE – SUVISA</t>
  </si>
  <si>
    <t xml:space="preserve"> </t>
  </si>
  <si>
    <t xml:space="preserve">Nº de pacientes submetidos a HD com cateter temporário/não tunelizado </t>
  </si>
  <si>
    <t>FÓRMULAS DE CÁLCULO DOS INDICADORES</t>
  </si>
  <si>
    <t xml:space="preserve">Nº de pacientes submetidos à DPA ou DPAC no mês </t>
  </si>
  <si>
    <t>SUPERINTENDÊNCIA DE VIGILÂNCIA E PROTEÇÃO DA SAÚDE - SUVISA</t>
  </si>
  <si>
    <t>NÚCLEO ESTADUAL DE CONTROLE DE INFECÇÃO HOSPITALAR – NECIH</t>
  </si>
  <si>
    <t xml:space="preserve">ANO DE NOTIFICAÇÃO : </t>
  </si>
  <si>
    <t>NOME DO  SERVIÇO DE SAÚDE:</t>
  </si>
  <si>
    <t>NÚMERO DO CNES:</t>
  </si>
  <si>
    <t>Endereço:</t>
  </si>
  <si>
    <t>Município:</t>
  </si>
  <si>
    <t>E-mail institucional:</t>
  </si>
  <si>
    <t>Telefone:</t>
  </si>
  <si>
    <t xml:space="preserve">Natureza do serviço de saúde (Marque um X): </t>
  </si>
  <si>
    <t>Administração Pública/Público (    )</t>
  </si>
  <si>
    <t>Federal (      )</t>
  </si>
  <si>
    <t>Estadual (     )</t>
  </si>
  <si>
    <t>Municipal (   )</t>
  </si>
  <si>
    <t>Entidade Empresarial/Privado (       )</t>
  </si>
  <si>
    <t>Entidade sem fim Lucrativo/ Filantrópica (        )</t>
  </si>
  <si>
    <t>Pessoa Física (        )</t>
  </si>
  <si>
    <t>É conveniada ao SUS?</t>
  </si>
  <si>
    <t>Sim (                 )</t>
  </si>
  <si>
    <t>Não (          )</t>
  </si>
  <si>
    <t xml:space="preserve">Tipo de serviço de saúde (Marque um X): </t>
  </si>
  <si>
    <t>Intra Hospitalar - vinculado ao hospital (            )</t>
  </si>
  <si>
    <t>Intra Hospitalar - não vinculado ao hospital (   )</t>
  </si>
  <si>
    <t>Extrahospitalar/Clínica Vinculado ao hospital (         )</t>
  </si>
  <si>
    <t>Extrahospitalar/Clínica (      )</t>
  </si>
  <si>
    <t>O Hospital é uma Instituição de Ensino?</t>
  </si>
  <si>
    <t>Sistema de abastecimento de água (Marque um X)</t>
  </si>
  <si>
    <t>Poço artesiano (      )</t>
  </si>
  <si>
    <t>Rede pública (         )</t>
  </si>
  <si>
    <t>Produção de CPHD (Marque um X)</t>
  </si>
  <si>
    <t>Confecção de FAV (Marque um X)</t>
  </si>
  <si>
    <t>Serviço próprio (        )</t>
  </si>
  <si>
    <t>Serviço terceirizado (      )</t>
  </si>
  <si>
    <t>Implante de CDL (Marque um X)</t>
  </si>
  <si>
    <t>Responsáveis Técnicos</t>
  </si>
  <si>
    <t>Nome do Médico:</t>
  </si>
  <si>
    <t>CRM:</t>
  </si>
  <si>
    <t>Nome do Enfermeiro:</t>
  </si>
  <si>
    <t>COREN:</t>
  </si>
  <si>
    <t>Responsável pelo preenchimento da planilha</t>
  </si>
  <si>
    <t>Nome:</t>
  </si>
  <si>
    <t>Email: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</si>
  <si>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</si>
  <si>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</si>
  <si>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</si>
  <si>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</si>
  <si>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</si>
  <si>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</si>
  <si>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</si>
  <si>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</si>
  <si>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</si>
  <si>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</si>
  <si>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</si>
  <si>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</si>
  <si>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</si>
  <si>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SERVIÇOS</t>
  </si>
  <si>
    <t>Número de pontos para máquinas de Hemodiálise (HD):</t>
  </si>
  <si>
    <t xml:space="preserve">SUS: </t>
  </si>
  <si>
    <t>CONVÊNIOS:</t>
  </si>
  <si>
    <t>TOTAL:</t>
  </si>
  <si>
    <t>Pacientes em HD</t>
  </si>
  <si>
    <t>Taxa de Hopitalização</t>
  </si>
  <si>
    <t>Soroconversão HCV</t>
  </si>
  <si>
    <t>Cateter Temporário/Não Tunelizado</t>
  </si>
  <si>
    <t>Cateter Permanente/Tunelizado</t>
  </si>
  <si>
    <t>Fístula Artério Venosa (FAV)</t>
  </si>
  <si>
    <t>Uso de Vancomicina</t>
  </si>
  <si>
    <t>Pac em HD com  Anti-HCV negativo</t>
  </si>
  <si>
    <t>Taxa Soroconversão</t>
  </si>
  <si>
    <t>Pac em HD Soroconvertidos HCV</t>
  </si>
  <si>
    <t>TOTAL DE IRAS</t>
  </si>
  <si>
    <t>TAXA de IRAS em HD/ PAC em programa</t>
  </si>
  <si>
    <t>Nº SESSÕES DE HD</t>
  </si>
  <si>
    <t>TAXA DE IRAS em HD/ sessões de HD</t>
  </si>
  <si>
    <t>Letalidade</t>
  </si>
  <si>
    <t xml:space="preserve">Nº </t>
  </si>
  <si>
    <t>%</t>
  </si>
  <si>
    <t>Nº</t>
  </si>
  <si>
    <t>N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</si>
  <si>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</si>
  <si>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</si>
  <si>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</si>
  <si>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</si>
  <si>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</si>
  <si>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</si>
  <si>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</si>
  <si>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</si>
  <si>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</si>
  <si>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</si>
  <si>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</si>
  <si>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</si>
  <si>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</si>
  <si>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Taxa de Peritonite</t>
  </si>
  <si>
    <t>Taxa de Mortalidade</t>
  </si>
  <si>
    <t>IMPORTANTE: NÃO EDITAR AS PLANILHAS.  USO EXCLUSIVO PARA INSERIR DADOS.</t>
  </si>
  <si>
    <t>ENVIAR APENAS OS DADOS DE MICRO-ORGANISMOS RELACIONADOS A INFECÇÃO. NÃO NOTIFICAR COLONIZAÇÃO.</t>
  </si>
  <si>
    <t>MICRO-ORGANISMOS</t>
  </si>
  <si>
    <t>PERFIL DE RESISTÊNCIA</t>
  </si>
  <si>
    <t>ACINETOBACTER SPP</t>
  </si>
  <si>
    <t>RESISTENTE  a  Carbapenêmicos</t>
  </si>
  <si>
    <t>RESISTENTE  a Polimixina e/ ou Polimixina E (colistina)</t>
  </si>
  <si>
    <t>SENSÍVEL a Carbapenêmicos</t>
  </si>
  <si>
    <t>CANDIDA</t>
  </si>
  <si>
    <t>albicans</t>
  </si>
  <si>
    <t>glabrata complexo guilliermondi complexo</t>
  </si>
  <si>
    <t>guilliermondi complexo</t>
  </si>
  <si>
    <t>krusei complexo</t>
  </si>
  <si>
    <t>lusitaniae complexo</t>
  </si>
  <si>
    <t>parapsilosis complexo</t>
  </si>
  <si>
    <t>tropicalis complexo</t>
  </si>
  <si>
    <t>não albicans</t>
  </si>
  <si>
    <t>ENTEROBACTER SPP</t>
  </si>
  <si>
    <t>RESISTENTE  a Cefalosporinas de 4ª G (cefepime) e a Carbapenêmicos</t>
  </si>
  <si>
    <t>SENSÍVEL a Cefalosporinas de 4ª G e a Carbapenêmicos</t>
  </si>
  <si>
    <t xml:space="preserve">SENSÍVEL  Carbapenêmicos e REISTENTE a Cefalosporinas de 3º e/u 4ª G </t>
  </si>
  <si>
    <t xml:space="preserve">RESISTENTE a Polimixina B e/ou Polimixina E (colistina) e SENSÍVEL  a  Carbapenêmicos </t>
  </si>
  <si>
    <t>ENTEROCOCCUS SPP</t>
  </si>
  <si>
    <t>RESISTENTE a Vancomicina</t>
  </si>
  <si>
    <t>SENSÍVEL a Vancomicina e Oxacilina</t>
  </si>
  <si>
    <t>Enterococcus faecalis</t>
  </si>
  <si>
    <t>SENSÍVEL  a Vancomicina</t>
  </si>
  <si>
    <t xml:space="preserve">Enterococcus faecium </t>
  </si>
  <si>
    <t>Escherichia coli</t>
  </si>
  <si>
    <t>RESISTENTE  a Cefalosporina de 3ª G (ceftriaxona, cefotaxima, ceftazidima) e/ou de  4ª G (cefepime) e a Carbapenêmicos</t>
  </si>
  <si>
    <t>SENSÍVEL a Cefalosporinas de 3ª, 4ª G e a Carbapenêmicos</t>
  </si>
  <si>
    <t>RESISTENTE  a Cefalosporinas de 3ª, 4ª G e SENSÍVEL a Carbapenêmicos</t>
  </si>
  <si>
    <t>SENSÍVEL a Carbapenêmicos e RESISTENTE a Polimixina B e/ ou E (colistina)</t>
  </si>
  <si>
    <t>RESISTENTE  a  Carbapenêmicos e a Polimixina B e/ ou E (colistina)</t>
  </si>
  <si>
    <t>Klebsiella pneumoniae</t>
  </si>
  <si>
    <t>RESISTENTE a Carbapenêmicos e a Cefalosporinas de 3ª e/ ou 4ª G</t>
  </si>
  <si>
    <t>RESISTENTE a Cefalosporinas de 3ª, 4ª G Sensível a Carbapenêmicos</t>
  </si>
  <si>
    <t>SERRATIA SPP</t>
  </si>
  <si>
    <t>RESISTENTE a Cefalosporinas de 3ª, 4ª G e a Carbapenêmicos</t>
  </si>
  <si>
    <t>RESISTENTE a Cefalosporinas de 3ª, 4ª G e Sensível a Carbapenêmicos</t>
  </si>
  <si>
    <t>OUTRAS ENTEROBACTÉRIAS (PROTEUS, MORGANELLA, CITROBACTER)</t>
  </si>
  <si>
    <t>RESISTENTE A a Cefalosporinas de 3ª, 4ª G e Sensível a Carbapenêmicos</t>
  </si>
  <si>
    <t>RESISTENTE a cefalosporinas de 3ª, 4ª G e a Carbapenêmicos</t>
  </si>
  <si>
    <t>SENSÍVEL a Cefalosporinas de  3ª, 4ª G e a Carbapenêmicos</t>
  </si>
  <si>
    <t>Pseudomonas aeruginosa</t>
  </si>
  <si>
    <t>RESISTENTE a Carbapenêmicos</t>
  </si>
  <si>
    <t>RESISTENTE a Polimixina B e/ ou Polimixina E (colistina)</t>
  </si>
  <si>
    <t>SENSÍVEL a Polimixina B e/ ou Polimixina E (colistina)</t>
  </si>
  <si>
    <t>Staphylococcus aureus</t>
  </si>
  <si>
    <t>RESISTENTE a Vancomicina e a Oxacilina</t>
  </si>
  <si>
    <t>SENSÍVEL a Vancomicina e a Oxacilina</t>
  </si>
  <si>
    <t>SENSÍVEL a Vancomicina e  RESISTENTE a Oxacilina</t>
  </si>
  <si>
    <t>RESISTENTE a Vancomicina e SENSÍVEL a Oxacilina</t>
  </si>
  <si>
    <t>PROTEUS spp.</t>
  </si>
  <si>
    <t>Burkholderia cepacia</t>
  </si>
  <si>
    <t>RESISTENTE a cefatzidima e/ou carbapenemico e/ou sulfametoxazol/trimetropim</t>
  </si>
  <si>
    <t>SENSÍVEL  a cefatzidima e carbapenemico e sulfametoxazol/trimetropim</t>
  </si>
  <si>
    <t>RESISTENTE a Vancomicina e Oxacilina</t>
  </si>
  <si>
    <t xml:space="preserve"> SENSÍVEL  a Vancomicina e a Oxacilina</t>
  </si>
  <si>
    <t>SENSÍVEL  a Vancomicina e RESISTENTE Oxacilina</t>
  </si>
  <si>
    <t>Stenotrophomonas maltophilia</t>
  </si>
  <si>
    <t>RESISTENTE a Sulfametoxazol/trimetropim e/ou  Levofloxacina</t>
  </si>
  <si>
    <t>SESNÍVEL a Sulfametoxazol/trimetropim e  Levofloxacina</t>
  </si>
  <si>
    <t>OUTROS</t>
  </si>
  <si>
    <t>Citar:</t>
  </si>
  <si>
    <t>AUSÊNCIA DE MICROORGANISMO OU INEXISTÊNCIA DE PESQUISA</t>
  </si>
  <si>
    <t>Bacteremia em pacientes com FAV</t>
  </si>
  <si>
    <t>E-mail:  divisa.necihnotificacao@saude.ba.gov.br</t>
  </si>
  <si>
    <t>Telefone: (71) 3103 6344</t>
  </si>
  <si>
    <t>E-mail:  divisa.necihnotificacao@saude.ba.gov.br / Telefone: (71) 3103 6344</t>
  </si>
  <si>
    <t>Número total de microorganismos isolados em hemocultura de pacientes em HD com bacteremia (Anote o número de exames realizados na coluna G)</t>
  </si>
  <si>
    <t>Staphylococcus coagulase negativa SCN (S. epidermidis, S. haemolyticus, S. hominis, S. capitis, etc</t>
  </si>
  <si>
    <t>Total de microorg. no mês</t>
  </si>
  <si>
    <t>Total de micro-org. no mês</t>
  </si>
  <si>
    <t>Distribuição de micro-org. isolados em hemocultura de pacientes em HD</t>
  </si>
  <si>
    <t xml:space="preserve">(      ) Exames não realizados - Justificativa: (        ) Não tem Laboratorio de Microbiologia    (        ) Não houve suspeita de Infecção      (       ) Não houve vigilância </t>
  </si>
  <si>
    <t>Taxa de Tto. com Vancomicina em pacientes em HD</t>
  </si>
  <si>
    <t>Nº de Pacs que receberam Vancomicina no mês</t>
  </si>
  <si>
    <t xml:space="preserve"> Taxa de Hospitalização de pacientes em Diálise Peritoneal</t>
  </si>
  <si>
    <t>Número de internações hospitalares de pacientes submetidos a diálise peritoneal</t>
  </si>
  <si>
    <t>Taxa de Peritonite em pacientes em DP</t>
  </si>
  <si>
    <t>Número de pacientes em DP com Peritonite</t>
  </si>
  <si>
    <t>INDICADORES DE HEMODIÁLISE</t>
  </si>
  <si>
    <t>Número de óbitos de pacientes submetidos a DP</t>
  </si>
  <si>
    <t>Taxa de Mortalidade de pacientes em DP</t>
  </si>
  <si>
    <t>Número de pacientes em diálise peritoneal</t>
  </si>
  <si>
    <r>
      <t>IRAS:</t>
    </r>
    <r>
      <rPr>
        <sz val="12"/>
        <rFont val="Cambria"/>
        <family val="1"/>
      </rPr>
      <t xml:space="preserve"> Infecção relacionada à assistência à saúde</t>
    </r>
  </si>
  <si>
    <r>
      <t>Pacientes com IRAS</t>
    </r>
    <r>
      <rPr>
        <sz val="12"/>
        <rFont val="Cambria"/>
        <family val="1"/>
      </rPr>
      <t>: quantidade de pacientes que apresentaram IRAS no período.</t>
    </r>
  </si>
  <si>
    <r>
      <t>Letalidade</t>
    </r>
    <r>
      <rPr>
        <sz val="12"/>
        <color rgb="FF000000"/>
        <rFont val="Cambria"/>
        <family val="1"/>
      </rPr>
      <t>: é calculada tendo como numerador o número de óbitos ocorridos de pacientes com IRAS no período considerado, e como  denominador o número de pacientes que desenvolveram  IRAS no período.</t>
    </r>
  </si>
  <si>
    <r>
      <t>Cater Venoso Central (CVC)</t>
    </r>
    <r>
      <rPr>
        <sz val="12"/>
        <rFont val="Cambria"/>
        <family val="1"/>
      </rPr>
      <t>: cateter utilizado para infusão, coleta de amostra sanguínea ou monitoramento hemodinâmico, cuja terminação está posicionada próxima ao coração ou em um grande vaso.</t>
    </r>
  </si>
  <si>
    <r>
      <t xml:space="preserve">CPHD: </t>
    </r>
    <r>
      <rPr>
        <sz val="12"/>
        <rFont val="Cambria"/>
        <family val="1"/>
      </rPr>
      <t>Concentrado Polieletrolítico para Hemodiálise</t>
    </r>
  </si>
  <si>
    <r>
      <t>Infecção Primária de Corrente Sanguínea Laboratorial (IPCS-L)</t>
    </r>
    <r>
      <rPr>
        <sz val="12"/>
        <rFont val="Cambria"/>
        <family val="1"/>
      </rPr>
      <t>: são aquelas infecções de consequências sistêmicas graves, bacteremia ou sepse, sem foco primário identificável; e COM hemocultura positiva.</t>
    </r>
  </si>
  <si>
    <r>
      <t>Infecção Primária de Corrente Sanguínea Clínica (IPCS-C)</t>
    </r>
    <r>
      <rPr>
        <sz val="12"/>
        <rFont val="Cambria"/>
        <family val="1"/>
      </rPr>
      <t>: são aquelas infecções de consequências sistêmicas graves, bacteremia ou sepse, sem foco primário identificável; e SEM hemocultura positiva.</t>
    </r>
  </si>
  <si>
    <r>
      <t>Infecções relacionadas ao acesso vascular central (IAVC)</t>
    </r>
    <r>
      <rPr>
        <sz val="12"/>
        <rFont val="Cambria"/>
        <family val="1"/>
      </rPr>
      <t xml:space="preserve">: são definidas como a presença de sinais locais de infecção (secreção purulenta ou hiperemia), em pacientes sem diagnóstico concomitante de IPCS. A cultura de cateter é um exame de baixa especificidade e não é necessária para diagnóstico de IAVC. </t>
    </r>
  </si>
  <si>
    <r>
      <t xml:space="preserve">Infecção de Sítio Cirúrgico (ISC): </t>
    </r>
    <r>
      <rPr>
        <sz val="12"/>
        <rFont val="Cambria"/>
        <family val="1"/>
      </rPr>
      <t>são infecções relacionadas a procedimentos cirúrgicos, com ou sem colocação de implantes, em pacientes internados e ambulatoriais definidas de acordo com os critérios diagnósticos publicados pela Agência Nacional de Vigilância Sanitária (ANVISA)</t>
    </r>
  </si>
  <si>
    <t>ORIENTAÇÕES PARA NOTIFICAÇÃO DAS INFECÇÕES RELACIONADAS A ASSISTÊNCIA À SAÚDE (IRAS)</t>
  </si>
  <si>
    <t>Esta planilha eletrônica destina-se a notificação das infecções relacionadas a assistência à saúde (IRAS).</t>
  </si>
  <si>
    <t>As planilhas não devem ser alteradas. Deve ser realizada apenas a inserção dos dados nos campos em branco.</t>
  </si>
  <si>
    <t>Os campos coloridos são providos de fórmulas, por isto, estão bloqueados e não poderão ser alterados.</t>
  </si>
  <si>
    <t>DEFINIÇÕES</t>
  </si>
  <si>
    <r>
      <t xml:space="preserve">•      </t>
    </r>
    <r>
      <rPr>
        <b/>
        <sz val="12"/>
        <color rgb="FF000000"/>
        <rFont val="Cambria"/>
        <family val="1"/>
      </rPr>
      <t xml:space="preserve">Taxa de hospitalização em hemodiálise  </t>
    </r>
  </si>
  <si>
    <r>
      <t xml:space="preserve">•      </t>
    </r>
    <r>
      <rPr>
        <b/>
        <sz val="12"/>
        <color rgb="FF000000"/>
        <rFont val="Cambria"/>
        <family val="1"/>
      </rPr>
      <t xml:space="preserve">Taxa de utilização de CVC temporário/ não tunelizado por mais de 3 meses  </t>
    </r>
  </si>
  <si>
    <r>
      <t xml:space="preserve">•      </t>
    </r>
    <r>
      <rPr>
        <b/>
        <sz val="12"/>
        <color rgb="FF000000"/>
        <rFont val="Cambria"/>
        <family val="1"/>
      </rPr>
      <t xml:space="preserve">Taxa de soroconversão para hepatite C em hemodiálise  </t>
    </r>
  </si>
  <si>
    <r>
      <t xml:space="preserve">•      </t>
    </r>
    <r>
      <rPr>
        <b/>
        <sz val="12"/>
        <color rgb="FF000000"/>
        <rFont val="Cambria"/>
        <family val="1"/>
      </rPr>
      <t xml:space="preserve">Taxa de mortalidade em hemodiálise  </t>
    </r>
  </si>
  <si>
    <r>
      <t xml:space="preserve">Nº de pacientes submetidos a HD com IAV do cateter temporário/não tunelizado </t>
    </r>
    <r>
      <rPr>
        <sz val="12"/>
        <color rgb="FF000000"/>
        <rFont val="Cambria"/>
        <family val="1"/>
      </rPr>
      <t xml:space="preserve">x100 </t>
    </r>
  </si>
  <si>
    <r>
      <t xml:space="preserve">•      </t>
    </r>
    <r>
      <rPr>
        <b/>
        <sz val="12"/>
        <color rgb="FF000000"/>
        <rFont val="Cambria"/>
        <family val="1"/>
      </rPr>
      <t xml:space="preserve">Distribuição percentual de microrganismos isolados em hemocultura de pacientes em hemodiálise com bacteremia  </t>
    </r>
  </si>
  <si>
    <r>
      <t>Nº de microrganismos isolados em hemocultura de pacientes em hemodiálise com bacteremia</t>
    </r>
    <r>
      <rPr>
        <sz val="12"/>
        <color rgb="FF000000"/>
        <rFont val="Cambria"/>
        <family val="1"/>
      </rPr>
      <t xml:space="preserve"> x100 </t>
    </r>
  </si>
  <si>
    <r>
      <t xml:space="preserve">•      </t>
    </r>
    <r>
      <rPr>
        <b/>
        <sz val="12"/>
        <color rgb="FF000000"/>
        <rFont val="Cambria"/>
        <family val="1"/>
      </rPr>
      <t xml:space="preserve">Taxa de hospitalização em Diálise Peritoneal Automatizada (DPA) e Diálise Peritoneal Ambulatorial Contínua (DPAC ou CPAD) </t>
    </r>
  </si>
  <si>
    <r>
      <t xml:space="preserve">•      </t>
    </r>
    <r>
      <rPr>
        <b/>
        <sz val="12"/>
        <color rgb="FF000000"/>
        <rFont val="Cambria"/>
        <family val="1"/>
      </rPr>
      <t xml:space="preserve">Taxa de peritonite em Diálise Peritoneal Automatizada (DPA) e Diálise Peritoneal Ambulatorial Contínua (DPAC ou CPAD) </t>
    </r>
  </si>
  <si>
    <r>
      <t>Nº de óbitos de pacientes submetidos à DPA ou DPAC no mês</t>
    </r>
    <r>
      <rPr>
        <sz val="12"/>
        <color rgb="FF000000"/>
        <rFont val="Cambria"/>
        <family val="1"/>
      </rPr>
      <t xml:space="preserve"> x100 (%) </t>
    </r>
  </si>
  <si>
    <t>INFORMAÇÃO DO SERVIÇO DE DIÁLISE</t>
  </si>
  <si>
    <t>Taxa de Hospitalização de Pacientes em HD</t>
  </si>
  <si>
    <t>Nº de internações hospitalares de pacientes submetidos a HD no mês</t>
  </si>
  <si>
    <t>Taxa de IAV associada a Cateter Temporário/ Não Tunelizado</t>
  </si>
  <si>
    <t>Nº de Pacientes em HD com Cateter Temporário/ Não Tunelizado &gt; 3 meses</t>
  </si>
  <si>
    <t>Taxa de Utilização de Cateter Temporário/ Não Tunelizado &gt; 3 meses</t>
  </si>
  <si>
    <t>Nº de Pacientes em HD com Cateter Temporário/ Não Tunelizado</t>
  </si>
  <si>
    <t>Taxa de IAV associada a Cateter Permanente/ Tunelizado</t>
  </si>
  <si>
    <t>Nº de Pacientes em HD com Cateter Permanente/ Tunelizado</t>
  </si>
  <si>
    <t xml:space="preserve">Nº de Pacientes em HD com FAV </t>
  </si>
  <si>
    <t>Taxa de IAV associada a FAV</t>
  </si>
  <si>
    <t>Taxa Bacteremia associada a Cateter Temporário /Não Tunelizado</t>
  </si>
  <si>
    <t>Nº de Casos Bacteremia em Pacientes com Cateter  Temporário/ Não Tunelizado</t>
  </si>
  <si>
    <t>Nº de Casos de IAV associada a Cateter Temporário/ Não Tunelizado</t>
  </si>
  <si>
    <t>Nº de Casos Bacteremia em Pacientes com Cateter  Permanente/ Tunelizado</t>
  </si>
  <si>
    <t>Nº de Casos de IAV associada a Cateter Permanente/ Tunelizado</t>
  </si>
  <si>
    <t>Taxa Bacteremia associada a Cateter Permanente/ Tunelizado</t>
  </si>
  <si>
    <t>Taxa Bacteremia associada a FAV</t>
  </si>
  <si>
    <t>Nº de Casos de IAV da FAV</t>
  </si>
  <si>
    <t>Nº de Casos Bacteremia em Pacientes com FAV</t>
  </si>
  <si>
    <t>Nº de Óbitos de Pacientes Associados a IRAS em HD</t>
  </si>
  <si>
    <r>
      <rPr>
        <b/>
        <sz val="9"/>
        <rFont val="Cambria"/>
        <family val="1"/>
      </rPr>
      <t>(      ) Exames não realizados -</t>
    </r>
    <r>
      <rPr>
        <sz val="9"/>
        <rFont val="Cambria"/>
        <family val="1"/>
      </rPr>
      <t xml:space="preserve"> Justificativa: (        ) Não tem Laboratorio de Microbiologia    (        ) Não houve suspeita de Infecção    (       ) Não houve vigilância 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</si>
  <si>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</si>
  <si>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</si>
  <si>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</si>
  <si>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</si>
  <si>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</si>
  <si>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</si>
  <si>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</si>
  <si>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</si>
  <si>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</si>
  <si>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</si>
  <si>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</si>
  <si>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</si>
  <si>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Taxa de IAV associada a Cateter Temporário/ Não Tunelizado </t>
  </si>
  <si>
    <t>Percentil 10</t>
  </si>
  <si>
    <t>Percentil 50</t>
  </si>
  <si>
    <t>Percentil 90</t>
  </si>
  <si>
    <t xml:space="preserve">Taxa de IAV associada a Cateter Permanente/ Tunelizado </t>
  </si>
  <si>
    <t xml:space="preserve">Citar: </t>
  </si>
  <si>
    <r>
      <t xml:space="preserve">INDICADORES DE DIÁLISE PERITONEAL </t>
    </r>
    <r>
      <rPr>
        <sz val="16"/>
        <rFont val="Cambria"/>
        <family val="1"/>
      </rPr>
      <t>[Automatizada (DPA) e Ambulatorial Contínua (DPAC)]</t>
    </r>
  </si>
  <si>
    <t>https://www.gov.br/anvisa/pt-br/centraisdeconteudo/publicacoes/servicosdesaude/notas-tecnicas/notas-tecnicas-vigentes/nota-tecnica-02-2026-notificacao-de-iras-e-ram-02-01-2026.pdf/view</t>
  </si>
  <si>
    <t>https://www.gov.br/anvisa/pt-br/centraisdeconteudo/publicacoes/servicosdesaude/notas-tecnicas/notas-tecnicas-vigentes/nota-tecnica-04-2026-notificacao-iras-dialise-02-01-2026.pdf/view</t>
  </si>
  <si>
    <t>COORDENAÇÃO DE VIGILÂNCIA E MONITORAMENTO DE SERVIÇOS DE SAÚDE - COVIMS</t>
  </si>
  <si>
    <t>Os dados devem ser  inseridos nas Planilhas e enviados ao NECIH através de e mail: divisa.necihnotificacao@saude.ba.gov.br até o 15º dia útil de cada mês subsequente ao mês de vigilância.</t>
  </si>
  <si>
    <t>Os arquivos devem ser nomeados da seguinte forma: Nome do serviço de saúde mês ano - Exemplo: Clínica de Hemodiálise Estrela 01.2026</t>
  </si>
  <si>
    <r>
      <t>•     </t>
    </r>
    <r>
      <rPr>
        <b/>
        <sz val="12"/>
        <color rgb="FF000000"/>
        <rFont val="Cambria"/>
        <family val="1"/>
      </rPr>
      <t xml:space="preserve">Taxa de infecção do acesso vascular (IAV) associado a cateter temporário/não tunelizado  </t>
    </r>
  </si>
  <si>
    <r>
      <t>•     </t>
    </r>
    <r>
      <rPr>
        <b/>
        <sz val="12"/>
        <color rgb="FF000000"/>
        <rFont val="Cambria"/>
        <family val="1"/>
      </rPr>
      <t xml:space="preserve">Taxa de infecção do acesso vascular (IAV) associado a cateter permanente/ tunelizado  </t>
    </r>
  </si>
  <si>
    <r>
      <t xml:space="preserve">Nº de óbitos de pacientes submetidos a HD no mês </t>
    </r>
    <r>
      <rPr>
        <sz val="12"/>
        <color rgb="FF000000"/>
        <rFont val="Cambria"/>
        <family val="1"/>
      </rPr>
      <t xml:space="preserve">x100 </t>
    </r>
  </si>
  <si>
    <t xml:space="preserve">Nº de pacientes a HD no mês  </t>
  </si>
  <si>
    <t xml:space="preserve">Nº de pacientes submetidos a HD no mês com anti-HCV negativo  </t>
  </si>
  <si>
    <t xml:space="preserve">Nº de pacientes submetidos a HD no mês </t>
  </si>
  <si>
    <r>
      <t xml:space="preserve">Nº de pacientes submetidos a HD com soroconversão para hepatite C no mês </t>
    </r>
    <r>
      <rPr>
        <sz val="12"/>
        <color rgb="FF000000"/>
        <rFont val="Cambria"/>
        <family val="1"/>
      </rPr>
      <t xml:space="preserve">x 100 </t>
    </r>
  </si>
  <si>
    <r>
      <t xml:space="preserve">Nº de pacientes submetidos a HD com CVC temporário/ não tunelizado por mais de 3 meses no mês </t>
    </r>
    <r>
      <rPr>
        <sz val="12"/>
        <color rgb="FF000000"/>
        <rFont val="Cambria"/>
        <family val="1"/>
      </rPr>
      <t xml:space="preserve">x 100 </t>
    </r>
  </si>
  <si>
    <r>
      <t xml:space="preserve">Nº de internações hospitalares de pacientes submetidos a HD no mês </t>
    </r>
    <r>
      <rPr>
        <sz val="12"/>
        <color rgb="FF000000"/>
        <rFont val="Cambria"/>
        <family val="1"/>
      </rPr>
      <t xml:space="preserve">x 100 </t>
    </r>
  </si>
  <si>
    <r>
      <t xml:space="preserve">Nº de pacientes submetidos a HD com IAV do cateter permanente/tunelizado </t>
    </r>
    <r>
      <rPr>
        <sz val="12"/>
        <color rgb="FF000000"/>
        <rFont val="Cambria"/>
        <family val="1"/>
      </rPr>
      <t xml:space="preserve">x100 </t>
    </r>
  </si>
  <si>
    <t xml:space="preserve">Nº de pacientes submetidos a HD com cateter permanente/tunelizado </t>
  </si>
  <si>
    <r>
      <t xml:space="preserve">Nº de pacientes submetidos a HD com IAV da fístula AV </t>
    </r>
    <r>
      <rPr>
        <sz val="12"/>
        <color rgb="FF000000"/>
        <rFont val="Cambria"/>
        <family val="1"/>
      </rPr>
      <t xml:space="preserve">X100 </t>
    </r>
  </si>
  <si>
    <t xml:space="preserve">Nº de pacientes submetidos a HD com fístula AV </t>
  </si>
  <si>
    <t xml:space="preserve">Nº de pacientes com cateter temporário/não tunelizado </t>
  </si>
  <si>
    <t xml:space="preserve">Nº de pacientes com cateter permanente </t>
  </si>
  <si>
    <r>
      <t>•     </t>
    </r>
    <r>
      <rPr>
        <b/>
        <sz val="12"/>
        <color rgb="FF000000"/>
        <rFont val="Cambria"/>
        <family val="1"/>
      </rPr>
      <t xml:space="preserve"> Taxa de infecção do acesso vascular (IAV) associada à fístula arteriovenosa (AV)  </t>
    </r>
  </si>
  <si>
    <r>
      <t xml:space="preserve">•      </t>
    </r>
    <r>
      <rPr>
        <b/>
        <sz val="12"/>
        <color rgb="FF000000"/>
        <rFont val="Cambria"/>
        <family val="1"/>
      </rPr>
      <t xml:space="preserve">Taxa de bacteremia associada a cateter temporário/ não tunelizado  </t>
    </r>
  </si>
  <si>
    <r>
      <t>•   </t>
    </r>
    <r>
      <rPr>
        <b/>
        <sz val="12"/>
        <color rgb="FF000000"/>
        <rFont val="Cambria"/>
        <family val="1"/>
      </rPr>
      <t>  Taxa de</t>
    </r>
    <r>
      <rPr>
        <sz val="12"/>
        <color rgb="FF000000"/>
        <rFont val="Cambria"/>
        <family val="1"/>
      </rPr>
      <t xml:space="preserve"> </t>
    </r>
    <r>
      <rPr>
        <b/>
        <sz val="12"/>
        <color rgb="FF000000"/>
        <rFont val="Cambria"/>
        <family val="1"/>
      </rPr>
      <t xml:space="preserve">Bacteremia associada a cateter permanente/ tunelizado </t>
    </r>
  </si>
  <si>
    <r>
      <t>•   </t>
    </r>
    <r>
      <rPr>
        <b/>
        <sz val="12"/>
        <color rgb="FF000000"/>
        <rFont val="Cambria"/>
        <family val="1"/>
      </rPr>
      <t>  Taxa de</t>
    </r>
    <r>
      <rPr>
        <sz val="12"/>
        <color rgb="FF000000"/>
        <rFont val="Cambria"/>
        <family val="1"/>
      </rPr>
      <t xml:space="preserve"> </t>
    </r>
    <r>
      <rPr>
        <b/>
        <sz val="12"/>
        <color rgb="FF000000"/>
        <rFont val="Cambria"/>
        <family val="1"/>
      </rPr>
      <t xml:space="preserve">bacteremia associada à fístula arteriovenosa (AV)  </t>
    </r>
  </si>
  <si>
    <r>
      <t xml:space="preserve">Nº de pacientes com fístula arteriovenosa (AV) submetido a HD </t>
    </r>
    <r>
      <rPr>
        <b/>
        <u/>
        <sz val="12"/>
        <color rgb="FF000000"/>
        <rFont val="Cambria"/>
        <family val="1"/>
      </rPr>
      <t>com bacteremia (hemocultura positiva)</t>
    </r>
    <r>
      <rPr>
        <sz val="12"/>
        <color rgb="FF000000"/>
        <rFont val="Cambria"/>
        <family val="1"/>
      </rPr>
      <t xml:space="preserve"> x100 </t>
    </r>
  </si>
  <si>
    <r>
      <t xml:space="preserve">Nº de pacientes com cateter permanente /tunelizado submetido a HD </t>
    </r>
    <r>
      <rPr>
        <b/>
        <u/>
        <sz val="12"/>
        <color rgb="FF000000"/>
        <rFont val="Cambria"/>
        <family val="1"/>
      </rPr>
      <t>com bacteremia (hemocultura positiva)</t>
    </r>
    <r>
      <rPr>
        <sz val="12"/>
        <color rgb="FF000000"/>
        <rFont val="Cambria"/>
        <family val="1"/>
      </rPr>
      <t xml:space="preserve"> x100 </t>
    </r>
  </si>
  <si>
    <r>
      <t xml:space="preserve">Nº de pacientes com cateter temporário/não tunelizado submetido a HD </t>
    </r>
    <r>
      <rPr>
        <b/>
        <u/>
        <sz val="12"/>
        <color rgb="FF000000"/>
        <rFont val="Cambria"/>
        <family val="1"/>
      </rPr>
      <t>com bacteremia (hemocultura positiva)</t>
    </r>
    <r>
      <rPr>
        <sz val="12"/>
        <color rgb="FF000000"/>
        <rFont val="Cambria"/>
        <family val="1"/>
      </rPr>
      <t xml:space="preserve"> x100 </t>
    </r>
  </si>
  <si>
    <r>
      <t>Nº de pacientes que iniciaram o uso de vancomicina intravenosa no mês</t>
    </r>
    <r>
      <rPr>
        <sz val="12"/>
        <color rgb="FF000000"/>
        <rFont val="Cambria"/>
        <family val="1"/>
      </rPr>
      <t xml:space="preserve"> x 100 </t>
    </r>
  </si>
  <si>
    <r>
      <t xml:space="preserve">•      </t>
    </r>
    <r>
      <rPr>
        <b/>
        <sz val="12"/>
        <color rgb="FF000000"/>
        <rFont val="Cambria"/>
        <family val="1"/>
      </rPr>
      <t xml:space="preserve">Taxa de tratamento com Vancomicina por via intravenosa em pacientes em hemodiálise  </t>
    </r>
  </si>
  <si>
    <t xml:space="preserve">Total de microrganismos isolados em hemocultura de pacientes em hemodiálise com bacteremia </t>
  </si>
  <si>
    <t xml:space="preserve">•      Taxa de mortalidade em Diálise Peritoneal Automatizada (DPA) e Diálise Peritoneal Ambulatorial Contínua (DPAC)  </t>
  </si>
  <si>
    <r>
      <t>FAV:</t>
    </r>
    <r>
      <rPr>
        <sz val="12"/>
        <rFont val="Cambria"/>
        <family val="1"/>
      </rPr>
      <t xml:space="preserve"> Fístula Arteriovenosa</t>
    </r>
  </si>
  <si>
    <r>
      <t>Nº de pacientes submetidos à DPA ou DPAC com peritonite no mês</t>
    </r>
    <r>
      <rPr>
        <sz val="12"/>
        <color rgb="FF000000"/>
        <rFont val="Cambria"/>
        <family val="1"/>
      </rPr>
      <t xml:space="preserve"> x100(%)</t>
    </r>
  </si>
  <si>
    <t xml:space="preserve">  Nº de pacientes submetidos à DPA ou DPAC no mês </t>
  </si>
  <si>
    <r>
      <t>Nº de internações hospitalares de pacientes submetidos à DPA ou DPAC no mês</t>
    </r>
    <r>
      <rPr>
        <sz val="12"/>
        <color rgb="FF000000"/>
        <rFont val="Cambria"/>
        <family val="1"/>
      </rPr>
      <t xml:space="preserve"> x100 (%) </t>
    </r>
  </si>
  <si>
    <t xml:space="preserve"> Nº de pacientes submetidos a DPA ou DPAC no mês </t>
  </si>
  <si>
    <t>INDICADORES NACIONAIS DE NOTIFICAÇÃO OBRIGATÓRIA EM HEMODIÁLISE</t>
  </si>
  <si>
    <t>INDICADORES NACIONAIS DE NOTIFICAÇÃO OBRIGATÓRIA EM DIÁLISE PERITONEAL</t>
  </si>
  <si>
    <t>PERCENTIL BAHIA 2025</t>
  </si>
  <si>
    <t>Bacteremia em pacientes com cateter temporário/ permanente</t>
  </si>
  <si>
    <t>DIRETORIA DE VIGILÂNCIA SANITÁRIA – DIVISA</t>
  </si>
  <si>
    <t>E-mail: divisa.necihnotificacao@saude.ba.gov.br</t>
  </si>
  <si>
    <t>https://www.saude.ba.gov.br/wp-content/uploads/2024/07/PORTARIA-No-345-DE-11-DE-JULHO-DE-2024-1.pdf</t>
  </si>
  <si>
    <t>Antes de preenchimento da Planilha, recomendamos fortemente a leitura das seguintes Notas Técnicas da ANVISA e a Portaria Estadual nº 345, de 11 de julho de 2024:</t>
  </si>
  <si>
    <t>MICRO-ORGANISMOS  ISOLADOS NAS IRAS EM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</si>
</sst>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i/>
      <sz val="11"/>
      <color rgb="FF7F7F7F"/>
      <name val="Calibri"/>
      <family val="2"/>
      <charset val="1"/>
    </font>
    <font>
      <b/>
      <sz val="12"/>
      <color rgb="FF000000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sz val="12"/>
      <color rgb="FF1F497D"/>
      <name val="Cambria"/>
      <family val="1"/>
    </font>
    <font>
      <u/>
      <sz val="12"/>
      <color rgb="FF000000"/>
      <name val="Cambria"/>
      <family val="1"/>
    </font>
    <font>
      <b/>
      <sz val="12"/>
      <color rgb="FF215968"/>
      <name val="Cambria"/>
      <family val="1"/>
    </font>
    <font>
      <b/>
      <sz val="12"/>
      <color rgb="FF31859C"/>
      <name val="Cambria"/>
      <family val="1"/>
    </font>
    <font>
      <sz val="12"/>
      <color rgb="FF215968"/>
      <name val="Cambria"/>
      <family val="1"/>
    </font>
    <font>
      <sz val="10"/>
      <name val="Cambria"/>
      <family val="1"/>
    </font>
    <font>
      <sz val="12"/>
      <color rgb="FF0000FF"/>
      <name val="Cambria"/>
      <family val="1"/>
    </font>
    <font>
      <b/>
      <sz val="10"/>
      <name val="Cambria"/>
      <family val="1"/>
    </font>
    <font>
      <sz val="11"/>
      <name val="Cambria"/>
      <family val="1"/>
    </font>
    <font>
      <sz val="11"/>
      <color rgb="FF000000"/>
      <name val="Cambria"/>
      <family val="1"/>
    </font>
    <font>
      <sz val="8"/>
      <name val="Cambria"/>
      <family val="1"/>
    </font>
    <font>
      <sz val="9"/>
      <name val="Cambria"/>
      <family val="1"/>
    </font>
    <font>
      <sz val="14"/>
      <color rgb="FF000000"/>
      <name val="Cambria"/>
      <family val="1"/>
    </font>
    <font>
      <sz val="14"/>
      <color rgb="FF0000FF"/>
      <name val="Cambria"/>
      <family val="1"/>
    </font>
    <font>
      <sz val="16"/>
      <name val="Cambria"/>
      <family val="1"/>
    </font>
    <font>
      <b/>
      <sz val="12"/>
      <color rgb="FFFF3333"/>
      <name val="Cambria"/>
      <family val="1"/>
    </font>
    <font>
      <b/>
      <sz val="11"/>
      <color rgb="FFFF0000"/>
      <name val="Cambria"/>
      <family val="1"/>
    </font>
    <font>
      <b/>
      <sz val="9"/>
      <name val="Cambria"/>
      <family val="1"/>
    </font>
    <font>
      <b/>
      <sz val="8"/>
      <name val="Cambria"/>
      <family val="1"/>
    </font>
    <font>
      <sz val="8"/>
      <color rgb="FF000000"/>
      <name val="Cambria"/>
      <family val="1"/>
    </font>
    <font>
      <b/>
      <i/>
      <sz val="9"/>
      <name val="Cambria"/>
      <family val="1"/>
    </font>
    <font>
      <b/>
      <i/>
      <sz val="9"/>
      <color rgb="FF000000"/>
      <name val="Cambria"/>
      <family val="1"/>
    </font>
    <font>
      <b/>
      <sz val="9"/>
      <color rgb="FF000000"/>
      <name val="Cambria"/>
      <family val="1"/>
    </font>
    <font>
      <sz val="12"/>
      <color theme="0"/>
      <name val="Cambria"/>
      <family val="1"/>
    </font>
    <font>
      <b/>
      <sz val="12"/>
      <color theme="0"/>
      <name val="Cambria"/>
      <family val="1"/>
    </font>
    <font>
      <b/>
      <sz val="11"/>
      <color theme="0"/>
      <name val="Cambria"/>
      <family val="1"/>
    </font>
    <font>
      <b/>
      <sz val="9"/>
      <color theme="0"/>
      <name val="Cambria"/>
      <family val="1"/>
    </font>
    <font>
      <sz val="10"/>
      <color theme="0"/>
      <name val="Cambria"/>
      <family val="1"/>
    </font>
    <font>
      <b/>
      <sz val="10"/>
      <color theme="0"/>
      <name val="Cambria"/>
      <family val="1"/>
    </font>
    <font>
      <b/>
      <sz val="20"/>
      <name val="Cambria"/>
      <family val="1"/>
    </font>
    <font>
      <b/>
      <sz val="16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b/>
      <u/>
      <sz val="12"/>
      <color rgb="FF000000"/>
      <name val="Cambria"/>
      <family val="1"/>
    </font>
    <font>
      <u/>
      <sz val="12"/>
      <color rgb="FF0000FF"/>
      <name val="Cambria"/>
      <family val="1"/>
    </font>
    <font>
      <b/>
      <sz val="12"/>
      <color rgb="FF0000FF"/>
      <name val="Cambria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rgb="FFD9D9D9"/>
        <bgColor rgb="FFC6D9F1"/>
      </patternFill>
    </fill>
    <fill>
      <patternFill patternType="solid">
        <fgColor theme="2"/>
        <bgColor rgb="FFF2DCDB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rgb="FFF2DCDB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BF1D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2DCDB"/>
      </patternFill>
    </fill>
    <fill>
      <patternFill patternType="solid">
        <fgColor theme="9" tint="0.39997558519241921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D9D9D9"/>
      </patternFill>
    </fill>
    <fill>
      <patternFill patternType="solid">
        <fgColor theme="9" tint="0.59999389629810485"/>
        <bgColor rgb="FFF2DCDB"/>
      </patternFill>
    </fill>
    <fill>
      <patternFill patternType="solid">
        <fgColor theme="9" tint="0.59999389629810485"/>
        <bgColor rgb="FFC6D9F1"/>
      </patternFill>
    </fill>
    <fill>
      <patternFill patternType="solid">
        <fgColor theme="9" tint="0.39997558519241921"/>
        <bgColor rgb="FFC6D9F1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 applyBorder="0" applyProtection="0"/>
    <xf numFmtId="0" fontId="2" fillId="0" borderId="0" applyBorder="0" applyProtection="0"/>
  </cellStyleXfs>
  <cellXfs count="235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5" fillId="0" borderId="0" xfId="0" applyFont="1"/>
    <xf numFmtId="0" fontId="15" fillId="0" borderId="1" xfId="0" applyFont="1" applyBorder="1" applyAlignment="1">
      <alignment horizontal="center" vertical="center" wrapText="1"/>
    </xf>
    <xf numFmtId="0" fontId="16" fillId="0" borderId="1" xfId="2" applyFont="1" applyBorder="1" applyAlignment="1" applyProtection="1">
      <alignment horizontal="center" vertical="center" wrapText="1"/>
    </xf>
    <xf numFmtId="1" fontId="15" fillId="6" borderId="2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1" xfId="2" applyFont="1" applyBorder="1" applyAlignment="1" applyProtection="1">
      <alignment horizontal="center" vertical="center" wrapText="1"/>
    </xf>
    <xf numFmtId="0" fontId="5" fillId="4" borderId="2" xfId="2" applyFont="1" applyFill="1" applyBorder="1" applyAlignment="1" applyProtection="1">
      <alignment horizontal="center" wrapText="1"/>
    </xf>
    <xf numFmtId="0" fontId="2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26" fillId="2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7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5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5" fillId="0" borderId="2" xfId="0" applyFont="1" applyBorder="1" applyAlignment="1">
      <alignment horizontal="center" wrapText="1"/>
    </xf>
    <xf numFmtId="0" fontId="21" fillId="0" borderId="0" xfId="0" applyFont="1"/>
    <xf numFmtId="0" fontId="12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top"/>
    </xf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1" fontId="15" fillId="0" borderId="2" xfId="0" applyNumberFormat="1" applyFont="1" applyBorder="1" applyAlignment="1" applyProtection="1">
      <alignment horizontal="center" vertical="center" wrapText="1"/>
      <protection locked="0"/>
    </xf>
    <xf numFmtId="1" fontId="16" fillId="0" borderId="2" xfId="2" applyNumberFormat="1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18" fillId="0" borderId="2" xfId="0" applyFont="1" applyBorder="1" applyAlignment="1" applyProtection="1">
      <alignment horizontal="left" vertical="center"/>
      <protection locked="0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wrapText="1"/>
    </xf>
    <xf numFmtId="0" fontId="30" fillId="0" borderId="2" xfId="0" applyFont="1" applyBorder="1" applyAlignment="1">
      <alignment wrapText="1"/>
    </xf>
    <xf numFmtId="0" fontId="34" fillId="0" borderId="0" xfId="0" applyFont="1"/>
    <xf numFmtId="0" fontId="32" fillId="0" borderId="1" xfId="2" applyFont="1" applyBorder="1" applyAlignment="1" applyProtection="1">
      <alignment horizontal="center" vertical="center" wrapText="1"/>
    </xf>
    <xf numFmtId="0" fontId="32" fillId="0" borderId="2" xfId="0" applyFont="1" applyBorder="1" applyAlignment="1">
      <alignment vertical="center" wrapText="1"/>
    </xf>
    <xf numFmtId="0" fontId="31" fillId="0" borderId="2" xfId="0" applyFont="1" applyBorder="1" applyAlignment="1">
      <alignment wrapText="1"/>
    </xf>
    <xf numFmtId="0" fontId="35" fillId="0" borderId="0" xfId="0" applyFont="1"/>
    <xf numFmtId="0" fontId="25" fillId="0" borderId="2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2" applyFont="1" applyBorder="1" applyAlignment="1" applyProtection="1">
      <alignment horizontal="center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Border="1" applyAlignment="1" applyProtection="1">
      <alignment horizontal="left"/>
    </xf>
    <xf numFmtId="0" fontId="3" fillId="0" borderId="0" xfId="2" applyFont="1" applyBorder="1" applyProtection="1"/>
    <xf numFmtId="0" fontId="3" fillId="0" borderId="0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/>
    </xf>
    <xf numFmtId="0" fontId="10" fillId="0" borderId="0" xfId="2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left"/>
    </xf>
    <xf numFmtId="0" fontId="6" fillId="0" borderId="0" xfId="2" applyFont="1" applyBorder="1" applyAlignment="1" applyProtection="1">
      <alignment horizontal="center" vertical="center"/>
    </xf>
    <xf numFmtId="0" fontId="4" fillId="0" borderId="10" xfId="0" applyFont="1" applyBorder="1"/>
    <xf numFmtId="0" fontId="4" fillId="0" borderId="5" xfId="0" applyFont="1" applyBorder="1"/>
    <xf numFmtId="0" fontId="5" fillId="9" borderId="2" xfId="2" applyFont="1" applyFill="1" applyBorder="1" applyAlignment="1" applyProtection="1">
      <alignment horizontal="left"/>
      <protection locked="0"/>
    </xf>
    <xf numFmtId="0" fontId="4" fillId="10" borderId="2" xfId="0" applyFont="1" applyFill="1" applyBorder="1"/>
    <xf numFmtId="0" fontId="5" fillId="9" borderId="2" xfId="2" applyFont="1" applyFill="1" applyBorder="1" applyAlignment="1" applyProtection="1">
      <alignment vertical="center" wrapText="1"/>
      <protection locked="0"/>
    </xf>
    <xf numFmtId="0" fontId="5" fillId="9" borderId="2" xfId="2" applyFont="1" applyFill="1" applyBorder="1" applyAlignment="1" applyProtection="1">
      <alignment horizontal="left"/>
    </xf>
    <xf numFmtId="0" fontId="16" fillId="9" borderId="2" xfId="2" applyFont="1" applyFill="1" applyBorder="1" applyAlignment="1" applyProtection="1">
      <alignment horizontal="left"/>
      <protection locked="0"/>
    </xf>
    <xf numFmtId="0" fontId="4" fillId="10" borderId="2" xfId="2" applyFont="1" applyFill="1" applyBorder="1" applyAlignment="1" applyProtection="1">
      <alignment horizontal="left"/>
      <protection locked="0"/>
    </xf>
    <xf numFmtId="0" fontId="4" fillId="10" borderId="0" xfId="0" applyFont="1" applyFill="1"/>
    <xf numFmtId="0" fontId="39" fillId="13" borderId="2" xfId="2" applyFont="1" applyFill="1" applyBorder="1" applyAlignment="1" applyProtection="1">
      <alignment horizontal="center" vertical="center" wrapText="1"/>
    </xf>
    <xf numFmtId="0" fontId="39" fillId="14" borderId="2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5" fillId="16" borderId="2" xfId="0" applyFont="1" applyFill="1" applyBorder="1" applyAlignment="1">
      <alignment horizontal="center" vertical="center" wrapText="1"/>
    </xf>
    <xf numFmtId="2" fontId="15" fillId="17" borderId="2" xfId="0" applyNumberFormat="1" applyFont="1" applyFill="1" applyBorder="1" applyAlignment="1">
      <alignment horizontal="center" vertical="center" wrapText="1"/>
    </xf>
    <xf numFmtId="2" fontId="16" fillId="17" borderId="2" xfId="2" applyNumberFormat="1" applyFont="1" applyFill="1" applyBorder="1" applyAlignment="1" applyProtection="1">
      <alignment horizontal="center" vertical="center" wrapText="1"/>
    </xf>
    <xf numFmtId="0" fontId="16" fillId="15" borderId="2" xfId="2" applyFont="1" applyFill="1" applyBorder="1" applyAlignment="1" applyProtection="1">
      <alignment horizontal="center" vertical="center" wrapText="1"/>
    </xf>
    <xf numFmtId="0" fontId="32" fillId="13" borderId="2" xfId="0" applyFont="1" applyFill="1" applyBorder="1" applyAlignment="1">
      <alignment horizontal="center" vertical="center" wrapText="1"/>
    </xf>
    <xf numFmtId="1" fontId="32" fillId="13" borderId="2" xfId="0" applyNumberFormat="1" applyFont="1" applyFill="1" applyBorder="1" applyAlignment="1">
      <alignment horizontal="center" vertical="center" wrapText="1"/>
    </xf>
    <xf numFmtId="2" fontId="32" fillId="13" borderId="2" xfId="0" applyNumberFormat="1" applyFont="1" applyFill="1" applyBorder="1" applyAlignment="1">
      <alignment horizontal="center" vertical="center" wrapText="1"/>
    </xf>
    <xf numFmtId="2" fontId="32" fillId="13" borderId="2" xfId="2" applyNumberFormat="1" applyFont="1" applyFill="1" applyBorder="1" applyAlignment="1" applyProtection="1">
      <alignment horizontal="center" vertical="center" wrapText="1"/>
    </xf>
    <xf numFmtId="1" fontId="32" fillId="12" borderId="2" xfId="2" applyNumberFormat="1" applyFont="1" applyFill="1" applyBorder="1" applyAlignment="1" applyProtection="1">
      <alignment horizontal="center" vertical="center" wrapText="1"/>
    </xf>
    <xf numFmtId="1" fontId="32" fillId="13" borderId="2" xfId="2" applyNumberFormat="1" applyFont="1" applyFill="1" applyBorder="1" applyAlignment="1" applyProtection="1">
      <alignment horizontal="center" vertical="center" wrapText="1"/>
    </xf>
    <xf numFmtId="0" fontId="32" fillId="12" borderId="2" xfId="2" applyFont="1" applyFill="1" applyBorder="1" applyAlignment="1" applyProtection="1">
      <alignment horizontal="center" vertical="center" wrapText="1"/>
    </xf>
    <xf numFmtId="0" fontId="4" fillId="13" borderId="2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13" borderId="2" xfId="2" applyFont="1" applyFill="1" applyBorder="1" applyAlignment="1" applyProtection="1">
      <alignment horizontal="center" wrapText="1"/>
    </xf>
    <xf numFmtId="0" fontId="4" fillId="13" borderId="2" xfId="2" applyFont="1" applyFill="1" applyBorder="1" applyAlignment="1" applyProtection="1">
      <alignment horizontal="center" vertical="center" wrapText="1"/>
    </xf>
    <xf numFmtId="0" fontId="4" fillId="14" borderId="2" xfId="2" applyFont="1" applyFill="1" applyBorder="1" applyAlignment="1" applyProtection="1">
      <alignment horizontal="center" wrapText="1"/>
    </xf>
    <xf numFmtId="0" fontId="4" fillId="14" borderId="2" xfId="2" applyFont="1" applyFill="1" applyBorder="1" applyAlignment="1" applyProtection="1">
      <alignment horizontal="center" vertical="center" wrapText="1"/>
    </xf>
    <xf numFmtId="164" fontId="4" fillId="13" borderId="2" xfId="0" applyNumberFormat="1" applyFont="1" applyFill="1" applyBorder="1" applyAlignment="1">
      <alignment horizontal="center" vertical="center" wrapText="1"/>
    </xf>
    <xf numFmtId="164" fontId="4" fillId="17" borderId="2" xfId="0" applyNumberFormat="1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top" wrapText="1"/>
    </xf>
    <xf numFmtId="0" fontId="6" fillId="12" borderId="0" xfId="0" applyFont="1" applyFill="1" applyAlignment="1">
      <alignment horizontal="center"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vertical="center"/>
    </xf>
    <xf numFmtId="0" fontId="5" fillId="9" borderId="2" xfId="2" applyFont="1" applyFill="1" applyBorder="1" applyAlignment="1" applyProtection="1">
      <alignment horizontal="left" wrapText="1"/>
      <protection locked="0"/>
    </xf>
    <xf numFmtId="0" fontId="3" fillId="9" borderId="2" xfId="2" applyFont="1" applyFill="1" applyBorder="1" applyAlignment="1" applyProtection="1">
      <alignment horizontal="center" vertical="center"/>
    </xf>
    <xf numFmtId="0" fontId="3" fillId="9" borderId="2" xfId="2" applyFont="1" applyFill="1" applyBorder="1" applyAlignment="1" applyProtection="1">
      <alignment vertical="center"/>
    </xf>
    <xf numFmtId="0" fontId="3" fillId="9" borderId="2" xfId="2" applyFont="1" applyFill="1" applyBorder="1" applyAlignment="1" applyProtection="1">
      <alignment horizontal="left"/>
    </xf>
    <xf numFmtId="0" fontId="5" fillId="9" borderId="2" xfId="2" applyFont="1" applyFill="1" applyBorder="1" applyAlignment="1" applyProtection="1">
      <alignment horizontal="left" wrapText="1"/>
    </xf>
    <xf numFmtId="0" fontId="5" fillId="9" borderId="2" xfId="2" applyFont="1" applyFill="1" applyBorder="1" applyAlignment="1" applyProtection="1">
      <alignment horizontal="center" vertical="center" wrapText="1"/>
    </xf>
    <xf numFmtId="0" fontId="5" fillId="9" borderId="2" xfId="2" applyFont="1" applyFill="1" applyBorder="1" applyAlignment="1" applyProtection="1">
      <alignment vertical="center" wrapText="1"/>
    </xf>
    <xf numFmtId="0" fontId="5" fillId="9" borderId="2" xfId="0" applyFont="1" applyFill="1" applyBorder="1" applyAlignment="1">
      <alignment horizontal="center" vertical="center"/>
    </xf>
    <xf numFmtId="0" fontId="4" fillId="9" borderId="2" xfId="2" applyFont="1" applyFill="1" applyBorder="1" applyAlignment="1" applyProtection="1">
      <alignment horizontal="left"/>
    </xf>
    <xf numFmtId="0" fontId="9" fillId="9" borderId="2" xfId="2" applyFont="1" applyFill="1" applyBorder="1" applyAlignment="1" applyProtection="1">
      <alignment horizontal="left"/>
    </xf>
    <xf numFmtId="0" fontId="9" fillId="10" borderId="2" xfId="2" applyFont="1" applyFill="1" applyBorder="1" applyAlignment="1" applyProtection="1">
      <alignment horizontal="left"/>
    </xf>
    <xf numFmtId="0" fontId="4" fillId="10" borderId="2" xfId="2" applyFont="1" applyFill="1" applyBorder="1" applyAlignment="1" applyProtection="1">
      <alignment horizontal="left"/>
    </xf>
    <xf numFmtId="0" fontId="6" fillId="10" borderId="2" xfId="2" applyFont="1" applyFill="1" applyBorder="1" applyAlignment="1" applyProtection="1">
      <alignment horizontal="left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top" wrapText="1"/>
    </xf>
    <xf numFmtId="0" fontId="3" fillId="10" borderId="0" xfId="0" applyFont="1" applyFill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2" fillId="18" borderId="2" xfId="0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/>
    </xf>
    <xf numFmtId="0" fontId="33" fillId="12" borderId="2" xfId="0" applyFont="1" applyFill="1" applyBorder="1" applyAlignment="1">
      <alignment vertical="center" wrapText="1"/>
    </xf>
    <xf numFmtId="0" fontId="24" fillId="13" borderId="1" xfId="0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0" fontId="12" fillId="19" borderId="2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/>
    </xf>
    <xf numFmtId="0" fontId="24" fillId="12" borderId="2" xfId="0" applyFont="1" applyFill="1" applyBorder="1" applyAlignment="1">
      <alignment vertical="center" wrapText="1"/>
    </xf>
    <xf numFmtId="0" fontId="41" fillId="10" borderId="0" xfId="1" applyFont="1" applyFill="1" applyBorder="1" applyAlignment="1" applyProtection="1">
      <alignment vertical="center" wrapText="1"/>
    </xf>
    <xf numFmtId="0" fontId="3" fillId="20" borderId="0" xfId="0" applyFont="1" applyFill="1" applyAlignment="1">
      <alignment horizontal="center" wrapText="1"/>
    </xf>
    <xf numFmtId="0" fontId="3" fillId="20" borderId="0" xfId="0" applyFont="1" applyFill="1" applyAlignment="1">
      <alignment horizontal="center"/>
    </xf>
    <xf numFmtId="0" fontId="25" fillId="0" borderId="2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top" wrapText="1"/>
    </xf>
    <xf numFmtId="0" fontId="41" fillId="10" borderId="0" xfId="1" applyFont="1" applyFill="1" applyBorder="1" applyAlignment="1">
      <alignment vertical="center" wrapText="1"/>
    </xf>
    <xf numFmtId="0" fontId="5" fillId="8" borderId="0" xfId="0" applyFont="1" applyFill="1" applyAlignment="1">
      <alignment horizontal="left" vertical="top" wrapText="1"/>
    </xf>
    <xf numFmtId="0" fontId="4" fillId="10" borderId="2" xfId="0" applyFont="1" applyFill="1" applyBorder="1" applyAlignment="1" applyProtection="1">
      <alignment horizontal="left"/>
      <protection locked="0"/>
    </xf>
    <xf numFmtId="0" fontId="4" fillId="10" borderId="2" xfId="2" applyFont="1" applyFill="1" applyBorder="1" applyAlignment="1" applyProtection="1">
      <alignment horizontal="left"/>
      <protection locked="0"/>
    </xf>
    <xf numFmtId="0" fontId="4" fillId="10" borderId="2" xfId="0" applyFont="1" applyFill="1" applyBorder="1" applyAlignment="1">
      <alignment horizontal="center"/>
    </xf>
    <xf numFmtId="0" fontId="11" fillId="10" borderId="2" xfId="2" applyFont="1" applyFill="1" applyBorder="1" applyAlignment="1" applyProtection="1">
      <alignment horizontal="center"/>
    </xf>
    <xf numFmtId="0" fontId="4" fillId="10" borderId="2" xfId="2" applyFont="1" applyFill="1" applyBorder="1" applyAlignment="1" applyProtection="1">
      <alignment horizontal="center" vertical="center"/>
    </xf>
    <xf numFmtId="0" fontId="5" fillId="9" borderId="2" xfId="2" applyFont="1" applyFill="1" applyBorder="1" applyAlignment="1" applyProtection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4" fillId="10" borderId="2" xfId="2" applyFont="1" applyFill="1" applyBorder="1" applyAlignment="1" applyProtection="1">
      <alignment horizontal="center"/>
    </xf>
    <xf numFmtId="0" fontId="5" fillId="9" borderId="2" xfId="2" applyFont="1" applyFill="1" applyBorder="1" applyAlignment="1" applyProtection="1">
      <alignment horizontal="left" vertical="center"/>
      <protection locked="0"/>
    </xf>
    <xf numFmtId="0" fontId="5" fillId="9" borderId="2" xfId="2" applyFont="1" applyFill="1" applyBorder="1" applyAlignment="1" applyProtection="1">
      <alignment horizontal="left" wrapText="1"/>
      <protection locked="0"/>
    </xf>
    <xf numFmtId="0" fontId="5" fillId="9" borderId="2" xfId="2" applyFont="1" applyFill="1" applyBorder="1" applyAlignment="1" applyProtection="1">
      <alignment horizontal="left"/>
      <protection locked="0"/>
    </xf>
    <xf numFmtId="0" fontId="4" fillId="9" borderId="2" xfId="2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>
      <alignment horizontal="center"/>
    </xf>
    <xf numFmtId="0" fontId="37" fillId="11" borderId="2" xfId="0" applyFont="1" applyFill="1" applyBorder="1" applyAlignment="1">
      <alignment horizontal="center"/>
    </xf>
    <xf numFmtId="0" fontId="36" fillId="11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9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0" fontId="38" fillId="14" borderId="4" xfId="0" applyFont="1" applyFill="1" applyBorder="1" applyAlignment="1">
      <alignment horizontal="center" vertical="center" wrapText="1"/>
    </xf>
    <xf numFmtId="0" fontId="38" fillId="14" borderId="3" xfId="0" applyFont="1" applyFill="1" applyBorder="1" applyAlignment="1">
      <alignment horizontal="center" vertical="center" wrapText="1"/>
    </xf>
    <xf numFmtId="0" fontId="38" fillId="14" borderId="1" xfId="0" applyFont="1" applyFill="1" applyBorder="1" applyAlignment="1">
      <alignment horizontal="center" vertical="center" wrapText="1"/>
    </xf>
    <xf numFmtId="0" fontId="37" fillId="12" borderId="4" xfId="0" applyFont="1" applyFill="1" applyBorder="1" applyAlignment="1">
      <alignment horizontal="center" vertical="center" wrapText="1"/>
    </xf>
    <xf numFmtId="0" fontId="37" fillId="12" borderId="3" xfId="0" applyFont="1" applyFill="1" applyBorder="1" applyAlignment="1">
      <alignment horizontal="center" vertical="center" wrapText="1"/>
    </xf>
    <xf numFmtId="0" fontId="37" fillId="12" borderId="1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 applyProtection="1">
      <alignment horizontal="left" vertical="center" wrapText="1"/>
    </xf>
    <xf numFmtId="0" fontId="3" fillId="14" borderId="5" xfId="2" applyFont="1" applyFill="1" applyBorder="1" applyAlignment="1" applyProtection="1">
      <alignment horizontal="center" vertical="center" wrapText="1"/>
    </xf>
    <xf numFmtId="0" fontId="3" fillId="14" borderId="9" xfId="2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2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38" fillId="13" borderId="2" xfId="0" applyFont="1" applyFill="1" applyBorder="1" applyAlignment="1">
      <alignment horizontal="center" vertical="center" wrapText="1"/>
    </xf>
    <xf numFmtId="0" fontId="38" fillId="14" borderId="2" xfId="0" applyFont="1" applyFill="1" applyBorder="1" applyAlignment="1">
      <alignment horizontal="center" vertical="center" wrapText="1"/>
    </xf>
    <xf numFmtId="0" fontId="20" fillId="0" borderId="6" xfId="1" applyFont="1" applyBorder="1" applyAlignment="1" applyProtection="1">
      <alignment horizontal="center" vertical="center"/>
    </xf>
    <xf numFmtId="0" fontId="20" fillId="0" borderId="0" xfId="1" applyFont="1" applyBorder="1" applyAlignment="1" applyProtection="1">
      <alignment horizontal="center" vertical="center"/>
    </xf>
    <xf numFmtId="0" fontId="19" fillId="0" borderId="7" xfId="0" applyFont="1" applyBorder="1" applyAlignment="1">
      <alignment horizontal="center" vertical="top"/>
    </xf>
    <xf numFmtId="0" fontId="19" fillId="0" borderId="8" xfId="0" applyFont="1" applyBorder="1" applyAlignment="1">
      <alignment horizontal="center" vertical="top"/>
    </xf>
    <xf numFmtId="0" fontId="19" fillId="0" borderId="0" xfId="0" applyFont="1" applyAlignment="1">
      <alignment horizontal="center" vertical="center"/>
    </xf>
    <xf numFmtId="0" fontId="19" fillId="10" borderId="0" xfId="0" applyFont="1" applyFill="1" applyAlignment="1">
      <alignment horizontal="center" vertical="top"/>
    </xf>
    <xf numFmtId="0" fontId="13" fillId="0" borderId="6" xfId="1" applyFont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37" fillId="12" borderId="4" xfId="0" applyFont="1" applyFill="1" applyBorder="1" applyAlignment="1">
      <alignment horizontal="center" vertical="top" wrapText="1"/>
    </xf>
    <xf numFmtId="0" fontId="37" fillId="12" borderId="3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10" borderId="6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24" fillId="13" borderId="1" xfId="0" applyFont="1" applyFill="1" applyBorder="1" applyAlignment="1">
      <alignment horizontal="center" vertical="center" wrapText="1"/>
    </xf>
    <xf numFmtId="0" fontId="24" fillId="1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4" fillId="17" borderId="1" xfId="0" applyFont="1" applyFill="1" applyBorder="1" applyAlignment="1">
      <alignment horizontal="center" vertical="center" wrapText="1"/>
    </xf>
    <xf numFmtId="0" fontId="27" fillId="17" borderId="1" xfId="0" applyFont="1" applyFill="1" applyBorder="1" applyAlignment="1">
      <alignment horizontal="center" vertical="center" wrapText="1"/>
    </xf>
    <xf numFmtId="0" fontId="28" fillId="17" borderId="1" xfId="0" applyFont="1" applyFill="1" applyBorder="1" applyAlignment="1">
      <alignment horizontal="center" vertical="center" wrapText="1"/>
    </xf>
    <xf numFmtId="0" fontId="29" fillId="17" borderId="1" xfId="0" applyFont="1" applyFill="1" applyBorder="1" applyAlignment="1">
      <alignment horizontal="center" vertical="center" wrapText="1"/>
    </xf>
    <xf numFmtId="0" fontId="25" fillId="17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13" borderId="4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top" wrapText="1"/>
    </xf>
    <xf numFmtId="0" fontId="6" fillId="12" borderId="3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center" vertical="center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39" fillId="13" borderId="6" xfId="0" applyFont="1" applyFill="1" applyBorder="1" applyAlignment="1">
      <alignment horizontal="center" vertical="center" wrapText="1"/>
    </xf>
    <xf numFmtId="0" fontId="39" fillId="13" borderId="0" xfId="0" applyFont="1" applyFill="1" applyAlignment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>
      <alignment horizontal="center" vertical="center" wrapText="1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11" xfId="0" applyFont="1" applyBorder="1" applyAlignment="1" applyProtection="1">
      <alignment horizontal="left" vertical="center"/>
      <protection locked="0"/>
    </xf>
    <xf numFmtId="0" fontId="24" fillId="0" borderId="2" xfId="0" applyFont="1" applyBorder="1" applyAlignment="1">
      <alignment horizontal="center" vertical="center" wrapText="1"/>
    </xf>
  </cellXfs>
  <cellStyles count="3">
    <cellStyle name="Hiperlink" xfId="1" builtinId="8"/>
    <cellStyle name="Normal" xfId="0" builtinId="0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7F7F7F"/>
      <rgbColor rgb="FF9999FF"/>
      <rgbColor rgb="FF993366"/>
      <rgbColor rgb="FFEBF1DE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2DCDB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215968"/>
      <rgbColor rgb="FF31859C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B3B3FF"/>
      <color rgb="FF6666FF"/>
      <color rgb="FF81C9FA"/>
      <color rgb="FF1465BB"/>
      <color rgb="FF99FF66"/>
      <color rgb="FFFF9999"/>
      <color rgb="FF99FF99"/>
      <color rgb="FFCC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hartsheet" Target="chartsheets/sheet5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4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ysClr val="windowText" lastClr="000000"/>
                </a:solidFill>
              </a:rPr>
              <a:t>Taxa de IAV associada a cateter temporário/</a:t>
            </a:r>
            <a:r>
              <a:rPr lang="pt-BR" baseline="0">
                <a:solidFill>
                  <a:sysClr val="windowText" lastClr="000000"/>
                </a:solidFill>
              </a:rPr>
              <a:t> não tunelizado 2026 X </a:t>
            </a:r>
            <a:r>
              <a:rPr lang="pt-BR">
                <a:solidFill>
                  <a:sysClr val="windowText" lastClr="000000"/>
                </a:solidFill>
              </a:rPr>
              <a:t>Percentil Bahia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'IRAS HD'!$B$32</c:f>
              <c:strCache>
                <c:ptCount val="1"/>
                <c:pt idx="0">
                  <c:v>Taxa de IAV associada a Cateter Temporário/ Não Tunelizado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'IRAS HD'!$A$33:$A$44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'IRAS HD'!$B$33:$B$44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B-4126-A8A1-76DE97D90A92}"/>
            </c:ext>
          </c:extLst>
        </c:ser>
        <c:ser>
          <c:idx val="1"/>
          <c:order val="1"/>
          <c:tx>
            <c:strRef>
              <c:f>'IRAS HD'!$C$32</c:f>
              <c:strCache>
                <c:ptCount val="1"/>
                <c:pt idx="0">
                  <c:v>Percentil 10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'IRAS HD'!$A$33:$A$44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'IRAS HD'!$C$33:$C$44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B-4126-A8A1-76DE97D90A92}"/>
            </c:ext>
          </c:extLst>
        </c:ser>
        <c:ser>
          <c:idx val="2"/>
          <c:order val="2"/>
          <c:tx>
            <c:strRef>
              <c:f>'IRAS HD'!$D$32</c:f>
              <c:strCache>
                <c:ptCount val="1"/>
                <c:pt idx="0">
                  <c:v>Percentil 50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'IRAS HD'!$A$33:$A$44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'IRAS HD'!$D$33:$D$44</c:f>
              <c:numCache>
                <c:formatCode>General</c:formatCode>
                <c:ptCount val="12"/>
                <c:pt idx="0">
                  <c:v>3.73</c:v>
                </c:pt>
                <c:pt idx="1">
                  <c:v>3.73</c:v>
                </c:pt>
                <c:pt idx="2">
                  <c:v>3.73</c:v>
                </c:pt>
                <c:pt idx="3">
                  <c:v>3.73</c:v>
                </c:pt>
                <c:pt idx="4">
                  <c:v>3.73</c:v>
                </c:pt>
                <c:pt idx="5">
                  <c:v>3.73</c:v>
                </c:pt>
                <c:pt idx="6">
                  <c:v>3.73</c:v>
                </c:pt>
                <c:pt idx="7">
                  <c:v>3.73</c:v>
                </c:pt>
                <c:pt idx="8">
                  <c:v>3.73</c:v>
                </c:pt>
                <c:pt idx="9">
                  <c:v>3.73</c:v>
                </c:pt>
                <c:pt idx="10">
                  <c:v>3.73</c:v>
                </c:pt>
                <c:pt idx="11">
                  <c:v>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0B-4126-A8A1-76DE97D90A92}"/>
            </c:ext>
          </c:extLst>
        </c:ser>
        <c:ser>
          <c:idx val="3"/>
          <c:order val="3"/>
          <c:tx>
            <c:strRef>
              <c:f>'IRAS HD'!$E$32</c:f>
              <c:strCache>
                <c:ptCount val="1"/>
                <c:pt idx="0">
                  <c:v>Percentil 90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'IRAS HD'!$A$33:$A$44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'IRAS HD'!$E$33:$E$44</c:f>
              <c:numCache>
                <c:formatCode>General</c:formatCode>
                <c:ptCount val="12"/>
                <c:pt idx="0">
                  <c:v>15.55</c:v>
                </c:pt>
                <c:pt idx="1">
                  <c:v>15.55</c:v>
                </c:pt>
                <c:pt idx="2">
                  <c:v>15.55</c:v>
                </c:pt>
                <c:pt idx="3">
                  <c:v>15.55</c:v>
                </c:pt>
                <c:pt idx="4">
                  <c:v>15.55</c:v>
                </c:pt>
                <c:pt idx="5">
                  <c:v>15.55</c:v>
                </c:pt>
                <c:pt idx="6">
                  <c:v>15.55</c:v>
                </c:pt>
                <c:pt idx="7">
                  <c:v>15.55</c:v>
                </c:pt>
                <c:pt idx="8">
                  <c:v>15.55</c:v>
                </c:pt>
                <c:pt idx="9">
                  <c:v>15.55</c:v>
                </c:pt>
                <c:pt idx="10">
                  <c:v>15.55</c:v>
                </c:pt>
                <c:pt idx="11">
                  <c:v>15.55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0B-4126-A8A1-76DE97D90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4430303"/>
        <c:axId val="1080247327"/>
      </c:lineChart>
      <c:catAx>
        <c:axId val="984430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0247327"/>
        <c:crosses val="autoZero"/>
        <c:auto val="1"/>
        <c:lblAlgn val="ctr"/>
        <c:lblOffset val="100"/>
        <c:noMultiLvlLbl val="0"/>
      </c:catAx>
      <c:valAx>
        <c:axId val="1080247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84430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ysClr val="windowText" lastClr="000000"/>
                </a:solidFill>
              </a:rPr>
              <a:t>Taxa</a:t>
            </a:r>
            <a:r>
              <a:rPr lang="pt-BR" baseline="0">
                <a:solidFill>
                  <a:sysClr val="windowText" lastClr="000000"/>
                </a:solidFill>
              </a:rPr>
              <a:t> de IAV associada a Cateter Permanente/ Tunelizado 2026 X Percentil Bahia 2025</a:t>
            </a:r>
            <a:endParaRPr lang="pt-BR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'IRAS HD'!$G$32</c:f>
              <c:strCache>
                <c:ptCount val="1"/>
                <c:pt idx="0">
                  <c:v>Taxa de IAV associada a Cateter Permanente/ Tunelizado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'IRAS HD'!$G$33:$G$44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9-4157-9052-5E7B3483A4B1}"/>
            </c:ext>
          </c:extLst>
        </c:ser>
        <c:ser>
          <c:idx val="1"/>
          <c:order val="1"/>
          <c:tx>
            <c:strRef>
              <c:f>'IRAS HD'!$H$32</c:f>
              <c:strCache>
                <c:ptCount val="1"/>
                <c:pt idx="0">
                  <c:v>Percentil 10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'IRAS HD'!$H$33:$H$44</c:f>
              <c:numCache>
                <c:formatCode>0.00</c:formatCode>
                <c:ptCount val="12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9-4157-9052-5E7B3483A4B1}"/>
            </c:ext>
          </c:extLst>
        </c:ser>
        <c:ser>
          <c:idx val="2"/>
          <c:order val="2"/>
          <c:tx>
            <c:strRef>
              <c:f>'IRAS HD'!$I$32</c:f>
              <c:strCache>
                <c:ptCount val="1"/>
                <c:pt idx="0">
                  <c:v>Percentil 50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val>
            <c:numRef>
              <c:f>'IRAS HD'!$I$33:$I$44</c:f>
              <c:numCache>
                <c:formatCode>0.00</c:formatCode>
                <c:ptCount val="12"/>
                <c:pt idx="0">
                  <c:v>2.87</c:v>
                </c:pt>
                <c:pt idx="1">
                  <c:v>2.87</c:v>
                </c:pt>
                <c:pt idx="2">
                  <c:v>2.87</c:v>
                </c:pt>
                <c:pt idx="3">
                  <c:v>2.87</c:v>
                </c:pt>
                <c:pt idx="4">
                  <c:v>2.87</c:v>
                </c:pt>
                <c:pt idx="5">
                  <c:v>2.87</c:v>
                </c:pt>
                <c:pt idx="6">
                  <c:v>2.87</c:v>
                </c:pt>
                <c:pt idx="7">
                  <c:v>2.87</c:v>
                </c:pt>
                <c:pt idx="8">
                  <c:v>2.87</c:v>
                </c:pt>
                <c:pt idx="9">
                  <c:v>2.87</c:v>
                </c:pt>
                <c:pt idx="10">
                  <c:v>2.87</c:v>
                </c:pt>
                <c:pt idx="11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F9-4157-9052-5E7B3483A4B1}"/>
            </c:ext>
          </c:extLst>
        </c:ser>
        <c:ser>
          <c:idx val="3"/>
          <c:order val="3"/>
          <c:tx>
            <c:strRef>
              <c:f>'IRAS HD'!$J$32</c:f>
              <c:strCache>
                <c:ptCount val="1"/>
                <c:pt idx="0">
                  <c:v>Percentil 90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'IRAS HD'!$J$33:$J$44</c:f>
              <c:numCache>
                <c:formatCode>0.00</c:formatCode>
                <c:ptCount val="12"/>
                <c:pt idx="0">
                  <c:v>8.8699999999999992</c:v>
                </c:pt>
                <c:pt idx="1">
                  <c:v>8.8699999999999992</c:v>
                </c:pt>
                <c:pt idx="2">
                  <c:v>8.8699999999999992</c:v>
                </c:pt>
                <c:pt idx="3">
                  <c:v>8.8699999999999992</c:v>
                </c:pt>
                <c:pt idx="4">
                  <c:v>8.8699999999999992</c:v>
                </c:pt>
                <c:pt idx="5">
                  <c:v>8.8699999999999992</c:v>
                </c:pt>
                <c:pt idx="6">
                  <c:v>8.8699999999999992</c:v>
                </c:pt>
                <c:pt idx="7">
                  <c:v>8.8699999999999992</c:v>
                </c:pt>
                <c:pt idx="8">
                  <c:v>8.8699999999999992</c:v>
                </c:pt>
                <c:pt idx="9">
                  <c:v>8.8699999999999992</c:v>
                </c:pt>
                <c:pt idx="10">
                  <c:v>8.8699999999999992</c:v>
                </c:pt>
                <c:pt idx="11">
                  <c:v>8.8699999999999992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F9-4157-9052-5E7B3483A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74223"/>
        <c:axId val="1030580095"/>
      </c:lineChart>
      <c:catAx>
        <c:axId val="1031674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580095"/>
        <c:crosses val="autoZero"/>
        <c:auto val="1"/>
        <c:lblAlgn val="ctr"/>
        <c:lblOffset val="100"/>
        <c:noMultiLvlLbl val="0"/>
      </c:catAx>
      <c:valAx>
        <c:axId val="1030580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1674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ysClr val="windowText" lastClr="000000"/>
                </a:solidFill>
              </a:rPr>
              <a:t>Taxa</a:t>
            </a:r>
            <a:r>
              <a:rPr lang="pt-BR" baseline="0">
                <a:solidFill>
                  <a:sysClr val="windowText" lastClr="000000"/>
                </a:solidFill>
              </a:rPr>
              <a:t> de IAV associada a FAV 2026 X Percentil Bahia 2025</a:t>
            </a:r>
            <a:endParaRPr lang="pt-BR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'IRAS HD'!$L$32</c:f>
              <c:strCache>
                <c:ptCount val="1"/>
                <c:pt idx="0">
                  <c:v>Taxa de IAV associada a FAV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'IRAS HD'!$L$33:$L$44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B-4469-BAD8-94271209F1C9}"/>
            </c:ext>
          </c:extLst>
        </c:ser>
        <c:ser>
          <c:idx val="1"/>
          <c:order val="1"/>
          <c:tx>
            <c:strRef>
              <c:f>'IRAS HD'!$M$32</c:f>
              <c:strCache>
                <c:ptCount val="1"/>
                <c:pt idx="0">
                  <c:v>Percentil 10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'IRAS HD'!$M$33:$M$44</c:f>
              <c:numCache>
                <c:formatCode>0.00</c:formatCode>
                <c:ptCount val="12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B-4469-BAD8-94271209F1C9}"/>
            </c:ext>
          </c:extLst>
        </c:ser>
        <c:ser>
          <c:idx val="2"/>
          <c:order val="2"/>
          <c:tx>
            <c:strRef>
              <c:f>'IRAS HD'!$N$32</c:f>
              <c:strCache>
                <c:ptCount val="1"/>
                <c:pt idx="0">
                  <c:v>Percentil 50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val>
            <c:numRef>
              <c:f>'IRAS HD'!$N$33:$N$44</c:f>
              <c:numCache>
                <c:formatCode>0.00</c:formatCode>
                <c:ptCount val="12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EB-4469-BAD8-94271209F1C9}"/>
            </c:ext>
          </c:extLst>
        </c:ser>
        <c:ser>
          <c:idx val="3"/>
          <c:order val="3"/>
          <c:tx>
            <c:strRef>
              <c:f>'IRAS HD'!$O$32</c:f>
              <c:strCache>
                <c:ptCount val="1"/>
                <c:pt idx="0">
                  <c:v>Percentil 90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'IRAS HD'!$O$33:$O$44</c:f>
              <c:numCache>
                <c:formatCode>0.00</c:formatCode>
                <c:ptCount val="12"/>
                <c:pt idx="0">
                  <c:v>1.29</c:v>
                </c:pt>
                <c:pt idx="1">
                  <c:v>1.29</c:v>
                </c:pt>
                <c:pt idx="2">
                  <c:v>1.29</c:v>
                </c:pt>
                <c:pt idx="3">
                  <c:v>1.29</c:v>
                </c:pt>
                <c:pt idx="4">
                  <c:v>1.29</c:v>
                </c:pt>
                <c:pt idx="5">
                  <c:v>1.29</c:v>
                </c:pt>
                <c:pt idx="6">
                  <c:v>1.29</c:v>
                </c:pt>
                <c:pt idx="7">
                  <c:v>1.29</c:v>
                </c:pt>
                <c:pt idx="8">
                  <c:v>1.29</c:v>
                </c:pt>
                <c:pt idx="9">
                  <c:v>1.29</c:v>
                </c:pt>
                <c:pt idx="10">
                  <c:v>1.29</c:v>
                </c:pt>
                <c:pt idx="11">
                  <c:v>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EB-4469-BAD8-94271209F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643759"/>
        <c:axId val="1090318687"/>
      </c:lineChart>
      <c:catAx>
        <c:axId val="52064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90318687"/>
        <c:crosses val="autoZero"/>
        <c:auto val="1"/>
        <c:lblAlgn val="ctr"/>
        <c:lblOffset val="100"/>
        <c:noMultiLvlLbl val="0"/>
      </c:catAx>
      <c:valAx>
        <c:axId val="1090318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0643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ysClr val="windowText" lastClr="000000"/>
                </a:solidFill>
              </a:rPr>
              <a:t>Taxa de IRAS em HD por paciente em programa da HD 2026 X Percentil da Bahia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'IRAS HD'!$Q$32</c:f>
              <c:strCache>
                <c:ptCount val="1"/>
                <c:pt idx="0">
                  <c:v>TAXA de IRAS em HD/ PAC em programa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'IRAS HD'!$Q$33:$Q$44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3-4A42-9CF9-B50379794337}"/>
            </c:ext>
          </c:extLst>
        </c:ser>
        <c:ser>
          <c:idx val="1"/>
          <c:order val="1"/>
          <c:tx>
            <c:strRef>
              <c:f>'IRAS HD'!$R$32</c:f>
              <c:strCache>
                <c:ptCount val="1"/>
                <c:pt idx="0">
                  <c:v>Percentil 10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'IRAS HD'!$R$33:$R$44</c:f>
              <c:numCache>
                <c:formatCode>0.00</c:formatCode>
                <c:ptCount val="12"/>
                <c:pt idx="0">
                  <c:v>0.76</c:v>
                </c:pt>
                <c:pt idx="1">
                  <c:v>0.76</c:v>
                </c:pt>
                <c:pt idx="2">
                  <c:v>0.76</c:v>
                </c:pt>
                <c:pt idx="3">
                  <c:v>0.76</c:v>
                </c:pt>
                <c:pt idx="4">
                  <c:v>0.76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0.76</c:v>
                </c:pt>
                <c:pt idx="9">
                  <c:v>0.76</c:v>
                </c:pt>
                <c:pt idx="10">
                  <c:v>0.76</c:v>
                </c:pt>
                <c:pt idx="11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3-4A42-9CF9-B50379794337}"/>
            </c:ext>
          </c:extLst>
        </c:ser>
        <c:ser>
          <c:idx val="2"/>
          <c:order val="2"/>
          <c:tx>
            <c:strRef>
              <c:f>'IRAS HD'!$S$32</c:f>
              <c:strCache>
                <c:ptCount val="1"/>
                <c:pt idx="0">
                  <c:v>Percentil 50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val>
            <c:numRef>
              <c:f>'IRAS HD'!$S$33:$S$44</c:f>
              <c:numCache>
                <c:formatCode>0.00</c:formatCode>
                <c:ptCount val="12"/>
                <c:pt idx="0">
                  <c:v>2.48</c:v>
                </c:pt>
                <c:pt idx="1">
                  <c:v>2.48</c:v>
                </c:pt>
                <c:pt idx="2">
                  <c:v>2.48</c:v>
                </c:pt>
                <c:pt idx="3">
                  <c:v>2.48</c:v>
                </c:pt>
                <c:pt idx="4">
                  <c:v>2.48</c:v>
                </c:pt>
                <c:pt idx="5">
                  <c:v>2.48</c:v>
                </c:pt>
                <c:pt idx="6">
                  <c:v>2.48</c:v>
                </c:pt>
                <c:pt idx="7">
                  <c:v>2.48</c:v>
                </c:pt>
                <c:pt idx="8">
                  <c:v>2.48</c:v>
                </c:pt>
                <c:pt idx="9">
                  <c:v>2.48</c:v>
                </c:pt>
                <c:pt idx="10">
                  <c:v>2.48</c:v>
                </c:pt>
                <c:pt idx="11">
                  <c:v>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83-4A42-9CF9-B50379794337}"/>
            </c:ext>
          </c:extLst>
        </c:ser>
        <c:ser>
          <c:idx val="3"/>
          <c:order val="3"/>
          <c:tx>
            <c:strRef>
              <c:f>'IRAS HD'!$T$32</c:f>
              <c:strCache>
                <c:ptCount val="1"/>
                <c:pt idx="0">
                  <c:v>Percentil 90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'IRAS HD'!$T$33:$T$44</c:f>
              <c:numCache>
                <c:formatCode>0.00</c:formatCode>
                <c:ptCount val="12"/>
                <c:pt idx="0">
                  <c:v>7.45</c:v>
                </c:pt>
                <c:pt idx="1">
                  <c:v>7.45</c:v>
                </c:pt>
                <c:pt idx="2">
                  <c:v>7.45</c:v>
                </c:pt>
                <c:pt idx="3">
                  <c:v>7.45</c:v>
                </c:pt>
                <c:pt idx="4">
                  <c:v>7.45</c:v>
                </c:pt>
                <c:pt idx="5">
                  <c:v>7.45</c:v>
                </c:pt>
                <c:pt idx="6">
                  <c:v>7.45</c:v>
                </c:pt>
                <c:pt idx="7">
                  <c:v>7.45</c:v>
                </c:pt>
                <c:pt idx="8">
                  <c:v>7.45</c:v>
                </c:pt>
                <c:pt idx="9">
                  <c:v>7.45</c:v>
                </c:pt>
                <c:pt idx="10">
                  <c:v>7.45</c:v>
                </c:pt>
                <c:pt idx="11">
                  <c:v>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83-4A42-9CF9-B50379794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0677711"/>
        <c:axId val="863291311"/>
      </c:lineChart>
      <c:catAx>
        <c:axId val="103067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63291311"/>
        <c:crosses val="autoZero"/>
        <c:auto val="1"/>
        <c:lblAlgn val="ctr"/>
        <c:lblOffset val="100"/>
        <c:noMultiLvlLbl val="0"/>
      </c:catAx>
      <c:valAx>
        <c:axId val="86329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77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ysClr val="windowText" lastClr="000000"/>
                </a:solidFill>
              </a:rPr>
              <a:t>Taxa</a:t>
            </a:r>
            <a:r>
              <a:rPr lang="pt-BR" baseline="0">
                <a:solidFill>
                  <a:sysClr val="windowText" lastClr="000000"/>
                </a:solidFill>
              </a:rPr>
              <a:t> de IRAS em HD por Sessões de HD 2026 X Percentil Bahia 2025</a:t>
            </a:r>
            <a:endParaRPr lang="pt-BR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'IRAS HD'!$V$32</c:f>
              <c:strCache>
                <c:ptCount val="1"/>
                <c:pt idx="0">
                  <c:v>TAXA DE IRAS em HD/ sessões de HD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'IRAS HD'!$V$33:$V$44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B-4E46-BC4F-A3644EA4526B}"/>
            </c:ext>
          </c:extLst>
        </c:ser>
        <c:ser>
          <c:idx val="1"/>
          <c:order val="1"/>
          <c:tx>
            <c:strRef>
              <c:f>'IRAS HD'!$W$32</c:f>
              <c:strCache>
                <c:ptCount val="1"/>
                <c:pt idx="0">
                  <c:v>Percentil 10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'IRAS HD'!$W$33:$W$44</c:f>
              <c:numCache>
                <c:formatCode>0.00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B-4E46-BC4F-A3644EA4526B}"/>
            </c:ext>
          </c:extLst>
        </c:ser>
        <c:ser>
          <c:idx val="2"/>
          <c:order val="2"/>
          <c:tx>
            <c:strRef>
              <c:f>'IRAS HD'!$X$32</c:f>
              <c:strCache>
                <c:ptCount val="1"/>
                <c:pt idx="0">
                  <c:v>Percentil 50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val>
            <c:numRef>
              <c:f>'IRAS HD'!$X$33:$X$44</c:f>
              <c:numCache>
                <c:formatCode>0.00</c:formatCode>
                <c:ptCount val="12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BB-4E46-BC4F-A3644EA4526B}"/>
            </c:ext>
          </c:extLst>
        </c:ser>
        <c:ser>
          <c:idx val="3"/>
          <c:order val="3"/>
          <c:tx>
            <c:strRef>
              <c:f>'IRAS HD'!$Y$32</c:f>
              <c:strCache>
                <c:ptCount val="1"/>
                <c:pt idx="0">
                  <c:v>Percentil 90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'IRAS HD'!$Y$33:$Y$44</c:f>
              <c:numCache>
                <c:formatCode>0.00</c:formatCode>
                <c:ptCount val="12"/>
                <c:pt idx="0">
                  <c:v>0.63</c:v>
                </c:pt>
                <c:pt idx="1">
                  <c:v>0.63</c:v>
                </c:pt>
                <c:pt idx="2">
                  <c:v>0.63</c:v>
                </c:pt>
                <c:pt idx="3">
                  <c:v>0.63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0.63</c:v>
                </c:pt>
                <c:pt idx="9">
                  <c:v>0.63</c:v>
                </c:pt>
                <c:pt idx="10">
                  <c:v>0.63</c:v>
                </c:pt>
                <c:pt idx="11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BB-4E46-BC4F-A3644EA45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0676463"/>
        <c:axId val="1040602719"/>
      </c:lineChart>
      <c:catAx>
        <c:axId val="103067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0602719"/>
        <c:crosses val="autoZero"/>
        <c:auto val="1"/>
        <c:lblAlgn val="ctr"/>
        <c:lblOffset val="100"/>
        <c:noMultiLvlLbl val="0"/>
      </c:catAx>
      <c:valAx>
        <c:axId val="1040602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76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ABD094-60F8-439C-95C2-CD97E1D4CC1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22FE76-E90C-468B-BED2-12A027CD4BF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7BB78BC-0A39-43A9-ACF8-D32A1E403DD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DE74ED2-4935-4654-8A98-C6C74FA85F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C84B98-AB9C-4BEC-958B-89D0A278242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v.br/anvisa/pt-br/centraisdeconteudo/publicacoes/servicosdesaude/notas-tecnicas/notas-tecnicas-vigentes/nota-tecnica-04-2026-notificacao-iras-dialise-02-01-2026.pdf/view" TargetMode="External"/><Relationship Id="rId1" Type="http://schemas.openxmlformats.org/officeDocument/2006/relationships/hyperlink" Target="https://www.gov.br/anvisa/pt-br/centraisdeconteudo/publicacoes/servicosdesaude/notas-tecnicas/notas-tecnicas-vigentes/nota-tecnica-02-2026-notificacao-de-iras-e-ram-02-01-2026.pdf/vie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necih.notificacaoiras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necih.notificacaoiras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92"/>
  <sheetViews>
    <sheetView tabSelected="1" zoomScale="112" zoomScaleNormal="112" zoomScaleSheetLayoutView="100" zoomScalePageLayoutView="98" workbookViewId="0">
      <selection activeCell="A26" sqref="A26"/>
    </sheetView>
  </sheetViews>
  <sheetFormatPr defaultRowHeight="15.75" x14ac:dyDescent="0.25"/>
  <cols>
    <col min="1" max="1" width="183" style="10"/>
    <col min="2" max="2" width="137" style="1"/>
    <col min="3" max="3" width="28.140625" style="1"/>
    <col min="4" max="5" width="11" style="1"/>
    <col min="6" max="6" width="25.140625" style="1"/>
    <col min="7" max="7" width="23" style="1"/>
    <col min="8" max="1025" width="11" style="1"/>
    <col min="1026" max="16384" width="9.140625" style="7"/>
  </cols>
  <sheetData>
    <row r="1" spans="1:5" ht="18" customHeight="1" x14ac:dyDescent="0.25">
      <c r="A1" s="134" t="s">
        <v>0</v>
      </c>
    </row>
    <row r="2" spans="1:5" ht="18" customHeight="1" x14ac:dyDescent="0.25">
      <c r="A2" s="134" t="s">
        <v>1</v>
      </c>
    </row>
    <row r="3" spans="1:5" ht="18" customHeight="1" x14ac:dyDescent="0.25">
      <c r="A3" s="134" t="s">
        <v>291</v>
      </c>
    </row>
    <row r="4" spans="1:5" ht="18" customHeight="1" x14ac:dyDescent="0.25">
      <c r="A4" s="135" t="s">
        <v>253</v>
      </c>
    </row>
    <row r="5" spans="1:5" ht="18" customHeight="1" x14ac:dyDescent="0.25">
      <c r="A5" s="134" t="s">
        <v>7</v>
      </c>
    </row>
    <row r="6" spans="1:5" ht="18" customHeight="1" x14ac:dyDescent="0.25">
      <c r="A6" s="154" t="s">
        <v>292</v>
      </c>
    </row>
    <row r="7" spans="1:5" ht="18" customHeight="1" x14ac:dyDescent="0.25">
      <c r="A7" s="134" t="s">
        <v>168</v>
      </c>
    </row>
    <row r="8" spans="1:5" ht="18" customHeight="1" x14ac:dyDescent="0.25">
      <c r="A8" s="114" t="s">
        <v>195</v>
      </c>
    </row>
    <row r="9" spans="1:5" ht="18" customHeight="1" x14ac:dyDescent="0.25">
      <c r="A9" s="12" t="s">
        <v>196</v>
      </c>
    </row>
    <row r="10" spans="1:5" ht="18" customHeight="1" x14ac:dyDescent="0.25">
      <c r="A10" s="12" t="s">
        <v>197</v>
      </c>
    </row>
    <row r="11" spans="1:5" ht="18" customHeight="1" x14ac:dyDescent="0.25">
      <c r="A11" s="12" t="s">
        <v>198</v>
      </c>
    </row>
    <row r="12" spans="1:5" ht="36" customHeight="1" x14ac:dyDescent="0.25">
      <c r="A12" s="13" t="s">
        <v>254</v>
      </c>
    </row>
    <row r="13" spans="1:5" ht="18" customHeight="1" x14ac:dyDescent="0.25">
      <c r="A13" s="12" t="s">
        <v>255</v>
      </c>
    </row>
    <row r="14" spans="1:5" ht="18" customHeight="1" x14ac:dyDescent="0.25">
      <c r="A14" s="156" t="s">
        <v>294</v>
      </c>
      <c r="C14" s="2"/>
      <c r="D14" s="2"/>
      <c r="E14" s="2"/>
    </row>
    <row r="15" spans="1:5" s="1" customFormat="1" ht="36" customHeight="1" x14ac:dyDescent="0.25">
      <c r="A15" s="155" t="s">
        <v>251</v>
      </c>
      <c r="C15" s="11"/>
      <c r="D15" s="11"/>
      <c r="E15" s="11"/>
    </row>
    <row r="16" spans="1:5" ht="36" customHeight="1" x14ac:dyDescent="0.25">
      <c r="A16" s="150" t="s">
        <v>252</v>
      </c>
      <c r="C16" s="2"/>
      <c r="D16" s="2"/>
      <c r="E16" s="2"/>
    </row>
    <row r="17" spans="1:29" ht="36" customHeight="1" x14ac:dyDescent="0.25">
      <c r="A17" s="150" t="s">
        <v>293</v>
      </c>
      <c r="C17" s="2"/>
      <c r="D17" s="2"/>
      <c r="E17" s="2"/>
    </row>
    <row r="18" spans="1:29" ht="18.600000000000001" customHeight="1" x14ac:dyDescent="0.25">
      <c r="A18" s="115" t="s">
        <v>199</v>
      </c>
    </row>
    <row r="19" spans="1:29" s="5" customFormat="1" ht="18" customHeight="1" x14ac:dyDescent="0.25">
      <c r="A19" s="4" t="s">
        <v>186</v>
      </c>
    </row>
    <row r="20" spans="1:29" ht="18" customHeight="1" x14ac:dyDescent="0.25">
      <c r="A20" s="4" t="s">
        <v>187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36" customHeight="1" x14ac:dyDescent="0.25">
      <c r="A21" s="6" t="s">
        <v>188</v>
      </c>
    </row>
    <row r="22" spans="1:29" ht="18" customHeight="1" x14ac:dyDescent="0.25">
      <c r="A22" s="4" t="s">
        <v>282</v>
      </c>
    </row>
    <row r="23" spans="1:29" ht="36" customHeight="1" x14ac:dyDescent="0.25">
      <c r="A23" s="4" t="s">
        <v>189</v>
      </c>
    </row>
    <row r="24" spans="1:29" ht="18" customHeight="1" x14ac:dyDescent="0.25">
      <c r="A24" s="4" t="s">
        <v>190</v>
      </c>
    </row>
    <row r="25" spans="1:29" ht="36" customHeight="1" x14ac:dyDescent="0.25">
      <c r="A25" s="4" t="s">
        <v>191</v>
      </c>
    </row>
    <row r="26" spans="1:29" ht="36" customHeight="1" x14ac:dyDescent="0.25">
      <c r="A26" s="4" t="s">
        <v>192</v>
      </c>
    </row>
    <row r="27" spans="1:29" ht="36" customHeight="1" x14ac:dyDescent="0.25">
      <c r="A27" s="4" t="s">
        <v>193</v>
      </c>
    </row>
    <row r="28" spans="1:29" s="5" customFormat="1" ht="36" customHeight="1" x14ac:dyDescent="0.25">
      <c r="A28" s="4" t="s">
        <v>194</v>
      </c>
    </row>
    <row r="29" spans="1:29" ht="18" customHeight="1" x14ac:dyDescent="0.25">
      <c r="A29" s="115" t="s">
        <v>4</v>
      </c>
    </row>
    <row r="30" spans="1:29" x14ac:dyDescent="0.25">
      <c r="A30" s="151" t="s">
        <v>287</v>
      </c>
    </row>
    <row r="31" spans="1:29" x14ac:dyDescent="0.25">
      <c r="A31" s="8" t="s">
        <v>2</v>
      </c>
    </row>
    <row r="32" spans="1:29" x14ac:dyDescent="0.25">
      <c r="A32" s="8" t="s">
        <v>200</v>
      </c>
    </row>
    <row r="33" spans="1:1" x14ac:dyDescent="0.25">
      <c r="A33" s="131" t="s">
        <v>264</v>
      </c>
    </row>
    <row r="34" spans="1:1" x14ac:dyDescent="0.25">
      <c r="A34" s="131" t="s">
        <v>261</v>
      </c>
    </row>
    <row r="35" spans="1:1" x14ac:dyDescent="0.25">
      <c r="A35" s="131"/>
    </row>
    <row r="36" spans="1:1" x14ac:dyDescent="0.25">
      <c r="A36" s="8" t="s">
        <v>201</v>
      </c>
    </row>
    <row r="37" spans="1:1" x14ac:dyDescent="0.25">
      <c r="A37" s="131" t="s">
        <v>263</v>
      </c>
    </row>
    <row r="38" spans="1:1" x14ac:dyDescent="0.25">
      <c r="A38" s="131" t="s">
        <v>261</v>
      </c>
    </row>
    <row r="39" spans="1:1" x14ac:dyDescent="0.25">
      <c r="A39" s="131"/>
    </row>
    <row r="40" spans="1:1" x14ac:dyDescent="0.25">
      <c r="A40" s="8" t="s">
        <v>202</v>
      </c>
    </row>
    <row r="41" spans="1:1" x14ac:dyDescent="0.25">
      <c r="A41" s="131" t="s">
        <v>262</v>
      </c>
    </row>
    <row r="42" spans="1:1" x14ac:dyDescent="0.25">
      <c r="A42" s="8" t="s">
        <v>260</v>
      </c>
    </row>
    <row r="43" spans="1:1" x14ac:dyDescent="0.25">
      <c r="A43" s="8"/>
    </row>
    <row r="44" spans="1:1" x14ac:dyDescent="0.25">
      <c r="A44" s="8" t="s">
        <v>203</v>
      </c>
    </row>
    <row r="45" spans="1:1" x14ac:dyDescent="0.25">
      <c r="A45" s="131" t="s">
        <v>258</v>
      </c>
    </row>
    <row r="46" spans="1:1" x14ac:dyDescent="0.25">
      <c r="A46" s="8" t="s">
        <v>259</v>
      </c>
    </row>
    <row r="47" spans="1:1" x14ac:dyDescent="0.25">
      <c r="A47" s="8"/>
    </row>
    <row r="48" spans="1:1" x14ac:dyDescent="0.25">
      <c r="A48" s="8" t="s">
        <v>256</v>
      </c>
    </row>
    <row r="49" spans="1:1" x14ac:dyDescent="0.25">
      <c r="A49" s="131" t="s">
        <v>204</v>
      </c>
    </row>
    <row r="50" spans="1:1" x14ac:dyDescent="0.25">
      <c r="A50" s="8" t="s">
        <v>3</v>
      </c>
    </row>
    <row r="51" spans="1:1" x14ac:dyDescent="0.25">
      <c r="A51" s="8"/>
    </row>
    <row r="52" spans="1:1" x14ac:dyDescent="0.25">
      <c r="A52" s="132" t="s">
        <v>257</v>
      </c>
    </row>
    <row r="53" spans="1:1" x14ac:dyDescent="0.25">
      <c r="A53" s="133" t="s">
        <v>265</v>
      </c>
    </row>
    <row r="54" spans="1:1" x14ac:dyDescent="0.25">
      <c r="A54" s="133" t="s">
        <v>266</v>
      </c>
    </row>
    <row r="55" spans="1:1" x14ac:dyDescent="0.25">
      <c r="A55" s="133"/>
    </row>
    <row r="56" spans="1:1" x14ac:dyDescent="0.25">
      <c r="A56" s="132" t="s">
        <v>271</v>
      </c>
    </row>
    <row r="57" spans="1:1" x14ac:dyDescent="0.25">
      <c r="A57" s="133" t="s">
        <v>267</v>
      </c>
    </row>
    <row r="58" spans="1:1" x14ac:dyDescent="0.25">
      <c r="A58" s="133" t="s">
        <v>268</v>
      </c>
    </row>
    <row r="59" spans="1:1" x14ac:dyDescent="0.25">
      <c r="A59" s="133"/>
    </row>
    <row r="60" spans="1:1" x14ac:dyDescent="0.25">
      <c r="A60" s="132" t="s">
        <v>272</v>
      </c>
    </row>
    <row r="61" spans="1:1" x14ac:dyDescent="0.25">
      <c r="A61" s="133" t="s">
        <v>277</v>
      </c>
    </row>
    <row r="62" spans="1:1" x14ac:dyDescent="0.25">
      <c r="A62" s="133" t="s">
        <v>269</v>
      </c>
    </row>
    <row r="63" spans="1:1" x14ac:dyDescent="0.25">
      <c r="A63" s="133"/>
    </row>
    <row r="64" spans="1:1" x14ac:dyDescent="0.25">
      <c r="A64" s="132" t="s">
        <v>273</v>
      </c>
    </row>
    <row r="65" spans="1:1" x14ac:dyDescent="0.25">
      <c r="A65" s="133" t="s">
        <v>276</v>
      </c>
    </row>
    <row r="66" spans="1:1" x14ac:dyDescent="0.25">
      <c r="A66" s="133" t="s">
        <v>270</v>
      </c>
    </row>
    <row r="67" spans="1:1" x14ac:dyDescent="0.25">
      <c r="A67" s="133"/>
    </row>
    <row r="68" spans="1:1" x14ac:dyDescent="0.25">
      <c r="A68" s="132" t="s">
        <v>274</v>
      </c>
    </row>
    <row r="69" spans="1:1" x14ac:dyDescent="0.25">
      <c r="A69" s="133" t="s">
        <v>275</v>
      </c>
    </row>
    <row r="70" spans="1:1" x14ac:dyDescent="0.25">
      <c r="A70" s="133" t="s">
        <v>270</v>
      </c>
    </row>
    <row r="71" spans="1:1" x14ac:dyDescent="0.25">
      <c r="A71" s="133"/>
    </row>
    <row r="72" spans="1:1" x14ac:dyDescent="0.25">
      <c r="A72" s="8" t="s">
        <v>279</v>
      </c>
    </row>
    <row r="73" spans="1:1" x14ac:dyDescent="0.25">
      <c r="A73" s="131" t="s">
        <v>278</v>
      </c>
    </row>
    <row r="74" spans="1:1" x14ac:dyDescent="0.25">
      <c r="A74" s="131" t="s">
        <v>261</v>
      </c>
    </row>
    <row r="75" spans="1:1" x14ac:dyDescent="0.25">
      <c r="A75" s="14"/>
    </row>
    <row r="76" spans="1:1" x14ac:dyDescent="0.25">
      <c r="A76" s="132" t="s">
        <v>205</v>
      </c>
    </row>
    <row r="77" spans="1:1" x14ac:dyDescent="0.25">
      <c r="A77" s="133" t="s">
        <v>206</v>
      </c>
    </row>
    <row r="78" spans="1:1" x14ac:dyDescent="0.25">
      <c r="A78" s="15" t="s">
        <v>280</v>
      </c>
    </row>
    <row r="79" spans="1:1" x14ac:dyDescent="0.25">
      <c r="A79" s="1"/>
    </row>
    <row r="80" spans="1:1" x14ac:dyDescent="0.25">
      <c r="A80" s="152" t="s">
        <v>288</v>
      </c>
    </row>
    <row r="81" spans="1:1" x14ac:dyDescent="0.25">
      <c r="A81" s="1"/>
    </row>
    <row r="82" spans="1:1" x14ac:dyDescent="0.25">
      <c r="A82" s="8" t="s">
        <v>207</v>
      </c>
    </row>
    <row r="83" spans="1:1" x14ac:dyDescent="0.25">
      <c r="A83" s="131" t="s">
        <v>285</v>
      </c>
    </row>
    <row r="84" spans="1:1" x14ac:dyDescent="0.25">
      <c r="A84" s="8" t="s">
        <v>286</v>
      </c>
    </row>
    <row r="85" spans="1:1" x14ac:dyDescent="0.25">
      <c r="A85" s="8"/>
    </row>
    <row r="86" spans="1:1" x14ac:dyDescent="0.25">
      <c r="A86" s="8" t="s">
        <v>208</v>
      </c>
    </row>
    <row r="87" spans="1:1" x14ac:dyDescent="0.25">
      <c r="A87" s="131" t="s">
        <v>283</v>
      </c>
    </row>
    <row r="88" spans="1:1" x14ac:dyDescent="0.25">
      <c r="A88" s="8" t="s">
        <v>284</v>
      </c>
    </row>
    <row r="89" spans="1:1" x14ac:dyDescent="0.25">
      <c r="A89" s="8"/>
    </row>
    <row r="90" spans="1:1" x14ac:dyDescent="0.25">
      <c r="A90" s="9" t="s">
        <v>281</v>
      </c>
    </row>
    <row r="91" spans="1:1" x14ac:dyDescent="0.25">
      <c r="A91" s="131" t="s">
        <v>209</v>
      </c>
    </row>
    <row r="92" spans="1:1" x14ac:dyDescent="0.25">
      <c r="A92" s="8" t="s">
        <v>5</v>
      </c>
    </row>
  </sheetData>
  <sheetProtection sheet="1" selectLockedCells="1"/>
  <hyperlinks>
    <hyperlink ref="A15" r:id="rId1" xr:uid="{E6F89E4A-0DE0-44C6-9B8D-55F02B05D5C5}"/>
    <hyperlink ref="A16" r:id="rId2" xr:uid="{CDE58E61-E9C5-4707-870A-0AA5FEB19723}"/>
  </hyperlinks>
  <pageMargins left="0.78749999999999998" right="0.78749999999999998" top="0.78749999999999998" bottom="0.78749999999999998" header="0.78749999999999998" footer="0.78749999999999998"/>
  <pageSetup paperSize="9" firstPageNumber="0" orientation="portrait" r:id="rId3"/>
  <headerFooter>
    <oddHeader>&amp;C&amp;A</oddHeader>
    <oddFooter>&amp;CPágina &amp;P</oddFooter>
  </headerFooter>
  <rowBreaks count="1" manualBreakCount="1">
    <brk id="20" max="16383" man="1"/>
  </rowBreaks>
  <colBreaks count="2" manualBreakCount="2">
    <brk id="12" max="1048575" man="1"/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928"/>
  <sheetViews>
    <sheetView zoomScaleNormal="100" zoomScaleSheetLayoutView="100" zoomScalePageLayoutView="112" workbookViewId="0">
      <selection activeCell="A10" sqref="A10:C10"/>
    </sheetView>
  </sheetViews>
  <sheetFormatPr defaultRowHeight="15.75" x14ac:dyDescent="0.25"/>
  <cols>
    <col min="1" max="1" width="48.42578125" style="42"/>
    <col min="2" max="2" width="52.85546875" style="40" customWidth="1"/>
    <col min="3" max="3" width="19.7109375" style="40" customWidth="1"/>
    <col min="4" max="4" width="23.5703125" style="41" customWidth="1"/>
    <col min="5" max="9" width="12.42578125" style="7"/>
    <col min="10" max="739" width="8.7109375" style="7"/>
    <col min="740" max="740" width="8.7109375" style="42"/>
    <col min="741" max="1025" width="8.7109375" style="40"/>
    <col min="1026" max="16384" width="9.140625" style="7"/>
  </cols>
  <sheetData>
    <row r="1" spans="1:17" ht="18" customHeight="1" x14ac:dyDescent="0.25">
      <c r="A1" s="172" t="s">
        <v>0</v>
      </c>
      <c r="B1" s="172"/>
      <c r="C1" s="172"/>
      <c r="D1" s="17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7" ht="18" customHeight="1" x14ac:dyDescent="0.25">
      <c r="A2" s="173" t="s">
        <v>6</v>
      </c>
      <c r="B2" s="173"/>
      <c r="C2" s="173"/>
      <c r="D2" s="17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ht="18" customHeight="1" x14ac:dyDescent="0.25">
      <c r="A3" s="173" t="s">
        <v>291</v>
      </c>
      <c r="B3" s="173"/>
      <c r="C3" s="173"/>
      <c r="D3" s="17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7" ht="18" customHeight="1" x14ac:dyDescent="0.25">
      <c r="A4" s="174" t="s">
        <v>253</v>
      </c>
      <c r="B4" s="174"/>
      <c r="C4" s="174"/>
      <c r="D4" s="17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7" ht="18" customHeight="1" x14ac:dyDescent="0.25">
      <c r="A5" s="175" t="s">
        <v>7</v>
      </c>
      <c r="B5" s="176"/>
      <c r="C5" s="176"/>
      <c r="D5" s="17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7" ht="21" customHeight="1" x14ac:dyDescent="0.25">
      <c r="A6" s="175" t="s">
        <v>169</v>
      </c>
      <c r="B6" s="176"/>
      <c r="C6" s="176"/>
      <c r="D6" s="17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7" ht="22.5" customHeight="1" x14ac:dyDescent="0.3">
      <c r="A7" s="170" t="s">
        <v>210</v>
      </c>
      <c r="B7" s="170"/>
      <c r="C7" s="170"/>
      <c r="D7" s="170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7" ht="18" customHeight="1" x14ac:dyDescent="0.25">
      <c r="A8" s="169"/>
      <c r="B8" s="169"/>
      <c r="C8" s="169"/>
      <c r="D8" s="116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ht="31.5" customHeight="1" x14ac:dyDescent="0.25">
      <c r="A9" s="117" t="s">
        <v>8</v>
      </c>
      <c r="B9" s="171">
        <v>2026</v>
      </c>
      <c r="C9" s="171"/>
      <c r="D9" s="171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</row>
    <row r="10" spans="1:17" ht="18" customHeight="1" x14ac:dyDescent="0.25">
      <c r="A10" s="166" t="s">
        <v>9</v>
      </c>
      <c r="B10" s="166"/>
      <c r="C10" s="166"/>
      <c r="D10" s="119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</row>
    <row r="11" spans="1:17" ht="18" customHeight="1" x14ac:dyDescent="0.25">
      <c r="A11" s="118" t="s">
        <v>10</v>
      </c>
      <c r="B11" s="118"/>
      <c r="C11" s="118"/>
      <c r="D11" s="119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</row>
    <row r="12" spans="1:17" ht="18" customHeight="1" x14ac:dyDescent="0.25">
      <c r="A12" s="166" t="s">
        <v>11</v>
      </c>
      <c r="B12" s="166"/>
      <c r="C12" s="166"/>
      <c r="D12" s="119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</row>
    <row r="13" spans="1:17" ht="18" customHeight="1" x14ac:dyDescent="0.25">
      <c r="A13" s="167" t="s">
        <v>12</v>
      </c>
      <c r="B13" s="167"/>
      <c r="C13" s="167"/>
      <c r="D13" s="120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</row>
    <row r="14" spans="1:17" ht="18" customHeight="1" x14ac:dyDescent="0.25">
      <c r="A14" s="168" t="s">
        <v>13</v>
      </c>
      <c r="B14" s="168"/>
      <c r="C14" s="168"/>
      <c r="D14" s="121"/>
      <c r="E14" s="76"/>
      <c r="F14" s="76"/>
      <c r="G14" s="76"/>
      <c r="H14" s="76"/>
      <c r="I14" s="76"/>
      <c r="J14" s="77"/>
      <c r="K14" s="77"/>
      <c r="L14" s="77"/>
      <c r="M14" s="77"/>
      <c r="N14" s="77"/>
      <c r="O14" s="78"/>
      <c r="P14" s="78"/>
    </row>
    <row r="15" spans="1:17" ht="18" customHeight="1" x14ac:dyDescent="0.25">
      <c r="A15" s="166" t="s">
        <v>14</v>
      </c>
      <c r="B15" s="166"/>
      <c r="C15" s="166"/>
      <c r="D15" s="121"/>
      <c r="E15" s="76"/>
      <c r="F15" s="76"/>
      <c r="G15" s="76"/>
      <c r="H15" s="76"/>
      <c r="I15" s="76"/>
      <c r="J15" s="77"/>
      <c r="K15" s="77"/>
      <c r="L15" s="77"/>
      <c r="M15" s="77"/>
      <c r="N15" s="77"/>
      <c r="O15" s="78"/>
      <c r="P15" s="78"/>
    </row>
    <row r="16" spans="1:17" ht="18" customHeight="1" x14ac:dyDescent="0.25">
      <c r="A16" s="122"/>
      <c r="B16" s="122"/>
      <c r="C16" s="122"/>
      <c r="D16" s="121"/>
      <c r="E16" s="76"/>
      <c r="F16" s="76"/>
      <c r="G16" s="76"/>
      <c r="H16" s="76"/>
      <c r="I16" s="76"/>
      <c r="J16" s="77"/>
      <c r="K16" s="77"/>
      <c r="L16" s="77"/>
      <c r="M16" s="77"/>
      <c r="N16" s="77"/>
      <c r="O16" s="78"/>
      <c r="P16" s="78"/>
    </row>
    <row r="17" spans="1:16" ht="18" customHeight="1" x14ac:dyDescent="0.25">
      <c r="A17" s="162"/>
      <c r="B17" s="162"/>
      <c r="C17" s="162"/>
      <c r="D17" s="121"/>
      <c r="F17" s="76"/>
      <c r="G17" s="76"/>
      <c r="H17" s="76"/>
      <c r="I17" s="76"/>
      <c r="J17" s="77"/>
      <c r="K17" s="77"/>
      <c r="L17" s="77"/>
      <c r="M17" s="77"/>
      <c r="N17" s="77"/>
      <c r="O17" s="78"/>
      <c r="P17" s="78"/>
    </row>
    <row r="18" spans="1:16" ht="18" customHeight="1" x14ac:dyDescent="0.25">
      <c r="A18" s="162" t="s">
        <v>15</v>
      </c>
      <c r="B18" s="165" t="s">
        <v>16</v>
      </c>
      <c r="C18" s="85" t="s">
        <v>17</v>
      </c>
      <c r="D18" s="121"/>
      <c r="F18" s="76"/>
      <c r="G18" s="76"/>
      <c r="H18" s="76"/>
      <c r="I18" s="76"/>
      <c r="J18" s="77"/>
      <c r="K18" s="77"/>
      <c r="L18" s="77"/>
      <c r="M18" s="77"/>
      <c r="N18" s="77"/>
      <c r="O18" s="78"/>
      <c r="P18" s="78"/>
    </row>
    <row r="19" spans="1:16" ht="18" customHeight="1" x14ac:dyDescent="0.25">
      <c r="A19" s="162"/>
      <c r="B19" s="165"/>
      <c r="C19" s="85" t="s">
        <v>18</v>
      </c>
      <c r="D19" s="121"/>
      <c r="F19" s="76"/>
      <c r="G19" s="76"/>
      <c r="H19" s="76"/>
      <c r="I19" s="76"/>
      <c r="J19" s="77"/>
      <c r="K19" s="77"/>
      <c r="L19" s="77"/>
      <c r="M19" s="77"/>
      <c r="N19" s="77"/>
      <c r="O19" s="78"/>
      <c r="P19" s="78"/>
    </row>
    <row r="20" spans="1:16" ht="18" customHeight="1" x14ac:dyDescent="0.25">
      <c r="A20" s="162"/>
      <c r="B20" s="165"/>
      <c r="C20" s="85" t="s">
        <v>19</v>
      </c>
      <c r="D20" s="121"/>
      <c r="F20" s="76"/>
      <c r="G20" s="76"/>
      <c r="H20" s="76"/>
      <c r="I20" s="76"/>
      <c r="J20" s="77"/>
      <c r="K20" s="77"/>
      <c r="L20" s="77"/>
      <c r="M20" s="77"/>
      <c r="N20" s="77"/>
      <c r="O20" s="78"/>
      <c r="P20" s="78"/>
    </row>
    <row r="21" spans="1:16" ht="18" customHeight="1" x14ac:dyDescent="0.25">
      <c r="A21" s="162"/>
      <c r="B21" s="85" t="s">
        <v>20</v>
      </c>
      <c r="C21" s="86"/>
      <c r="D21" s="121"/>
      <c r="F21" s="76"/>
      <c r="G21" s="76"/>
      <c r="H21" s="76"/>
      <c r="I21" s="76"/>
      <c r="J21" s="77"/>
      <c r="K21" s="77"/>
      <c r="L21" s="77"/>
      <c r="M21" s="77"/>
      <c r="N21" s="77"/>
      <c r="O21" s="78"/>
      <c r="P21" s="78"/>
    </row>
    <row r="22" spans="1:16" ht="18" customHeight="1" x14ac:dyDescent="0.25">
      <c r="A22" s="162"/>
      <c r="B22" s="85" t="s">
        <v>21</v>
      </c>
      <c r="C22" s="86"/>
      <c r="D22" s="121"/>
      <c r="F22" s="76"/>
      <c r="G22" s="76"/>
      <c r="H22" s="76"/>
      <c r="I22" s="76"/>
      <c r="J22" s="77"/>
      <c r="K22" s="77"/>
      <c r="L22" s="77"/>
      <c r="M22" s="77"/>
      <c r="N22" s="77"/>
      <c r="O22" s="78"/>
      <c r="P22" s="78"/>
    </row>
    <row r="23" spans="1:16" ht="18" customHeight="1" x14ac:dyDescent="0.25">
      <c r="A23" s="162"/>
      <c r="B23" s="85" t="s">
        <v>22</v>
      </c>
      <c r="C23" s="86"/>
      <c r="D23" s="121"/>
      <c r="F23" s="76"/>
      <c r="G23" s="76"/>
      <c r="H23" s="76"/>
      <c r="I23" s="76"/>
      <c r="J23" s="77"/>
      <c r="K23" s="77"/>
      <c r="L23" s="77"/>
      <c r="M23" s="77"/>
      <c r="N23" s="77"/>
      <c r="O23" s="78"/>
      <c r="P23" s="78"/>
    </row>
    <row r="24" spans="1:16" ht="18" customHeight="1" x14ac:dyDescent="0.25">
      <c r="A24" s="162"/>
      <c r="B24" s="162"/>
      <c r="C24" s="162"/>
      <c r="D24" s="162"/>
      <c r="F24" s="76"/>
      <c r="G24" s="76"/>
      <c r="H24" s="76"/>
      <c r="I24" s="76"/>
      <c r="J24" s="77"/>
      <c r="K24" s="77"/>
      <c r="L24" s="77"/>
      <c r="M24" s="77"/>
      <c r="N24" s="77"/>
      <c r="O24" s="78"/>
      <c r="P24" s="78"/>
    </row>
    <row r="25" spans="1:16" ht="18" customHeight="1" x14ac:dyDescent="0.25">
      <c r="A25" s="124" t="s">
        <v>23</v>
      </c>
      <c r="B25" s="87" t="s">
        <v>24</v>
      </c>
      <c r="C25" s="85" t="s">
        <v>25</v>
      </c>
      <c r="D25" s="121"/>
      <c r="F25" s="76"/>
      <c r="G25" s="76"/>
      <c r="H25" s="76"/>
      <c r="I25" s="76"/>
      <c r="J25" s="77"/>
      <c r="K25" s="77"/>
      <c r="L25" s="77"/>
      <c r="M25" s="77"/>
      <c r="N25" s="77"/>
      <c r="O25" s="78"/>
      <c r="P25" s="78"/>
    </row>
    <row r="26" spans="1:16" ht="18" customHeight="1" x14ac:dyDescent="0.25">
      <c r="A26" s="123"/>
      <c r="B26" s="88"/>
      <c r="C26" s="86"/>
      <c r="D26" s="121"/>
      <c r="F26" s="76"/>
      <c r="G26" s="76"/>
      <c r="H26" s="76"/>
      <c r="I26" s="76"/>
      <c r="J26" s="77"/>
      <c r="K26" s="77"/>
      <c r="L26" s="77"/>
      <c r="M26" s="77"/>
      <c r="N26" s="77"/>
      <c r="O26" s="78"/>
      <c r="P26" s="78"/>
    </row>
    <row r="27" spans="1:16" ht="18" customHeight="1" x14ac:dyDescent="0.25">
      <c r="A27" s="162" t="s">
        <v>26</v>
      </c>
      <c r="B27" s="85" t="s">
        <v>27</v>
      </c>
      <c r="C27" s="89" t="s">
        <v>28</v>
      </c>
      <c r="D27" s="121"/>
      <c r="F27" s="76"/>
      <c r="G27" s="76"/>
      <c r="H27" s="76"/>
      <c r="I27" s="76"/>
      <c r="J27" s="77"/>
      <c r="K27" s="77"/>
      <c r="L27" s="77"/>
      <c r="M27" s="77"/>
      <c r="N27" s="77"/>
      <c r="O27" s="78"/>
      <c r="P27" s="78"/>
    </row>
    <row r="28" spans="1:16" ht="18" customHeight="1" x14ac:dyDescent="0.25">
      <c r="A28" s="162"/>
      <c r="B28" s="85" t="s">
        <v>29</v>
      </c>
      <c r="C28" s="85" t="s">
        <v>30</v>
      </c>
      <c r="D28" s="121"/>
      <c r="F28" s="76"/>
      <c r="G28" s="76"/>
      <c r="H28" s="76"/>
      <c r="I28" s="76"/>
      <c r="J28" s="77"/>
      <c r="K28" s="77"/>
      <c r="L28" s="77"/>
      <c r="M28" s="77"/>
      <c r="N28" s="77"/>
      <c r="O28" s="78"/>
      <c r="P28" s="78"/>
    </row>
    <row r="29" spans="1:16" ht="18" customHeight="1" x14ac:dyDescent="0.25">
      <c r="A29" s="162"/>
      <c r="B29" s="162"/>
      <c r="C29" s="162"/>
      <c r="D29" s="162"/>
      <c r="F29" s="76"/>
      <c r="G29" s="76"/>
      <c r="H29" s="76"/>
      <c r="I29" s="76"/>
      <c r="J29" s="77"/>
      <c r="K29" s="77"/>
      <c r="L29" s="77"/>
      <c r="M29" s="77"/>
      <c r="N29" s="77"/>
      <c r="O29" s="78"/>
      <c r="P29" s="78"/>
    </row>
    <row r="30" spans="1:16" ht="18" customHeight="1" x14ac:dyDescent="0.25">
      <c r="A30" s="124" t="s">
        <v>31</v>
      </c>
      <c r="B30" s="87" t="s">
        <v>24</v>
      </c>
      <c r="C30" s="85" t="s">
        <v>25</v>
      </c>
      <c r="D30" s="121"/>
      <c r="F30" s="76"/>
      <c r="G30" s="76"/>
      <c r="H30" s="76"/>
      <c r="I30" s="76"/>
      <c r="J30" s="77"/>
      <c r="K30" s="77"/>
      <c r="L30" s="77"/>
      <c r="M30" s="77"/>
      <c r="N30" s="77"/>
      <c r="O30" s="78"/>
      <c r="P30" s="78"/>
    </row>
    <row r="31" spans="1:16" ht="18" customHeight="1" x14ac:dyDescent="0.25">
      <c r="A31" s="162"/>
      <c r="B31" s="162"/>
      <c r="C31" s="162"/>
      <c r="D31" s="121"/>
      <c r="F31" s="76"/>
      <c r="G31" s="76"/>
      <c r="H31" s="76"/>
      <c r="I31" s="76"/>
      <c r="J31" s="77"/>
      <c r="K31" s="77"/>
      <c r="L31" s="77"/>
      <c r="M31" s="77"/>
      <c r="N31" s="77"/>
      <c r="O31" s="78"/>
      <c r="P31" s="78"/>
    </row>
    <row r="32" spans="1:16" ht="27.75" customHeight="1" x14ac:dyDescent="0.25">
      <c r="A32" s="125" t="s">
        <v>32</v>
      </c>
      <c r="B32" s="87" t="s">
        <v>33</v>
      </c>
      <c r="C32" s="85" t="s">
        <v>34</v>
      </c>
      <c r="D32" s="121"/>
      <c r="E32" s="76"/>
      <c r="F32" s="76"/>
      <c r="G32" s="76"/>
      <c r="H32" s="76"/>
      <c r="I32" s="76"/>
      <c r="J32" s="77"/>
      <c r="K32" s="77"/>
      <c r="L32" s="77"/>
      <c r="M32" s="77"/>
      <c r="N32" s="77"/>
      <c r="O32" s="78"/>
      <c r="P32" s="78"/>
    </row>
    <row r="33" spans="1:1025" ht="18" customHeight="1" x14ac:dyDescent="0.25">
      <c r="A33" s="163"/>
      <c r="B33" s="163"/>
      <c r="C33" s="163"/>
      <c r="D33" s="121"/>
      <c r="E33" s="76"/>
      <c r="F33" s="76"/>
      <c r="G33" s="76"/>
      <c r="H33" s="76"/>
      <c r="I33" s="76"/>
      <c r="J33" s="77"/>
      <c r="K33" s="77"/>
      <c r="L33" s="77"/>
      <c r="M33" s="77"/>
      <c r="N33" s="77"/>
      <c r="O33" s="78"/>
      <c r="P33" s="78"/>
    </row>
    <row r="34" spans="1:1025" ht="18" customHeight="1" x14ac:dyDescent="0.25">
      <c r="A34" s="126" t="s">
        <v>35</v>
      </c>
      <c r="B34" s="87" t="s">
        <v>24</v>
      </c>
      <c r="C34" s="85" t="s">
        <v>25</v>
      </c>
      <c r="D34" s="127"/>
      <c r="E34" s="76"/>
      <c r="F34" s="76"/>
      <c r="G34" s="79"/>
      <c r="H34" s="79"/>
      <c r="I34" s="80"/>
      <c r="J34" s="80"/>
      <c r="K34" s="80"/>
      <c r="L34" s="80"/>
      <c r="M34" s="80"/>
      <c r="N34" s="80"/>
      <c r="O34" s="80"/>
      <c r="P34" s="80"/>
    </row>
    <row r="35" spans="1:1025" ht="18" customHeight="1" x14ac:dyDescent="0.25">
      <c r="A35" s="164"/>
      <c r="B35" s="164"/>
      <c r="C35" s="164"/>
      <c r="D35" s="128"/>
      <c r="E35" s="76"/>
      <c r="F35" s="76"/>
      <c r="G35" s="79"/>
      <c r="H35" s="79"/>
      <c r="I35" s="80"/>
      <c r="J35" s="80"/>
      <c r="K35" s="80"/>
      <c r="L35" s="80"/>
      <c r="M35" s="80"/>
      <c r="N35" s="80"/>
      <c r="O35" s="80"/>
      <c r="P35" s="80"/>
    </row>
    <row r="36" spans="1:1025" ht="18" customHeight="1" x14ac:dyDescent="0.25">
      <c r="A36" s="129" t="s">
        <v>36</v>
      </c>
      <c r="B36" s="90" t="s">
        <v>37</v>
      </c>
      <c r="C36" s="90" t="s">
        <v>38</v>
      </c>
      <c r="D36" s="130"/>
      <c r="E36" s="81"/>
      <c r="F36" s="81"/>
      <c r="G36" s="81"/>
      <c r="H36" s="81"/>
      <c r="I36" s="82"/>
      <c r="J36" s="82"/>
      <c r="K36" s="82"/>
      <c r="L36" s="82"/>
      <c r="M36" s="82"/>
      <c r="N36" s="82"/>
      <c r="O36" s="82"/>
      <c r="P36" s="82"/>
    </row>
    <row r="37" spans="1:1025" ht="18" customHeight="1" x14ac:dyDescent="0.25">
      <c r="A37" s="164"/>
      <c r="B37" s="164"/>
      <c r="C37" s="164"/>
      <c r="D37" s="130"/>
      <c r="E37" s="81"/>
      <c r="F37" s="81"/>
      <c r="G37" s="81"/>
      <c r="H37" s="81"/>
      <c r="I37" s="82"/>
      <c r="J37" s="82"/>
      <c r="K37" s="82"/>
      <c r="L37" s="82"/>
      <c r="M37" s="82"/>
      <c r="N37" s="82"/>
      <c r="O37" s="82"/>
      <c r="P37" s="82"/>
    </row>
    <row r="38" spans="1:1025" ht="18" customHeight="1" x14ac:dyDescent="0.25">
      <c r="A38" s="129" t="s">
        <v>39</v>
      </c>
      <c r="B38" s="90" t="s">
        <v>37</v>
      </c>
      <c r="C38" s="90" t="s">
        <v>38</v>
      </c>
      <c r="D38" s="130"/>
      <c r="E38" s="81"/>
      <c r="F38" s="81"/>
      <c r="G38" s="81"/>
      <c r="H38" s="81"/>
      <c r="I38" s="82"/>
      <c r="J38" s="82"/>
      <c r="K38" s="82"/>
      <c r="L38" s="82"/>
      <c r="M38" s="82"/>
      <c r="N38" s="82"/>
      <c r="O38" s="82"/>
      <c r="P38" s="82"/>
    </row>
    <row r="39" spans="1:1025" ht="18" customHeight="1" x14ac:dyDescent="0.25">
      <c r="A39" s="160"/>
      <c r="B39" s="160"/>
      <c r="C39" s="160"/>
      <c r="D39" s="128"/>
      <c r="E39" s="79"/>
      <c r="F39" s="79"/>
      <c r="G39" s="79"/>
      <c r="H39" s="79"/>
      <c r="I39" s="80"/>
      <c r="J39" s="80"/>
      <c r="K39" s="80"/>
      <c r="L39" s="80"/>
      <c r="M39" s="80"/>
      <c r="N39" s="80"/>
      <c r="O39" s="80"/>
      <c r="P39" s="80"/>
    </row>
    <row r="40" spans="1:1025" ht="18" customHeight="1" x14ac:dyDescent="0.25">
      <c r="A40" s="161" t="s">
        <v>40</v>
      </c>
      <c r="B40" s="161"/>
      <c r="C40" s="161"/>
      <c r="D40" s="128"/>
      <c r="E40" s="79"/>
      <c r="F40" s="79"/>
      <c r="G40" s="79"/>
      <c r="H40" s="79"/>
      <c r="I40" s="80"/>
      <c r="J40" s="80"/>
      <c r="K40" s="80"/>
      <c r="L40" s="80"/>
      <c r="M40" s="80"/>
      <c r="N40" s="80"/>
      <c r="O40" s="80"/>
      <c r="P40" s="80"/>
    </row>
    <row r="41" spans="1:1025" ht="18" customHeight="1" x14ac:dyDescent="0.25">
      <c r="A41" s="158" t="s">
        <v>41</v>
      </c>
      <c r="B41" s="158"/>
      <c r="C41" s="158"/>
      <c r="D41" s="128"/>
      <c r="E41" s="79"/>
      <c r="F41" s="79"/>
      <c r="G41" s="79"/>
      <c r="H41" s="79"/>
      <c r="I41" s="80"/>
      <c r="J41" s="80"/>
      <c r="K41" s="80"/>
      <c r="L41" s="80"/>
      <c r="M41" s="80"/>
      <c r="N41" s="80"/>
      <c r="O41" s="80"/>
      <c r="P41" s="80"/>
    </row>
    <row r="42" spans="1:1025" ht="18" customHeight="1" x14ac:dyDescent="0.25">
      <c r="A42" s="158" t="s">
        <v>42</v>
      </c>
      <c r="B42" s="158"/>
      <c r="C42" s="158"/>
      <c r="D42" s="128"/>
      <c r="E42" s="79"/>
      <c r="F42" s="79"/>
      <c r="G42" s="79"/>
      <c r="H42" s="79"/>
      <c r="I42" s="80"/>
      <c r="J42" s="80"/>
      <c r="K42" s="80"/>
      <c r="L42" s="80"/>
      <c r="M42" s="80"/>
      <c r="N42" s="80"/>
      <c r="O42" s="80"/>
      <c r="P42" s="80"/>
    </row>
    <row r="43" spans="1:1025" ht="18" customHeight="1" x14ac:dyDescent="0.25">
      <c r="A43" s="158" t="s">
        <v>43</v>
      </c>
      <c r="B43" s="158"/>
      <c r="C43" s="158"/>
      <c r="D43" s="128"/>
      <c r="E43" s="79"/>
      <c r="F43" s="79"/>
      <c r="G43" s="79"/>
      <c r="H43" s="79"/>
      <c r="I43" s="80"/>
      <c r="J43" s="80"/>
      <c r="K43" s="80"/>
      <c r="L43" s="80"/>
      <c r="M43" s="80"/>
      <c r="N43" s="80"/>
      <c r="O43" s="80"/>
      <c r="P43" s="80"/>
    </row>
    <row r="44" spans="1:1025" ht="18" customHeight="1" x14ac:dyDescent="0.25">
      <c r="A44" s="158" t="s">
        <v>44</v>
      </c>
      <c r="B44" s="158"/>
      <c r="C44" s="158"/>
      <c r="D44" s="128"/>
      <c r="E44" s="79"/>
      <c r="F44" s="79"/>
      <c r="G44" s="79"/>
      <c r="H44" s="79"/>
      <c r="I44" s="80"/>
      <c r="J44" s="80"/>
      <c r="K44" s="80"/>
      <c r="L44" s="80"/>
      <c r="M44" s="80"/>
      <c r="N44" s="80"/>
      <c r="O44" s="80"/>
      <c r="P44" s="80"/>
    </row>
    <row r="45" spans="1:1025" x14ac:dyDescent="0.25">
      <c r="A45" s="159"/>
      <c r="B45" s="159"/>
      <c r="C45" s="159"/>
      <c r="D45" s="159"/>
    </row>
    <row r="46" spans="1:1025" x14ac:dyDescent="0.25">
      <c r="A46" s="159" t="s">
        <v>45</v>
      </c>
      <c r="B46" s="159"/>
      <c r="C46" s="159"/>
      <c r="D46" s="159"/>
    </row>
    <row r="47" spans="1:1025" x14ac:dyDescent="0.25">
      <c r="A47" s="157" t="s">
        <v>46</v>
      </c>
      <c r="B47" s="157"/>
      <c r="C47" s="157"/>
      <c r="D47" s="86"/>
    </row>
    <row r="48" spans="1:1025" x14ac:dyDescent="0.25">
      <c r="A48" s="157" t="s">
        <v>47</v>
      </c>
      <c r="B48" s="157"/>
      <c r="C48" s="157"/>
      <c r="D48" s="86"/>
      <c r="ABL48" s="83"/>
      <c r="ABM48" s="84"/>
      <c r="ABN48" s="84"/>
      <c r="ABO48" s="84"/>
      <c r="ABP48" s="84"/>
      <c r="ABQ48" s="84"/>
      <c r="ABR48" s="84"/>
      <c r="ABS48" s="84"/>
      <c r="ABT48" s="84"/>
      <c r="ABU48" s="84"/>
      <c r="ABV48" s="84"/>
      <c r="ABW48" s="84"/>
      <c r="ABX48" s="84"/>
      <c r="ABY48" s="84"/>
      <c r="ABZ48" s="84"/>
      <c r="ACA48" s="84"/>
      <c r="ACB48" s="84"/>
      <c r="ACC48" s="84"/>
      <c r="ACD48" s="84"/>
      <c r="ACE48" s="84"/>
      <c r="ACF48" s="84"/>
      <c r="ACG48" s="84"/>
      <c r="ACH48" s="84"/>
      <c r="ACI48" s="84"/>
      <c r="ACJ48" s="84"/>
      <c r="ACK48" s="84"/>
      <c r="ACL48" s="84"/>
      <c r="ACM48" s="84"/>
      <c r="ACN48" s="84"/>
      <c r="ACO48" s="84"/>
      <c r="ACP48" s="84"/>
      <c r="ACQ48" s="84"/>
      <c r="ACR48" s="84"/>
      <c r="ACS48" s="84"/>
      <c r="ACT48" s="84"/>
      <c r="ACU48" s="84"/>
      <c r="ACV48" s="84"/>
      <c r="ACW48" s="84"/>
      <c r="ACX48" s="84"/>
      <c r="ACY48" s="84"/>
      <c r="ACZ48" s="84"/>
      <c r="ADA48" s="84"/>
      <c r="ADB48" s="84"/>
      <c r="ADC48" s="84"/>
      <c r="ADD48" s="84"/>
      <c r="ADE48" s="84"/>
      <c r="ADF48" s="84"/>
      <c r="ADG48" s="84"/>
      <c r="ADH48" s="84"/>
      <c r="ADI48" s="84"/>
      <c r="ADJ48" s="84"/>
      <c r="ADK48" s="84"/>
      <c r="ADL48" s="84"/>
      <c r="ADM48" s="84"/>
      <c r="ADN48" s="84"/>
      <c r="ADO48" s="84"/>
      <c r="ADP48" s="84"/>
      <c r="ADQ48" s="84"/>
      <c r="ADR48" s="84"/>
      <c r="ADS48" s="84"/>
      <c r="ADT48" s="84"/>
      <c r="ADU48" s="84"/>
      <c r="ADV48" s="84"/>
      <c r="ADW48" s="84"/>
      <c r="ADX48" s="84"/>
      <c r="ADY48" s="84"/>
      <c r="ADZ48" s="84"/>
      <c r="AEA48" s="84"/>
      <c r="AEB48" s="84"/>
      <c r="AEC48" s="84"/>
      <c r="AED48" s="84"/>
      <c r="AEE48" s="84"/>
      <c r="AEF48" s="84"/>
      <c r="AEG48" s="84"/>
      <c r="AEH48" s="84"/>
      <c r="AEI48" s="84"/>
      <c r="AEJ48" s="84"/>
      <c r="AEK48" s="84"/>
      <c r="AEL48" s="84"/>
      <c r="AEM48" s="84"/>
      <c r="AEN48" s="84"/>
      <c r="AEO48" s="84"/>
      <c r="AEP48" s="84"/>
      <c r="AEQ48" s="84"/>
      <c r="AER48" s="84"/>
      <c r="AES48" s="84"/>
      <c r="AET48" s="84"/>
      <c r="AEU48" s="84"/>
      <c r="AEV48" s="84"/>
      <c r="AEW48" s="84"/>
      <c r="AEX48" s="84"/>
      <c r="AEY48" s="84"/>
      <c r="AEZ48" s="84"/>
      <c r="AFA48" s="84"/>
      <c r="AFB48" s="84"/>
      <c r="AFC48" s="84"/>
      <c r="AFD48" s="84"/>
      <c r="AFE48" s="84"/>
      <c r="AFF48" s="84"/>
      <c r="AFG48" s="84"/>
      <c r="AFH48" s="84"/>
      <c r="AFI48" s="84"/>
      <c r="AFJ48" s="84"/>
      <c r="AFK48" s="84"/>
      <c r="AFL48" s="84"/>
      <c r="AFM48" s="84"/>
      <c r="AFN48" s="84"/>
      <c r="AFO48" s="84"/>
      <c r="AFP48" s="84"/>
      <c r="AFQ48" s="84"/>
      <c r="AFR48" s="84"/>
      <c r="AFS48" s="84"/>
      <c r="AFT48" s="84"/>
      <c r="AFU48" s="84"/>
      <c r="AFV48" s="84"/>
      <c r="AFW48" s="84"/>
      <c r="AFX48" s="84"/>
      <c r="AFY48" s="84"/>
      <c r="AFZ48" s="84"/>
      <c r="AGA48" s="84"/>
      <c r="AGB48" s="84"/>
      <c r="AGC48" s="84"/>
      <c r="AGD48" s="84"/>
      <c r="AGE48" s="84"/>
      <c r="AGF48" s="84"/>
      <c r="AGG48" s="84"/>
      <c r="AGH48" s="84"/>
      <c r="AGI48" s="84"/>
      <c r="AGJ48" s="84"/>
      <c r="AGK48" s="84"/>
      <c r="AGL48" s="84"/>
      <c r="AGM48" s="84"/>
      <c r="AGN48" s="84"/>
      <c r="AGO48" s="84"/>
      <c r="AGP48" s="84"/>
      <c r="AGQ48" s="84"/>
      <c r="AGR48" s="84"/>
      <c r="AGS48" s="84"/>
      <c r="AGT48" s="84"/>
      <c r="AGU48" s="84"/>
      <c r="AGV48" s="84"/>
      <c r="AGW48" s="84"/>
      <c r="AGX48" s="84"/>
      <c r="AGY48" s="84"/>
      <c r="AGZ48" s="84"/>
      <c r="AHA48" s="84"/>
      <c r="AHB48" s="84"/>
      <c r="AHC48" s="84"/>
      <c r="AHD48" s="84"/>
      <c r="AHE48" s="84"/>
      <c r="AHF48" s="84"/>
      <c r="AHG48" s="84"/>
      <c r="AHH48" s="84"/>
      <c r="AHI48" s="84"/>
      <c r="AHJ48" s="84"/>
      <c r="AHK48" s="84"/>
      <c r="AHL48" s="84"/>
      <c r="AHM48" s="84"/>
      <c r="AHN48" s="84"/>
      <c r="AHO48" s="84"/>
      <c r="AHP48" s="84"/>
      <c r="AHQ48" s="84"/>
      <c r="AHR48" s="84"/>
      <c r="AHS48" s="84"/>
      <c r="AHT48" s="84"/>
      <c r="AHU48" s="84"/>
      <c r="AHV48" s="84"/>
      <c r="AHW48" s="84"/>
      <c r="AHX48" s="84"/>
      <c r="AHY48" s="84"/>
      <c r="AHZ48" s="84"/>
      <c r="AIA48" s="84"/>
      <c r="AIB48" s="84"/>
      <c r="AIC48" s="84"/>
      <c r="AID48" s="84"/>
      <c r="AIE48" s="84"/>
      <c r="AIF48" s="84"/>
      <c r="AIG48" s="84"/>
      <c r="AIH48" s="84"/>
      <c r="AII48" s="84"/>
      <c r="AIJ48" s="84"/>
      <c r="AIK48" s="84"/>
      <c r="AIL48" s="84"/>
      <c r="AIM48" s="84"/>
      <c r="AIN48" s="84"/>
      <c r="AIO48" s="84"/>
      <c r="AIP48" s="84"/>
      <c r="AIQ48" s="84"/>
      <c r="AIR48" s="84"/>
      <c r="AIS48" s="84"/>
      <c r="AIT48" s="84"/>
      <c r="AIU48" s="84"/>
      <c r="AIV48" s="84"/>
      <c r="AIW48" s="84"/>
      <c r="AIX48" s="84"/>
      <c r="AIY48" s="84"/>
      <c r="AIZ48" s="84"/>
      <c r="AJA48" s="84"/>
      <c r="AJB48" s="84"/>
      <c r="AJC48" s="84"/>
      <c r="AJD48" s="84"/>
      <c r="AJE48" s="84"/>
      <c r="AJF48" s="84"/>
      <c r="AJG48" s="84"/>
      <c r="AJH48" s="84"/>
      <c r="AJI48" s="84"/>
      <c r="AJJ48" s="84"/>
      <c r="AJK48" s="84"/>
      <c r="AJL48" s="84"/>
      <c r="AJM48" s="84"/>
      <c r="AJN48" s="84"/>
      <c r="AJO48" s="84"/>
      <c r="AJP48" s="84"/>
      <c r="AJQ48" s="84"/>
      <c r="AJR48" s="84"/>
      <c r="AJS48" s="84"/>
      <c r="AJT48" s="84"/>
      <c r="AJU48" s="84"/>
      <c r="AJV48" s="84"/>
      <c r="AJW48" s="84"/>
      <c r="AJX48" s="84"/>
      <c r="AJY48" s="84"/>
      <c r="AJZ48" s="84"/>
      <c r="AKA48" s="84"/>
      <c r="AKB48" s="84"/>
      <c r="AKC48" s="84"/>
      <c r="AKD48" s="84"/>
      <c r="AKE48" s="84"/>
      <c r="AKF48" s="84"/>
      <c r="AKG48" s="84"/>
      <c r="AKH48" s="84"/>
      <c r="AKI48" s="84"/>
      <c r="AKJ48" s="84"/>
      <c r="AKK48" s="84"/>
      <c r="AKL48" s="84"/>
      <c r="AKM48" s="84"/>
      <c r="AKN48" s="84"/>
      <c r="AKO48" s="84"/>
      <c r="AKP48" s="84"/>
      <c r="AKQ48" s="84"/>
      <c r="AKR48" s="84"/>
      <c r="AKS48" s="84"/>
      <c r="AKT48" s="84"/>
      <c r="AKU48" s="84"/>
      <c r="AKV48" s="84"/>
      <c r="AKW48" s="84"/>
      <c r="AKX48" s="84"/>
      <c r="AKY48" s="84"/>
      <c r="AKZ48" s="84"/>
      <c r="ALA48" s="84"/>
      <c r="ALB48" s="84"/>
      <c r="ALC48" s="84"/>
      <c r="ALD48" s="84"/>
      <c r="ALE48" s="84"/>
      <c r="ALF48" s="84"/>
      <c r="ALG48" s="84"/>
      <c r="ALH48" s="84"/>
      <c r="ALI48" s="84"/>
      <c r="ALJ48" s="84"/>
      <c r="ALK48" s="84"/>
      <c r="ALL48" s="84"/>
      <c r="ALM48" s="84"/>
      <c r="ALN48" s="84"/>
      <c r="ALO48" s="84"/>
      <c r="ALP48" s="84"/>
      <c r="ALQ48" s="84"/>
      <c r="ALR48" s="84"/>
      <c r="ALS48" s="84"/>
      <c r="ALT48" s="84"/>
      <c r="ALU48" s="84"/>
      <c r="ALV48" s="84"/>
      <c r="ALW48" s="84"/>
      <c r="ALX48" s="84"/>
      <c r="ALY48" s="84"/>
      <c r="ALZ48" s="84"/>
      <c r="AMA48" s="84"/>
      <c r="AMB48" s="84"/>
      <c r="AMC48" s="84"/>
      <c r="AMD48" s="84"/>
      <c r="AME48" s="84"/>
      <c r="AMF48" s="84"/>
      <c r="AMG48" s="84"/>
      <c r="AMH48" s="84"/>
      <c r="AMI48" s="84"/>
      <c r="AMJ48" s="84"/>
      <c r="AMK48" s="84"/>
    </row>
    <row r="49" spans="1:4" s="7" customFormat="1" x14ac:dyDescent="0.25">
      <c r="A49" s="91"/>
      <c r="B49" s="91"/>
      <c r="C49" s="91"/>
      <c r="D49" s="91"/>
    </row>
    <row r="50" spans="1:4" s="7" customFormat="1" x14ac:dyDescent="0.25"/>
    <row r="51" spans="1:4" s="7" customFormat="1" x14ac:dyDescent="0.25"/>
    <row r="52" spans="1:4" s="7" customFormat="1" x14ac:dyDescent="0.25"/>
    <row r="53" spans="1:4" s="7" customFormat="1" x14ac:dyDescent="0.25"/>
    <row r="54" spans="1:4" s="7" customFormat="1" x14ac:dyDescent="0.25"/>
    <row r="55" spans="1:4" s="7" customFormat="1" x14ac:dyDescent="0.25"/>
    <row r="56" spans="1:4" s="7" customFormat="1" x14ac:dyDescent="0.25"/>
    <row r="57" spans="1:4" s="7" customFormat="1" x14ac:dyDescent="0.25"/>
    <row r="58" spans="1:4" s="7" customFormat="1" x14ac:dyDescent="0.25"/>
    <row r="59" spans="1:4" s="7" customFormat="1" x14ac:dyDescent="0.25"/>
    <row r="60" spans="1:4" s="7" customFormat="1" x14ac:dyDescent="0.25"/>
    <row r="61" spans="1:4" s="7" customFormat="1" x14ac:dyDescent="0.25"/>
    <row r="62" spans="1:4" s="7" customFormat="1" x14ac:dyDescent="0.25"/>
    <row r="63" spans="1:4" s="7" customFormat="1" x14ac:dyDescent="0.25"/>
    <row r="64" spans="1: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  <row r="278" s="7" customFormat="1" x14ac:dyDescent="0.25"/>
    <row r="279" s="7" customFormat="1" x14ac:dyDescent="0.25"/>
    <row r="280" s="7" customFormat="1" x14ac:dyDescent="0.25"/>
    <row r="281" s="7" customFormat="1" x14ac:dyDescent="0.25"/>
    <row r="282" s="7" customFormat="1" x14ac:dyDescent="0.25"/>
    <row r="283" s="7" customFormat="1" x14ac:dyDescent="0.25"/>
    <row r="284" s="7" customFormat="1" x14ac:dyDescent="0.25"/>
    <row r="285" s="7" customFormat="1" x14ac:dyDescent="0.25"/>
    <row r="286" s="7" customFormat="1" x14ac:dyDescent="0.25"/>
    <row r="287" s="7" customFormat="1" x14ac:dyDescent="0.25"/>
    <row r="288" s="7" customFormat="1" x14ac:dyDescent="0.25"/>
    <row r="289" s="7" customFormat="1" x14ac:dyDescent="0.25"/>
    <row r="290" s="7" customFormat="1" x14ac:dyDescent="0.25"/>
    <row r="291" s="7" customFormat="1" x14ac:dyDescent="0.25"/>
    <row r="292" s="7" customFormat="1" x14ac:dyDescent="0.25"/>
    <row r="293" s="7" customFormat="1" x14ac:dyDescent="0.25"/>
    <row r="294" s="7" customFormat="1" x14ac:dyDescent="0.25"/>
    <row r="295" s="7" customFormat="1" x14ac:dyDescent="0.25"/>
    <row r="296" s="7" customFormat="1" x14ac:dyDescent="0.25"/>
    <row r="297" s="7" customFormat="1" x14ac:dyDescent="0.25"/>
    <row r="298" s="7" customFormat="1" x14ac:dyDescent="0.25"/>
    <row r="299" s="7" customFormat="1" x14ac:dyDescent="0.25"/>
    <row r="300" s="7" customFormat="1" x14ac:dyDescent="0.25"/>
    <row r="301" s="7" customFormat="1" x14ac:dyDescent="0.25"/>
    <row r="302" s="7" customFormat="1" x14ac:dyDescent="0.25"/>
    <row r="303" s="7" customFormat="1" x14ac:dyDescent="0.25"/>
    <row r="304" s="7" customFormat="1" x14ac:dyDescent="0.25"/>
    <row r="305" s="7" customFormat="1" x14ac:dyDescent="0.25"/>
    <row r="306" s="7" customFormat="1" x14ac:dyDescent="0.25"/>
    <row r="307" s="7" customFormat="1" x14ac:dyDescent="0.25"/>
    <row r="308" s="7" customFormat="1" x14ac:dyDescent="0.25"/>
    <row r="309" s="7" customFormat="1" x14ac:dyDescent="0.25"/>
    <row r="310" s="7" customFormat="1" x14ac:dyDescent="0.25"/>
    <row r="311" s="7" customFormat="1" x14ac:dyDescent="0.25"/>
    <row r="312" s="7" customFormat="1" x14ac:dyDescent="0.25"/>
    <row r="313" s="7" customFormat="1" x14ac:dyDescent="0.25"/>
    <row r="314" s="7" customFormat="1" x14ac:dyDescent="0.25"/>
    <row r="315" s="7" customFormat="1" x14ac:dyDescent="0.25"/>
    <row r="316" s="7" customFormat="1" x14ac:dyDescent="0.25"/>
    <row r="317" s="7" customFormat="1" x14ac:dyDescent="0.25"/>
    <row r="318" s="7" customFormat="1" x14ac:dyDescent="0.25"/>
    <row r="319" s="7" customFormat="1" x14ac:dyDescent="0.25"/>
    <row r="320" s="7" customFormat="1" x14ac:dyDescent="0.25"/>
    <row r="321" s="7" customFormat="1" x14ac:dyDescent="0.25"/>
    <row r="322" s="7" customFormat="1" x14ac:dyDescent="0.25"/>
    <row r="323" s="7" customFormat="1" x14ac:dyDescent="0.25"/>
    <row r="324" s="7" customFormat="1" x14ac:dyDescent="0.25"/>
    <row r="325" s="7" customFormat="1" x14ac:dyDescent="0.25"/>
    <row r="326" s="7" customFormat="1" x14ac:dyDescent="0.25"/>
    <row r="327" s="7" customFormat="1" x14ac:dyDescent="0.25"/>
    <row r="328" s="7" customFormat="1" x14ac:dyDescent="0.25"/>
    <row r="329" s="7" customFormat="1" x14ac:dyDescent="0.25"/>
    <row r="330" s="7" customFormat="1" x14ac:dyDescent="0.25"/>
    <row r="331" s="7" customFormat="1" x14ac:dyDescent="0.25"/>
    <row r="332" s="7" customFormat="1" x14ac:dyDescent="0.25"/>
    <row r="333" s="7" customFormat="1" x14ac:dyDescent="0.25"/>
    <row r="334" s="7" customFormat="1" x14ac:dyDescent="0.25"/>
    <row r="335" s="7" customFormat="1" x14ac:dyDescent="0.25"/>
    <row r="336" s="7" customFormat="1" x14ac:dyDescent="0.25"/>
    <row r="337" s="7" customFormat="1" x14ac:dyDescent="0.25"/>
    <row r="338" s="7" customFormat="1" x14ac:dyDescent="0.25"/>
    <row r="339" s="7" customFormat="1" x14ac:dyDescent="0.25"/>
    <row r="340" s="7" customFormat="1" x14ac:dyDescent="0.25"/>
    <row r="341" s="7" customFormat="1" x14ac:dyDescent="0.25"/>
    <row r="342" s="7" customFormat="1" x14ac:dyDescent="0.25"/>
    <row r="343" s="7" customFormat="1" x14ac:dyDescent="0.25"/>
    <row r="344" s="7" customFormat="1" x14ac:dyDescent="0.25"/>
    <row r="345" s="7" customFormat="1" x14ac:dyDescent="0.25"/>
    <row r="346" s="7" customFormat="1" x14ac:dyDescent="0.25"/>
    <row r="347" s="7" customFormat="1" x14ac:dyDescent="0.25"/>
    <row r="348" s="7" customFormat="1" x14ac:dyDescent="0.25"/>
    <row r="349" s="7" customFormat="1" x14ac:dyDescent="0.25"/>
    <row r="350" s="7" customFormat="1" x14ac:dyDescent="0.25"/>
    <row r="351" s="7" customFormat="1" x14ac:dyDescent="0.25"/>
    <row r="352" s="7" customFormat="1" x14ac:dyDescent="0.25"/>
    <row r="353" s="7" customFormat="1" x14ac:dyDescent="0.25"/>
    <row r="354" s="7" customFormat="1" x14ac:dyDescent="0.25"/>
    <row r="355" s="7" customFormat="1" x14ac:dyDescent="0.25"/>
    <row r="356" s="7" customFormat="1" x14ac:dyDescent="0.25"/>
    <row r="357" s="7" customFormat="1" x14ac:dyDescent="0.25"/>
    <row r="358" s="7" customFormat="1" x14ac:dyDescent="0.25"/>
    <row r="359" s="7" customFormat="1" x14ac:dyDescent="0.25"/>
    <row r="360" s="7" customFormat="1" x14ac:dyDescent="0.25"/>
    <row r="361" s="7" customFormat="1" x14ac:dyDescent="0.25"/>
    <row r="362" s="7" customFormat="1" x14ac:dyDescent="0.25"/>
    <row r="363" s="7" customFormat="1" x14ac:dyDescent="0.25"/>
    <row r="364" s="7" customFormat="1" x14ac:dyDescent="0.25"/>
    <row r="365" s="7" customFormat="1" x14ac:dyDescent="0.25"/>
    <row r="366" s="7" customFormat="1" x14ac:dyDescent="0.25"/>
    <row r="367" s="7" customFormat="1" x14ac:dyDescent="0.25"/>
    <row r="368" s="7" customFormat="1" x14ac:dyDescent="0.25"/>
    <row r="369" s="7" customFormat="1" x14ac:dyDescent="0.25"/>
    <row r="370" s="7" customFormat="1" x14ac:dyDescent="0.25"/>
    <row r="371" s="7" customFormat="1" x14ac:dyDescent="0.25"/>
    <row r="372" s="7" customFormat="1" x14ac:dyDescent="0.25"/>
    <row r="373" s="7" customFormat="1" x14ac:dyDescent="0.25"/>
    <row r="374" s="7" customFormat="1" x14ac:dyDescent="0.25"/>
    <row r="375" s="7" customFormat="1" x14ac:dyDescent="0.25"/>
    <row r="376" s="7" customFormat="1" x14ac:dyDescent="0.25"/>
    <row r="377" s="7" customFormat="1" x14ac:dyDescent="0.25"/>
    <row r="378" s="7" customFormat="1" x14ac:dyDescent="0.25"/>
    <row r="379" s="7" customFormat="1" x14ac:dyDescent="0.25"/>
    <row r="380" s="7" customFormat="1" x14ac:dyDescent="0.25"/>
    <row r="381" s="7" customFormat="1" x14ac:dyDescent="0.25"/>
    <row r="382" s="7" customFormat="1" x14ac:dyDescent="0.25"/>
    <row r="383" s="7" customFormat="1" x14ac:dyDescent="0.25"/>
    <row r="384" s="7" customFormat="1" x14ac:dyDescent="0.25"/>
    <row r="385" s="7" customFormat="1" x14ac:dyDescent="0.25"/>
    <row r="386" s="7" customFormat="1" x14ac:dyDescent="0.25"/>
    <row r="387" s="7" customFormat="1" x14ac:dyDescent="0.25"/>
    <row r="388" s="7" customFormat="1" x14ac:dyDescent="0.25"/>
    <row r="389" s="7" customFormat="1" x14ac:dyDescent="0.25"/>
    <row r="390" s="7" customFormat="1" x14ac:dyDescent="0.25"/>
    <row r="391" s="7" customFormat="1" x14ac:dyDescent="0.25"/>
    <row r="392" s="7" customFormat="1" x14ac:dyDescent="0.25"/>
    <row r="393" s="7" customFormat="1" x14ac:dyDescent="0.25"/>
    <row r="394" s="7" customFormat="1" x14ac:dyDescent="0.25"/>
    <row r="395" s="7" customFormat="1" x14ac:dyDescent="0.25"/>
    <row r="396" s="7" customFormat="1" x14ac:dyDescent="0.25"/>
    <row r="397" s="7" customFormat="1" x14ac:dyDescent="0.25"/>
    <row r="398" s="7" customFormat="1" x14ac:dyDescent="0.25"/>
    <row r="399" s="7" customFormat="1" x14ac:dyDescent="0.25"/>
    <row r="400" s="7" customFormat="1" x14ac:dyDescent="0.25"/>
    <row r="401" s="7" customFormat="1" x14ac:dyDescent="0.25"/>
    <row r="402" s="7" customFormat="1" x14ac:dyDescent="0.25"/>
    <row r="403" s="7" customFormat="1" x14ac:dyDescent="0.25"/>
    <row r="404" s="7" customFormat="1" x14ac:dyDescent="0.25"/>
    <row r="405" s="7" customFormat="1" x14ac:dyDescent="0.25"/>
    <row r="406" s="7" customFormat="1" x14ac:dyDescent="0.25"/>
    <row r="407" s="7" customFormat="1" x14ac:dyDescent="0.25"/>
    <row r="408" s="7" customFormat="1" x14ac:dyDescent="0.25"/>
    <row r="409" s="7" customFormat="1" x14ac:dyDescent="0.25"/>
    <row r="410" s="7" customFormat="1" x14ac:dyDescent="0.25"/>
    <row r="411" s="7" customFormat="1" x14ac:dyDescent="0.25"/>
    <row r="412" s="7" customFormat="1" x14ac:dyDescent="0.25"/>
    <row r="413" s="7" customFormat="1" x14ac:dyDescent="0.25"/>
    <row r="414" s="7" customFormat="1" x14ac:dyDescent="0.25"/>
    <row r="415" s="7" customFormat="1" x14ac:dyDescent="0.25"/>
    <row r="416" s="7" customFormat="1" x14ac:dyDescent="0.25"/>
    <row r="417" s="7" customFormat="1" x14ac:dyDescent="0.25"/>
    <row r="418" s="7" customFormat="1" x14ac:dyDescent="0.25"/>
    <row r="419" s="7" customFormat="1" x14ac:dyDescent="0.25"/>
    <row r="420" s="7" customFormat="1" x14ac:dyDescent="0.25"/>
    <row r="421" s="7" customFormat="1" x14ac:dyDescent="0.25"/>
    <row r="422" s="7" customFormat="1" x14ac:dyDescent="0.25"/>
    <row r="423" s="7" customFormat="1" x14ac:dyDescent="0.25"/>
    <row r="424" s="7" customFormat="1" x14ac:dyDescent="0.25"/>
    <row r="425" s="7" customFormat="1" x14ac:dyDescent="0.25"/>
    <row r="426" s="7" customFormat="1" x14ac:dyDescent="0.25"/>
    <row r="427" s="7" customFormat="1" x14ac:dyDescent="0.25"/>
    <row r="428" s="7" customFormat="1" x14ac:dyDescent="0.25"/>
    <row r="429" s="7" customFormat="1" x14ac:dyDescent="0.25"/>
    <row r="430" s="7" customFormat="1" x14ac:dyDescent="0.25"/>
    <row r="431" s="7" customFormat="1" x14ac:dyDescent="0.25"/>
    <row r="432" s="7" customFormat="1" x14ac:dyDescent="0.25"/>
    <row r="433" s="7" customFormat="1" x14ac:dyDescent="0.25"/>
    <row r="434" s="7" customFormat="1" x14ac:dyDescent="0.25"/>
    <row r="435" s="7" customFormat="1" x14ac:dyDescent="0.25"/>
    <row r="436" s="7" customFormat="1" x14ac:dyDescent="0.25"/>
    <row r="437" s="7" customFormat="1" x14ac:dyDescent="0.25"/>
    <row r="438" s="7" customFormat="1" x14ac:dyDescent="0.25"/>
    <row r="439" s="7" customFormat="1" x14ac:dyDescent="0.25"/>
    <row r="440" s="7" customFormat="1" x14ac:dyDescent="0.25"/>
    <row r="441" s="7" customFormat="1" x14ac:dyDescent="0.25"/>
    <row r="442" s="7" customFormat="1" x14ac:dyDescent="0.25"/>
    <row r="443" s="7" customFormat="1" x14ac:dyDescent="0.25"/>
    <row r="444" s="7" customFormat="1" x14ac:dyDescent="0.25"/>
    <row r="445" s="7" customFormat="1" x14ac:dyDescent="0.25"/>
    <row r="446" s="7" customFormat="1" x14ac:dyDescent="0.25"/>
    <row r="447" s="7" customFormat="1" x14ac:dyDescent="0.25"/>
    <row r="448" s="7" customFormat="1" x14ac:dyDescent="0.25"/>
    <row r="449" s="7" customFormat="1" x14ac:dyDescent="0.25"/>
    <row r="450" s="7" customFormat="1" x14ac:dyDescent="0.25"/>
    <row r="451" s="7" customFormat="1" x14ac:dyDescent="0.25"/>
    <row r="452" s="7" customFormat="1" x14ac:dyDescent="0.25"/>
    <row r="453" s="7" customFormat="1" x14ac:dyDescent="0.25"/>
    <row r="454" s="7" customFormat="1" x14ac:dyDescent="0.25"/>
    <row r="455" s="7" customFormat="1" x14ac:dyDescent="0.25"/>
    <row r="456" s="7" customFormat="1" x14ac:dyDescent="0.25"/>
    <row r="457" s="7" customFormat="1" x14ac:dyDescent="0.25"/>
    <row r="458" s="7" customFormat="1" x14ac:dyDescent="0.25"/>
    <row r="459" s="7" customFormat="1" x14ac:dyDescent="0.25"/>
    <row r="460" s="7" customFormat="1" x14ac:dyDescent="0.25"/>
    <row r="461" s="7" customFormat="1" x14ac:dyDescent="0.25"/>
    <row r="462" s="7" customFormat="1" x14ac:dyDescent="0.25"/>
    <row r="463" s="7" customFormat="1" x14ac:dyDescent="0.25"/>
    <row r="464" s="7" customFormat="1" x14ac:dyDescent="0.25"/>
    <row r="465" s="7" customFormat="1" x14ac:dyDescent="0.25"/>
    <row r="466" s="7" customFormat="1" x14ac:dyDescent="0.25"/>
    <row r="467" s="7" customFormat="1" x14ac:dyDescent="0.25"/>
    <row r="468" s="7" customFormat="1" x14ac:dyDescent="0.25"/>
    <row r="469" s="7" customFormat="1" x14ac:dyDescent="0.25"/>
    <row r="470" s="7" customFormat="1" x14ac:dyDescent="0.25"/>
    <row r="471" s="7" customFormat="1" x14ac:dyDescent="0.25"/>
    <row r="472" s="7" customFormat="1" x14ac:dyDescent="0.25"/>
    <row r="473" s="7" customFormat="1" x14ac:dyDescent="0.25"/>
    <row r="474" s="7" customFormat="1" x14ac:dyDescent="0.25"/>
    <row r="475" s="7" customFormat="1" x14ac:dyDescent="0.25"/>
    <row r="476" s="7" customFormat="1" x14ac:dyDescent="0.25"/>
    <row r="477" s="7" customFormat="1" x14ac:dyDescent="0.25"/>
    <row r="478" s="7" customFormat="1" x14ac:dyDescent="0.25"/>
    <row r="479" s="7" customFormat="1" x14ac:dyDescent="0.25"/>
    <row r="480" s="7" customFormat="1" x14ac:dyDescent="0.25"/>
    <row r="481" s="7" customFormat="1" x14ac:dyDescent="0.25"/>
    <row r="482" s="7" customFormat="1" x14ac:dyDescent="0.25"/>
    <row r="483" s="7" customFormat="1" x14ac:dyDescent="0.25"/>
    <row r="484" s="7" customFormat="1" x14ac:dyDescent="0.25"/>
    <row r="485" s="7" customFormat="1" x14ac:dyDescent="0.25"/>
    <row r="486" s="7" customFormat="1" x14ac:dyDescent="0.25"/>
    <row r="487" s="7" customFormat="1" x14ac:dyDescent="0.25"/>
    <row r="488" s="7" customFormat="1" x14ac:dyDescent="0.25"/>
    <row r="489" s="7" customFormat="1" x14ac:dyDescent="0.25"/>
    <row r="490" s="7" customFormat="1" x14ac:dyDescent="0.25"/>
    <row r="491" s="7" customFormat="1" x14ac:dyDescent="0.25"/>
    <row r="492" s="7" customFormat="1" x14ac:dyDescent="0.25"/>
    <row r="493" s="7" customFormat="1" x14ac:dyDescent="0.25"/>
    <row r="494" s="7" customFormat="1" x14ac:dyDescent="0.25"/>
    <row r="495" s="7" customFormat="1" x14ac:dyDescent="0.25"/>
    <row r="496" s="7" customFormat="1" x14ac:dyDescent="0.25"/>
    <row r="497" s="7" customFormat="1" x14ac:dyDescent="0.25"/>
    <row r="498" s="7" customFormat="1" x14ac:dyDescent="0.25"/>
    <row r="499" s="7" customFormat="1" x14ac:dyDescent="0.25"/>
    <row r="500" s="7" customFormat="1" x14ac:dyDescent="0.25"/>
    <row r="501" s="7" customFormat="1" x14ac:dyDescent="0.25"/>
    <row r="502" s="7" customFormat="1" x14ac:dyDescent="0.25"/>
    <row r="503" s="7" customFormat="1" x14ac:dyDescent="0.25"/>
    <row r="504" s="7" customFormat="1" x14ac:dyDescent="0.25"/>
    <row r="505" s="7" customFormat="1" x14ac:dyDescent="0.25"/>
    <row r="506" s="7" customFormat="1" x14ac:dyDescent="0.25"/>
    <row r="507" s="7" customFormat="1" x14ac:dyDescent="0.25"/>
    <row r="508" s="7" customFormat="1" x14ac:dyDescent="0.25"/>
    <row r="509" s="7" customFormat="1" x14ac:dyDescent="0.25"/>
    <row r="510" s="7" customFormat="1" x14ac:dyDescent="0.25"/>
    <row r="511" s="7" customFormat="1" x14ac:dyDescent="0.25"/>
    <row r="512" s="7" customFormat="1" x14ac:dyDescent="0.25"/>
    <row r="513" s="7" customFormat="1" x14ac:dyDescent="0.25"/>
    <row r="514" s="7" customFormat="1" x14ac:dyDescent="0.25"/>
    <row r="515" s="7" customFormat="1" x14ac:dyDescent="0.25"/>
    <row r="516" s="7" customFormat="1" x14ac:dyDescent="0.25"/>
    <row r="517" s="7" customFormat="1" x14ac:dyDescent="0.25"/>
    <row r="518" s="7" customFormat="1" x14ac:dyDescent="0.25"/>
    <row r="519" s="7" customFormat="1" x14ac:dyDescent="0.25"/>
    <row r="520" s="7" customFormat="1" x14ac:dyDescent="0.25"/>
    <row r="521" s="7" customFormat="1" x14ac:dyDescent="0.25"/>
    <row r="522" s="7" customFormat="1" x14ac:dyDescent="0.25"/>
    <row r="523" s="7" customFormat="1" x14ac:dyDescent="0.25"/>
    <row r="524" s="7" customFormat="1" x14ac:dyDescent="0.25"/>
    <row r="525" s="7" customFormat="1" x14ac:dyDescent="0.25"/>
    <row r="526" s="7" customFormat="1" x14ac:dyDescent="0.25"/>
    <row r="527" s="7" customFormat="1" x14ac:dyDescent="0.25"/>
    <row r="528" s="7" customFormat="1" x14ac:dyDescent="0.25"/>
    <row r="529" s="7" customFormat="1" x14ac:dyDescent="0.25"/>
    <row r="530" s="7" customFormat="1" x14ac:dyDescent="0.25"/>
    <row r="531" s="7" customFormat="1" x14ac:dyDescent="0.25"/>
    <row r="532" s="7" customFormat="1" x14ac:dyDescent="0.25"/>
    <row r="533" s="7" customFormat="1" x14ac:dyDescent="0.25"/>
    <row r="534" s="7" customFormat="1" x14ac:dyDescent="0.25"/>
    <row r="535" s="7" customFormat="1" x14ac:dyDescent="0.25"/>
    <row r="536" s="7" customFormat="1" x14ac:dyDescent="0.25"/>
    <row r="537" s="7" customFormat="1" x14ac:dyDescent="0.25"/>
    <row r="538" s="7" customFormat="1" x14ac:dyDescent="0.25"/>
    <row r="539" s="7" customFormat="1" x14ac:dyDescent="0.25"/>
    <row r="540" s="7" customFormat="1" x14ac:dyDescent="0.25"/>
    <row r="541" s="7" customFormat="1" x14ac:dyDescent="0.25"/>
    <row r="542" s="7" customFormat="1" x14ac:dyDescent="0.25"/>
    <row r="543" s="7" customFormat="1" x14ac:dyDescent="0.25"/>
    <row r="544" s="7" customFormat="1" x14ac:dyDescent="0.25"/>
    <row r="545" s="7" customFormat="1" x14ac:dyDescent="0.25"/>
    <row r="546" s="7" customFormat="1" x14ac:dyDescent="0.25"/>
    <row r="547" s="7" customFormat="1" x14ac:dyDescent="0.25"/>
    <row r="548" s="7" customFormat="1" x14ac:dyDescent="0.25"/>
    <row r="549" s="7" customFormat="1" x14ac:dyDescent="0.25"/>
    <row r="550" s="7" customFormat="1" x14ac:dyDescent="0.25"/>
    <row r="551" s="7" customFormat="1" x14ac:dyDescent="0.25"/>
    <row r="552" s="7" customFormat="1" x14ac:dyDescent="0.25"/>
    <row r="553" s="7" customFormat="1" x14ac:dyDescent="0.25"/>
    <row r="554" s="7" customFormat="1" x14ac:dyDescent="0.25"/>
    <row r="555" s="7" customFormat="1" x14ac:dyDescent="0.25"/>
    <row r="556" s="7" customFormat="1" x14ac:dyDescent="0.25"/>
    <row r="557" s="7" customFormat="1" x14ac:dyDescent="0.25"/>
    <row r="558" s="7" customFormat="1" x14ac:dyDescent="0.25"/>
    <row r="559" s="7" customFormat="1" x14ac:dyDescent="0.25"/>
    <row r="560" s="7" customFormat="1" x14ac:dyDescent="0.25"/>
    <row r="561" s="7" customFormat="1" x14ac:dyDescent="0.25"/>
    <row r="562" s="7" customFormat="1" x14ac:dyDescent="0.25"/>
    <row r="563" s="7" customFormat="1" x14ac:dyDescent="0.25"/>
    <row r="564" s="7" customFormat="1" x14ac:dyDescent="0.25"/>
    <row r="565" s="7" customFormat="1" x14ac:dyDescent="0.25"/>
    <row r="566" s="7" customFormat="1" x14ac:dyDescent="0.25"/>
    <row r="567" s="7" customFormat="1" x14ac:dyDescent="0.25"/>
    <row r="568" s="7" customFormat="1" x14ac:dyDescent="0.25"/>
    <row r="569" s="7" customFormat="1" x14ac:dyDescent="0.25"/>
    <row r="570" s="7" customFormat="1" x14ac:dyDescent="0.25"/>
    <row r="571" s="7" customFormat="1" x14ac:dyDescent="0.25"/>
    <row r="572" s="7" customFormat="1" x14ac:dyDescent="0.25"/>
    <row r="573" s="7" customFormat="1" x14ac:dyDescent="0.25"/>
    <row r="574" s="7" customFormat="1" x14ac:dyDescent="0.25"/>
    <row r="575" s="7" customFormat="1" x14ac:dyDescent="0.25"/>
    <row r="576" s="7" customFormat="1" x14ac:dyDescent="0.25"/>
    <row r="577" s="7" customFormat="1" x14ac:dyDescent="0.25"/>
    <row r="578" s="7" customFormat="1" x14ac:dyDescent="0.25"/>
    <row r="579" s="7" customFormat="1" x14ac:dyDescent="0.25"/>
    <row r="580" s="7" customFormat="1" x14ac:dyDescent="0.25"/>
    <row r="581" s="7" customFormat="1" x14ac:dyDescent="0.25"/>
    <row r="582" s="7" customFormat="1" x14ac:dyDescent="0.25"/>
    <row r="583" s="7" customFormat="1" x14ac:dyDescent="0.25"/>
    <row r="584" s="7" customFormat="1" x14ac:dyDescent="0.25"/>
    <row r="585" s="7" customFormat="1" x14ac:dyDescent="0.25"/>
    <row r="586" s="7" customFormat="1" x14ac:dyDescent="0.25"/>
    <row r="587" s="7" customFormat="1" x14ac:dyDescent="0.25"/>
    <row r="588" s="7" customFormat="1" x14ac:dyDescent="0.25"/>
    <row r="589" s="7" customFormat="1" x14ac:dyDescent="0.25"/>
    <row r="590" s="7" customFormat="1" x14ac:dyDescent="0.25"/>
    <row r="591" s="7" customFormat="1" x14ac:dyDescent="0.25"/>
    <row r="592" s="7" customFormat="1" x14ac:dyDescent="0.25"/>
    <row r="593" s="7" customFormat="1" x14ac:dyDescent="0.25"/>
    <row r="594" s="7" customFormat="1" x14ac:dyDescent="0.25"/>
    <row r="595" s="7" customFormat="1" x14ac:dyDescent="0.25"/>
    <row r="596" s="7" customFormat="1" x14ac:dyDescent="0.25"/>
    <row r="597" s="7" customFormat="1" x14ac:dyDescent="0.25"/>
    <row r="598" s="7" customFormat="1" x14ac:dyDescent="0.25"/>
    <row r="599" s="7" customFormat="1" x14ac:dyDescent="0.25"/>
    <row r="600" s="7" customFormat="1" x14ac:dyDescent="0.25"/>
    <row r="601" s="7" customFormat="1" x14ac:dyDescent="0.25"/>
    <row r="602" s="7" customFormat="1" x14ac:dyDescent="0.25"/>
    <row r="603" s="7" customFormat="1" x14ac:dyDescent="0.25"/>
    <row r="604" s="7" customFormat="1" x14ac:dyDescent="0.25"/>
    <row r="605" s="7" customFormat="1" x14ac:dyDescent="0.25"/>
    <row r="606" s="7" customFormat="1" x14ac:dyDescent="0.25"/>
    <row r="607" s="7" customFormat="1" x14ac:dyDescent="0.25"/>
    <row r="608" s="7" customFormat="1" x14ac:dyDescent="0.25"/>
    <row r="609" s="7" customFormat="1" x14ac:dyDescent="0.25"/>
    <row r="610" s="7" customFormat="1" x14ac:dyDescent="0.25"/>
    <row r="611" s="7" customFormat="1" x14ac:dyDescent="0.25"/>
    <row r="612" s="7" customFormat="1" x14ac:dyDescent="0.25"/>
    <row r="613" s="7" customFormat="1" x14ac:dyDescent="0.25"/>
    <row r="614" s="7" customFormat="1" x14ac:dyDescent="0.25"/>
    <row r="615" s="7" customFormat="1" x14ac:dyDescent="0.25"/>
    <row r="616" s="7" customFormat="1" x14ac:dyDescent="0.25"/>
    <row r="617" s="7" customFormat="1" x14ac:dyDescent="0.25"/>
    <row r="618" s="7" customFormat="1" x14ac:dyDescent="0.25"/>
    <row r="619" s="7" customFormat="1" x14ac:dyDescent="0.25"/>
    <row r="620" s="7" customFormat="1" x14ac:dyDescent="0.25"/>
    <row r="621" s="7" customFormat="1" x14ac:dyDescent="0.25"/>
    <row r="622" s="7" customFormat="1" x14ac:dyDescent="0.25"/>
    <row r="623" s="7" customFormat="1" x14ac:dyDescent="0.25"/>
    <row r="624" s="7" customFormat="1" x14ac:dyDescent="0.25"/>
    <row r="625" s="7" customFormat="1" x14ac:dyDescent="0.25"/>
    <row r="626" s="7" customFormat="1" x14ac:dyDescent="0.25"/>
    <row r="627" s="7" customFormat="1" x14ac:dyDescent="0.25"/>
    <row r="628" s="7" customFormat="1" x14ac:dyDescent="0.25"/>
    <row r="629" s="7" customFormat="1" x14ac:dyDescent="0.25"/>
    <row r="630" s="7" customFormat="1" x14ac:dyDescent="0.25"/>
    <row r="631" s="7" customFormat="1" x14ac:dyDescent="0.25"/>
    <row r="632" s="7" customFormat="1" x14ac:dyDescent="0.25"/>
    <row r="633" s="7" customFormat="1" x14ac:dyDescent="0.25"/>
    <row r="634" s="7" customFormat="1" x14ac:dyDescent="0.25"/>
    <row r="635" s="7" customFormat="1" x14ac:dyDescent="0.25"/>
    <row r="636" s="7" customFormat="1" x14ac:dyDescent="0.25"/>
    <row r="637" s="7" customFormat="1" x14ac:dyDescent="0.25"/>
    <row r="638" s="7" customFormat="1" x14ac:dyDescent="0.25"/>
    <row r="639" s="7" customFormat="1" x14ac:dyDescent="0.25"/>
    <row r="640" s="7" customFormat="1" x14ac:dyDescent="0.25"/>
    <row r="641" s="7" customFormat="1" x14ac:dyDescent="0.25"/>
    <row r="642" s="7" customFormat="1" x14ac:dyDescent="0.25"/>
    <row r="643" s="7" customFormat="1" x14ac:dyDescent="0.25"/>
    <row r="644" s="7" customFormat="1" x14ac:dyDescent="0.25"/>
    <row r="645" s="7" customFormat="1" x14ac:dyDescent="0.25"/>
    <row r="646" s="7" customFormat="1" x14ac:dyDescent="0.25"/>
    <row r="647" s="7" customFormat="1" x14ac:dyDescent="0.25"/>
    <row r="648" s="7" customFormat="1" x14ac:dyDescent="0.25"/>
    <row r="649" s="7" customFormat="1" x14ac:dyDescent="0.25"/>
    <row r="650" s="7" customFormat="1" x14ac:dyDescent="0.25"/>
    <row r="651" s="7" customFormat="1" x14ac:dyDescent="0.25"/>
    <row r="652" s="7" customFormat="1" x14ac:dyDescent="0.25"/>
    <row r="653" s="7" customFormat="1" x14ac:dyDescent="0.25"/>
    <row r="654" s="7" customFormat="1" x14ac:dyDescent="0.25"/>
    <row r="655" s="7" customFormat="1" x14ac:dyDescent="0.25"/>
    <row r="656" s="7" customFormat="1" x14ac:dyDescent="0.25"/>
    <row r="657" s="7" customFormat="1" x14ac:dyDescent="0.25"/>
    <row r="658" s="7" customFormat="1" x14ac:dyDescent="0.25"/>
    <row r="659" s="7" customFormat="1" x14ac:dyDescent="0.25"/>
    <row r="660" s="7" customFormat="1" x14ac:dyDescent="0.25"/>
    <row r="661" s="7" customFormat="1" x14ac:dyDescent="0.25"/>
    <row r="662" s="7" customFormat="1" x14ac:dyDescent="0.25"/>
    <row r="663" s="7" customFormat="1" x14ac:dyDescent="0.25"/>
    <row r="664" s="7" customFormat="1" x14ac:dyDescent="0.25"/>
    <row r="665" s="7" customFormat="1" x14ac:dyDescent="0.25"/>
    <row r="666" s="7" customFormat="1" x14ac:dyDescent="0.25"/>
    <row r="667" s="7" customFormat="1" x14ac:dyDescent="0.25"/>
    <row r="668" s="7" customFormat="1" x14ac:dyDescent="0.25"/>
    <row r="669" s="7" customFormat="1" x14ac:dyDescent="0.25"/>
    <row r="670" s="7" customFormat="1" x14ac:dyDescent="0.25"/>
    <row r="671" s="7" customFormat="1" x14ac:dyDescent="0.25"/>
    <row r="672" s="7" customFormat="1" x14ac:dyDescent="0.25"/>
    <row r="673" s="7" customFormat="1" x14ac:dyDescent="0.25"/>
    <row r="674" s="7" customFormat="1" x14ac:dyDescent="0.25"/>
    <row r="675" s="7" customFormat="1" x14ac:dyDescent="0.25"/>
    <row r="676" s="7" customFormat="1" x14ac:dyDescent="0.25"/>
    <row r="677" s="7" customFormat="1" x14ac:dyDescent="0.25"/>
    <row r="678" s="7" customFormat="1" x14ac:dyDescent="0.25"/>
    <row r="679" s="7" customFormat="1" x14ac:dyDescent="0.25"/>
    <row r="680" s="7" customFormat="1" x14ac:dyDescent="0.25"/>
    <row r="681" s="7" customFormat="1" x14ac:dyDescent="0.25"/>
    <row r="682" s="7" customFormat="1" x14ac:dyDescent="0.25"/>
    <row r="683" s="7" customFormat="1" x14ac:dyDescent="0.25"/>
    <row r="684" s="7" customFormat="1" x14ac:dyDescent="0.25"/>
    <row r="685" s="7" customFormat="1" x14ac:dyDescent="0.25"/>
    <row r="686" s="7" customFormat="1" x14ac:dyDescent="0.25"/>
    <row r="687" s="7" customFormat="1" x14ac:dyDescent="0.25"/>
    <row r="688" s="7" customFormat="1" x14ac:dyDescent="0.25"/>
    <row r="689" s="7" customFormat="1" x14ac:dyDescent="0.25"/>
    <row r="690" s="7" customFormat="1" x14ac:dyDescent="0.25"/>
    <row r="691" s="7" customFormat="1" x14ac:dyDescent="0.25"/>
    <row r="692" s="7" customFormat="1" x14ac:dyDescent="0.25"/>
    <row r="693" s="7" customFormat="1" x14ac:dyDescent="0.25"/>
    <row r="694" s="7" customFormat="1" x14ac:dyDescent="0.25"/>
    <row r="695" s="7" customFormat="1" x14ac:dyDescent="0.25"/>
    <row r="696" s="7" customFormat="1" x14ac:dyDescent="0.25"/>
    <row r="697" s="7" customFormat="1" x14ac:dyDescent="0.25"/>
    <row r="698" s="7" customFormat="1" x14ac:dyDescent="0.25"/>
    <row r="699" s="7" customFormat="1" x14ac:dyDescent="0.25"/>
    <row r="700" s="7" customFormat="1" x14ac:dyDescent="0.25"/>
    <row r="701" s="7" customFormat="1" x14ac:dyDescent="0.25"/>
    <row r="702" s="7" customFormat="1" x14ac:dyDescent="0.25"/>
    <row r="703" s="7" customFormat="1" x14ac:dyDescent="0.25"/>
    <row r="704" s="7" customFormat="1" x14ac:dyDescent="0.25"/>
    <row r="705" s="7" customFormat="1" x14ac:dyDescent="0.25"/>
    <row r="706" s="7" customFormat="1" x14ac:dyDescent="0.25"/>
    <row r="707" s="7" customFormat="1" x14ac:dyDescent="0.25"/>
    <row r="708" s="7" customFormat="1" x14ac:dyDescent="0.25"/>
    <row r="709" s="7" customFormat="1" x14ac:dyDescent="0.25"/>
    <row r="710" s="7" customFormat="1" x14ac:dyDescent="0.25"/>
    <row r="711" s="7" customFormat="1" x14ac:dyDescent="0.25"/>
    <row r="712" s="7" customFormat="1" x14ac:dyDescent="0.25"/>
    <row r="713" s="7" customFormat="1" x14ac:dyDescent="0.25"/>
    <row r="714" s="7" customFormat="1" x14ac:dyDescent="0.25"/>
    <row r="715" s="7" customFormat="1" x14ac:dyDescent="0.25"/>
    <row r="716" s="7" customFormat="1" x14ac:dyDescent="0.25"/>
    <row r="717" s="7" customFormat="1" x14ac:dyDescent="0.25"/>
    <row r="718" s="7" customFormat="1" x14ac:dyDescent="0.25"/>
    <row r="719" s="7" customFormat="1" x14ac:dyDescent="0.25"/>
    <row r="720" s="7" customFormat="1" x14ac:dyDescent="0.25"/>
    <row r="721" s="7" customFormat="1" x14ac:dyDescent="0.25"/>
    <row r="722" s="7" customFormat="1" x14ac:dyDescent="0.25"/>
    <row r="723" s="7" customFormat="1" x14ac:dyDescent="0.25"/>
    <row r="724" s="7" customFormat="1" x14ac:dyDescent="0.25"/>
    <row r="725" s="7" customFormat="1" x14ac:dyDescent="0.25"/>
    <row r="726" s="7" customFormat="1" x14ac:dyDescent="0.25"/>
    <row r="727" s="7" customFormat="1" x14ac:dyDescent="0.25"/>
    <row r="728" s="7" customFormat="1" x14ac:dyDescent="0.25"/>
    <row r="729" s="7" customFormat="1" x14ac:dyDescent="0.25"/>
    <row r="730" s="7" customFormat="1" x14ac:dyDescent="0.25"/>
    <row r="731" s="7" customFormat="1" x14ac:dyDescent="0.25"/>
    <row r="732" s="7" customFormat="1" x14ac:dyDescent="0.25"/>
    <row r="733" s="7" customFormat="1" x14ac:dyDescent="0.25"/>
    <row r="734" s="7" customFormat="1" x14ac:dyDescent="0.25"/>
    <row r="735" s="7" customFormat="1" x14ac:dyDescent="0.25"/>
    <row r="736" s="7" customFormat="1" x14ac:dyDescent="0.25"/>
    <row r="737" s="7" customFormat="1" x14ac:dyDescent="0.25"/>
    <row r="738" s="7" customFormat="1" x14ac:dyDescent="0.25"/>
    <row r="739" s="7" customFormat="1" x14ac:dyDescent="0.25"/>
    <row r="740" s="7" customFormat="1" x14ac:dyDescent="0.25"/>
    <row r="741" s="7" customFormat="1" x14ac:dyDescent="0.25"/>
    <row r="742" s="7" customFormat="1" x14ac:dyDescent="0.25"/>
    <row r="743" s="7" customFormat="1" x14ac:dyDescent="0.25"/>
    <row r="744" s="7" customFormat="1" x14ac:dyDescent="0.25"/>
    <row r="745" s="7" customFormat="1" x14ac:dyDescent="0.25"/>
    <row r="746" s="7" customFormat="1" x14ac:dyDescent="0.25"/>
    <row r="747" s="7" customFormat="1" x14ac:dyDescent="0.25"/>
    <row r="748" s="7" customFormat="1" x14ac:dyDescent="0.25"/>
    <row r="749" s="7" customFormat="1" x14ac:dyDescent="0.25"/>
    <row r="750" s="7" customFormat="1" x14ac:dyDescent="0.25"/>
    <row r="751" s="7" customFormat="1" x14ac:dyDescent="0.25"/>
    <row r="752" s="7" customFormat="1" x14ac:dyDescent="0.25"/>
    <row r="753" s="7" customFormat="1" x14ac:dyDescent="0.25"/>
    <row r="754" s="7" customFormat="1" x14ac:dyDescent="0.25"/>
    <row r="755" s="7" customFormat="1" x14ac:dyDescent="0.25"/>
    <row r="756" s="7" customFormat="1" x14ac:dyDescent="0.25"/>
    <row r="757" s="7" customFormat="1" x14ac:dyDescent="0.25"/>
    <row r="758" s="7" customFormat="1" x14ac:dyDescent="0.25"/>
    <row r="759" s="7" customFormat="1" x14ac:dyDescent="0.25"/>
    <row r="760" s="7" customFormat="1" x14ac:dyDescent="0.25"/>
    <row r="761" s="7" customFormat="1" x14ac:dyDescent="0.25"/>
    <row r="762" s="7" customFormat="1" x14ac:dyDescent="0.25"/>
    <row r="763" s="7" customFormat="1" x14ac:dyDescent="0.25"/>
    <row r="764" s="7" customFormat="1" x14ac:dyDescent="0.25"/>
    <row r="765" s="7" customFormat="1" x14ac:dyDescent="0.25"/>
    <row r="766" s="7" customFormat="1" x14ac:dyDescent="0.25"/>
    <row r="767" s="7" customFormat="1" x14ac:dyDescent="0.25"/>
    <row r="768" s="7" customFormat="1" x14ac:dyDescent="0.25"/>
    <row r="769" s="7" customFormat="1" x14ac:dyDescent="0.25"/>
    <row r="770" s="7" customFormat="1" x14ac:dyDescent="0.25"/>
    <row r="771" s="7" customFormat="1" x14ac:dyDescent="0.25"/>
    <row r="772" s="7" customFormat="1" x14ac:dyDescent="0.25"/>
    <row r="773" s="7" customFormat="1" x14ac:dyDescent="0.25"/>
    <row r="774" s="7" customFormat="1" x14ac:dyDescent="0.25"/>
    <row r="775" s="7" customFormat="1" x14ac:dyDescent="0.25"/>
    <row r="776" s="7" customFormat="1" x14ac:dyDescent="0.25"/>
    <row r="777" s="7" customFormat="1" x14ac:dyDescent="0.25"/>
    <row r="778" s="7" customFormat="1" x14ac:dyDescent="0.25"/>
    <row r="779" s="7" customFormat="1" x14ac:dyDescent="0.25"/>
    <row r="780" s="7" customFormat="1" x14ac:dyDescent="0.25"/>
    <row r="781" s="7" customFormat="1" x14ac:dyDescent="0.25"/>
    <row r="782" s="7" customFormat="1" x14ac:dyDescent="0.25"/>
    <row r="783" s="7" customFormat="1" x14ac:dyDescent="0.25"/>
    <row r="784" s="7" customFormat="1" x14ac:dyDescent="0.25"/>
    <row r="785" s="7" customFormat="1" x14ac:dyDescent="0.25"/>
    <row r="786" s="7" customFormat="1" x14ac:dyDescent="0.25"/>
    <row r="787" s="7" customFormat="1" x14ac:dyDescent="0.25"/>
    <row r="788" s="7" customFormat="1" x14ac:dyDescent="0.25"/>
    <row r="789" s="7" customFormat="1" x14ac:dyDescent="0.25"/>
    <row r="790" s="7" customFormat="1" x14ac:dyDescent="0.25"/>
    <row r="791" s="7" customFormat="1" x14ac:dyDescent="0.25"/>
    <row r="792" s="7" customFormat="1" x14ac:dyDescent="0.25"/>
    <row r="793" s="7" customFormat="1" x14ac:dyDescent="0.25"/>
    <row r="794" s="7" customFormat="1" x14ac:dyDescent="0.25"/>
    <row r="795" s="7" customFormat="1" x14ac:dyDescent="0.25"/>
    <row r="796" s="7" customFormat="1" x14ac:dyDescent="0.25"/>
    <row r="797" s="7" customFormat="1" x14ac:dyDescent="0.25"/>
    <row r="798" s="7" customFormat="1" x14ac:dyDescent="0.25"/>
    <row r="799" s="7" customFormat="1" x14ac:dyDescent="0.25"/>
    <row r="800" s="7" customFormat="1" x14ac:dyDescent="0.25"/>
    <row r="801" s="7" customFormat="1" x14ac:dyDescent="0.25"/>
    <row r="802" s="7" customFormat="1" x14ac:dyDescent="0.25"/>
    <row r="803" s="7" customFormat="1" x14ac:dyDescent="0.25"/>
    <row r="804" s="7" customFormat="1" x14ac:dyDescent="0.25"/>
    <row r="805" s="7" customFormat="1" x14ac:dyDescent="0.25"/>
    <row r="806" s="7" customFormat="1" x14ac:dyDescent="0.25"/>
    <row r="807" s="7" customFormat="1" x14ac:dyDescent="0.25"/>
    <row r="808" s="7" customFormat="1" x14ac:dyDescent="0.25"/>
    <row r="809" s="7" customFormat="1" x14ac:dyDescent="0.25"/>
    <row r="810" s="7" customFormat="1" x14ac:dyDescent="0.25"/>
    <row r="811" s="7" customFormat="1" x14ac:dyDescent="0.25"/>
    <row r="812" s="7" customFormat="1" x14ac:dyDescent="0.25"/>
    <row r="813" s="7" customFormat="1" x14ac:dyDescent="0.25"/>
    <row r="814" s="7" customFormat="1" x14ac:dyDescent="0.25"/>
    <row r="815" s="7" customFormat="1" x14ac:dyDescent="0.25"/>
    <row r="816" s="7" customFormat="1" x14ac:dyDescent="0.25"/>
    <row r="817" s="7" customFormat="1" x14ac:dyDescent="0.25"/>
    <row r="818" s="7" customFormat="1" x14ac:dyDescent="0.25"/>
    <row r="819" s="7" customFormat="1" x14ac:dyDescent="0.25"/>
    <row r="820" s="7" customFormat="1" x14ac:dyDescent="0.25"/>
    <row r="821" s="7" customFormat="1" x14ac:dyDescent="0.25"/>
    <row r="822" s="7" customFormat="1" x14ac:dyDescent="0.25"/>
    <row r="823" s="7" customFormat="1" x14ac:dyDescent="0.25"/>
    <row r="824" s="7" customFormat="1" x14ac:dyDescent="0.25"/>
    <row r="825" s="7" customFormat="1" x14ac:dyDescent="0.25"/>
    <row r="826" s="7" customFormat="1" x14ac:dyDescent="0.25"/>
    <row r="827" s="7" customFormat="1" x14ac:dyDescent="0.25"/>
    <row r="828" s="7" customFormat="1" x14ac:dyDescent="0.25"/>
    <row r="829" s="7" customFormat="1" x14ac:dyDescent="0.25"/>
    <row r="830" s="7" customFormat="1" x14ac:dyDescent="0.25"/>
    <row r="831" s="7" customFormat="1" x14ac:dyDescent="0.25"/>
    <row r="832" s="7" customFormat="1" x14ac:dyDescent="0.25"/>
    <row r="833" s="7" customFormat="1" x14ac:dyDescent="0.25"/>
    <row r="834" s="7" customFormat="1" x14ac:dyDescent="0.25"/>
    <row r="835" s="7" customFormat="1" x14ac:dyDescent="0.25"/>
    <row r="836" s="7" customFormat="1" x14ac:dyDescent="0.25"/>
    <row r="837" s="7" customFormat="1" x14ac:dyDescent="0.25"/>
    <row r="838" s="7" customFormat="1" x14ac:dyDescent="0.25"/>
    <row r="839" s="7" customFormat="1" x14ac:dyDescent="0.25"/>
    <row r="840" s="7" customFormat="1" x14ac:dyDescent="0.25"/>
    <row r="841" s="7" customFormat="1" x14ac:dyDescent="0.25"/>
    <row r="842" s="7" customFormat="1" x14ac:dyDescent="0.25"/>
    <row r="843" s="7" customFormat="1" x14ac:dyDescent="0.25"/>
    <row r="844" s="7" customFormat="1" x14ac:dyDescent="0.25"/>
    <row r="845" s="7" customFormat="1" x14ac:dyDescent="0.25"/>
    <row r="846" s="7" customFormat="1" x14ac:dyDescent="0.25"/>
    <row r="847" s="7" customFormat="1" x14ac:dyDescent="0.25"/>
    <row r="848" s="7" customFormat="1" x14ac:dyDescent="0.25"/>
    <row r="849" s="7" customFormat="1" x14ac:dyDescent="0.25"/>
    <row r="850" s="7" customFormat="1" x14ac:dyDescent="0.25"/>
    <row r="851" s="7" customFormat="1" x14ac:dyDescent="0.25"/>
    <row r="852" s="7" customFormat="1" x14ac:dyDescent="0.25"/>
    <row r="853" s="7" customFormat="1" x14ac:dyDescent="0.25"/>
    <row r="854" s="7" customFormat="1" x14ac:dyDescent="0.25"/>
    <row r="855" s="7" customFormat="1" x14ac:dyDescent="0.25"/>
    <row r="856" s="7" customFormat="1" x14ac:dyDescent="0.25"/>
    <row r="857" s="7" customFormat="1" x14ac:dyDescent="0.25"/>
    <row r="858" s="7" customFormat="1" x14ac:dyDescent="0.25"/>
    <row r="859" s="7" customFormat="1" x14ac:dyDescent="0.25"/>
    <row r="860" s="7" customFormat="1" x14ac:dyDescent="0.25"/>
    <row r="861" s="7" customFormat="1" x14ac:dyDescent="0.25"/>
    <row r="862" s="7" customFormat="1" x14ac:dyDescent="0.25"/>
    <row r="863" s="7" customFormat="1" x14ac:dyDescent="0.25"/>
    <row r="864" s="7" customFormat="1" x14ac:dyDescent="0.25"/>
    <row r="865" s="7" customFormat="1" x14ac:dyDescent="0.25"/>
    <row r="866" s="7" customFormat="1" x14ac:dyDescent="0.25"/>
    <row r="867" s="7" customFormat="1" x14ac:dyDescent="0.25"/>
    <row r="868" s="7" customFormat="1" x14ac:dyDescent="0.25"/>
    <row r="869" s="7" customFormat="1" x14ac:dyDescent="0.25"/>
    <row r="870" s="7" customFormat="1" x14ac:dyDescent="0.25"/>
    <row r="871" s="7" customFormat="1" x14ac:dyDescent="0.25"/>
    <row r="872" s="7" customFormat="1" x14ac:dyDescent="0.25"/>
    <row r="873" s="7" customFormat="1" x14ac:dyDescent="0.25"/>
    <row r="874" s="7" customFormat="1" x14ac:dyDescent="0.25"/>
    <row r="875" s="7" customFormat="1" x14ac:dyDescent="0.25"/>
    <row r="876" s="7" customFormat="1" x14ac:dyDescent="0.25"/>
    <row r="877" s="7" customFormat="1" x14ac:dyDescent="0.25"/>
    <row r="878" s="7" customFormat="1" x14ac:dyDescent="0.25"/>
    <row r="879" s="7" customFormat="1" x14ac:dyDescent="0.25"/>
    <row r="880" s="7" customFormat="1" x14ac:dyDescent="0.25"/>
    <row r="881" s="7" customFormat="1" x14ac:dyDescent="0.25"/>
    <row r="882" s="7" customFormat="1" x14ac:dyDescent="0.25"/>
    <row r="883" s="7" customFormat="1" x14ac:dyDescent="0.25"/>
    <row r="884" s="7" customFormat="1" x14ac:dyDescent="0.25"/>
    <row r="885" s="7" customFormat="1" x14ac:dyDescent="0.25"/>
    <row r="886" s="7" customFormat="1" x14ac:dyDescent="0.25"/>
    <row r="887" s="7" customFormat="1" x14ac:dyDescent="0.25"/>
    <row r="888" s="7" customFormat="1" x14ac:dyDescent="0.25"/>
    <row r="889" s="7" customFormat="1" x14ac:dyDescent="0.25"/>
    <row r="890" s="7" customFormat="1" x14ac:dyDescent="0.25"/>
    <row r="891" s="7" customFormat="1" x14ac:dyDescent="0.25"/>
    <row r="892" s="7" customFormat="1" x14ac:dyDescent="0.25"/>
    <row r="893" s="7" customFormat="1" x14ac:dyDescent="0.25"/>
    <row r="894" s="7" customFormat="1" x14ac:dyDescent="0.25"/>
    <row r="895" s="7" customFormat="1" x14ac:dyDescent="0.25"/>
    <row r="896" s="7" customFormat="1" x14ac:dyDescent="0.25"/>
    <row r="897" s="7" customFormat="1" x14ac:dyDescent="0.25"/>
    <row r="898" s="7" customFormat="1" x14ac:dyDescent="0.25"/>
    <row r="899" s="7" customFormat="1" x14ac:dyDescent="0.25"/>
    <row r="900" s="7" customFormat="1" x14ac:dyDescent="0.25"/>
    <row r="901" s="7" customFormat="1" x14ac:dyDescent="0.25"/>
    <row r="902" s="7" customFormat="1" x14ac:dyDescent="0.25"/>
    <row r="903" s="7" customFormat="1" x14ac:dyDescent="0.25"/>
    <row r="904" s="7" customFormat="1" x14ac:dyDescent="0.25"/>
    <row r="905" s="7" customFormat="1" x14ac:dyDescent="0.25"/>
    <row r="906" s="7" customFormat="1" x14ac:dyDescent="0.25"/>
    <row r="907" s="7" customFormat="1" x14ac:dyDescent="0.25"/>
    <row r="908" s="7" customFormat="1" x14ac:dyDescent="0.25"/>
    <row r="909" s="7" customFormat="1" x14ac:dyDescent="0.25"/>
    <row r="910" s="7" customFormat="1" x14ac:dyDescent="0.25"/>
    <row r="911" s="7" customFormat="1" x14ac:dyDescent="0.25"/>
    <row r="912" s="7" customFormat="1" x14ac:dyDescent="0.25"/>
    <row r="913" s="7" customFormat="1" x14ac:dyDescent="0.25"/>
    <row r="914" s="7" customFormat="1" x14ac:dyDescent="0.25"/>
    <row r="915" s="7" customFormat="1" x14ac:dyDescent="0.25"/>
    <row r="916" s="7" customFormat="1" x14ac:dyDescent="0.25"/>
    <row r="917" s="7" customFormat="1" x14ac:dyDescent="0.25"/>
    <row r="918" s="7" customFormat="1" x14ac:dyDescent="0.25"/>
    <row r="919" s="7" customFormat="1" x14ac:dyDescent="0.25"/>
    <row r="920" s="7" customFormat="1" x14ac:dyDescent="0.25"/>
    <row r="921" s="7" customFormat="1" x14ac:dyDescent="0.25"/>
    <row r="922" s="7" customFormat="1" x14ac:dyDescent="0.25"/>
    <row r="923" s="7" customFormat="1" x14ac:dyDescent="0.25"/>
    <row r="924" s="7" customFormat="1" x14ac:dyDescent="0.25"/>
    <row r="925" s="7" customFormat="1" x14ac:dyDescent="0.25"/>
    <row r="926" s="7" customFormat="1" x14ac:dyDescent="0.25"/>
    <row r="927" s="7" customFormat="1" x14ac:dyDescent="0.25"/>
    <row r="928" s="7" customFormat="1" x14ac:dyDescent="0.25"/>
    <row r="929" s="7" customFormat="1" x14ac:dyDescent="0.25"/>
    <row r="930" s="7" customFormat="1" x14ac:dyDescent="0.25"/>
    <row r="931" s="7" customFormat="1" x14ac:dyDescent="0.25"/>
    <row r="932" s="7" customFormat="1" x14ac:dyDescent="0.25"/>
    <row r="933" s="7" customFormat="1" x14ac:dyDescent="0.25"/>
    <row r="934" s="7" customFormat="1" x14ac:dyDescent="0.25"/>
    <row r="935" s="7" customFormat="1" x14ac:dyDescent="0.25"/>
    <row r="936" s="7" customFormat="1" x14ac:dyDescent="0.25"/>
    <row r="937" s="7" customFormat="1" x14ac:dyDescent="0.25"/>
    <row r="938" s="7" customFormat="1" x14ac:dyDescent="0.25"/>
    <row r="939" s="7" customFormat="1" x14ac:dyDescent="0.25"/>
    <row r="940" s="7" customFormat="1" x14ac:dyDescent="0.25"/>
    <row r="941" s="7" customFormat="1" x14ac:dyDescent="0.25"/>
    <row r="942" s="7" customFormat="1" x14ac:dyDescent="0.25"/>
    <row r="943" s="7" customFormat="1" x14ac:dyDescent="0.25"/>
    <row r="944" s="7" customFormat="1" x14ac:dyDescent="0.25"/>
    <row r="945" s="7" customFormat="1" x14ac:dyDescent="0.25"/>
    <row r="946" s="7" customFormat="1" x14ac:dyDescent="0.25"/>
    <row r="947" s="7" customFormat="1" x14ac:dyDescent="0.25"/>
    <row r="948" s="7" customFormat="1" x14ac:dyDescent="0.25"/>
    <row r="949" s="7" customFormat="1" x14ac:dyDescent="0.25"/>
    <row r="950" s="7" customFormat="1" x14ac:dyDescent="0.25"/>
    <row r="951" s="7" customFormat="1" x14ac:dyDescent="0.25"/>
    <row r="952" s="7" customFormat="1" x14ac:dyDescent="0.25"/>
    <row r="953" s="7" customFormat="1" x14ac:dyDescent="0.25"/>
    <row r="954" s="7" customFormat="1" x14ac:dyDescent="0.25"/>
    <row r="955" s="7" customFormat="1" x14ac:dyDescent="0.25"/>
    <row r="956" s="7" customFormat="1" x14ac:dyDescent="0.25"/>
    <row r="957" s="7" customFormat="1" x14ac:dyDescent="0.25"/>
    <row r="958" s="7" customFormat="1" x14ac:dyDescent="0.25"/>
    <row r="959" s="7" customFormat="1" x14ac:dyDescent="0.25"/>
    <row r="960" s="7" customFormat="1" x14ac:dyDescent="0.25"/>
    <row r="961" s="7" customFormat="1" x14ac:dyDescent="0.25"/>
    <row r="962" s="7" customFormat="1" x14ac:dyDescent="0.25"/>
    <row r="963" s="7" customFormat="1" x14ac:dyDescent="0.25"/>
    <row r="964" s="7" customFormat="1" x14ac:dyDescent="0.25"/>
    <row r="965" s="7" customFormat="1" x14ac:dyDescent="0.25"/>
    <row r="966" s="7" customFormat="1" x14ac:dyDescent="0.25"/>
    <row r="967" s="7" customFormat="1" x14ac:dyDescent="0.25"/>
    <row r="968" s="7" customFormat="1" x14ac:dyDescent="0.25"/>
    <row r="969" s="7" customFormat="1" x14ac:dyDescent="0.25"/>
    <row r="970" s="7" customFormat="1" x14ac:dyDescent="0.25"/>
    <row r="971" s="7" customFormat="1" x14ac:dyDescent="0.25"/>
    <row r="972" s="7" customFormat="1" x14ac:dyDescent="0.25"/>
    <row r="973" s="7" customFormat="1" x14ac:dyDescent="0.25"/>
    <row r="974" s="7" customFormat="1" x14ac:dyDescent="0.25"/>
    <row r="975" s="7" customFormat="1" x14ac:dyDescent="0.25"/>
    <row r="976" s="7" customFormat="1" x14ac:dyDescent="0.25"/>
    <row r="977" s="7" customFormat="1" x14ac:dyDescent="0.25"/>
    <row r="978" s="7" customFormat="1" x14ac:dyDescent="0.25"/>
    <row r="979" s="7" customFormat="1" x14ac:dyDescent="0.25"/>
    <row r="980" s="7" customFormat="1" x14ac:dyDescent="0.25"/>
    <row r="981" s="7" customFormat="1" x14ac:dyDescent="0.25"/>
    <row r="982" s="7" customFormat="1" x14ac:dyDescent="0.25"/>
    <row r="983" s="7" customFormat="1" x14ac:dyDescent="0.25"/>
    <row r="984" s="7" customFormat="1" x14ac:dyDescent="0.25"/>
    <row r="985" s="7" customFormat="1" x14ac:dyDescent="0.25"/>
    <row r="986" s="7" customFormat="1" x14ac:dyDescent="0.25"/>
    <row r="987" s="7" customFormat="1" x14ac:dyDescent="0.25"/>
    <row r="988" s="7" customFormat="1" x14ac:dyDescent="0.25"/>
    <row r="989" s="7" customFormat="1" x14ac:dyDescent="0.25"/>
    <row r="990" s="7" customFormat="1" x14ac:dyDescent="0.25"/>
    <row r="991" s="7" customFormat="1" x14ac:dyDescent="0.25"/>
    <row r="992" s="7" customFormat="1" x14ac:dyDescent="0.25"/>
    <row r="993" s="7" customFormat="1" x14ac:dyDescent="0.25"/>
    <row r="994" s="7" customFormat="1" x14ac:dyDescent="0.25"/>
    <row r="995" s="7" customFormat="1" x14ac:dyDescent="0.25"/>
    <row r="996" s="7" customFormat="1" x14ac:dyDescent="0.25"/>
    <row r="997" s="7" customFormat="1" x14ac:dyDescent="0.25"/>
    <row r="998" s="7" customFormat="1" x14ac:dyDescent="0.25"/>
    <row r="999" s="7" customFormat="1" x14ac:dyDescent="0.25"/>
    <row r="1000" s="7" customFormat="1" x14ac:dyDescent="0.25"/>
    <row r="1001" s="7" customFormat="1" x14ac:dyDescent="0.25"/>
    <row r="1002" s="7" customFormat="1" x14ac:dyDescent="0.25"/>
    <row r="1003" s="7" customFormat="1" x14ac:dyDescent="0.25"/>
    <row r="1004" s="7" customFormat="1" x14ac:dyDescent="0.25"/>
    <row r="1005" s="7" customFormat="1" x14ac:dyDescent="0.25"/>
    <row r="1006" s="7" customFormat="1" x14ac:dyDescent="0.25"/>
    <row r="1007" s="7" customFormat="1" x14ac:dyDescent="0.25"/>
    <row r="1008" s="7" customFormat="1" x14ac:dyDescent="0.25"/>
    <row r="1009" s="7" customFormat="1" x14ac:dyDescent="0.25"/>
    <row r="1010" s="7" customFormat="1" x14ac:dyDescent="0.25"/>
    <row r="1011" s="7" customFormat="1" x14ac:dyDescent="0.25"/>
    <row r="1012" s="7" customFormat="1" x14ac:dyDescent="0.25"/>
    <row r="1013" s="7" customFormat="1" x14ac:dyDescent="0.25"/>
    <row r="1014" s="7" customFormat="1" x14ac:dyDescent="0.25"/>
    <row r="1015" s="7" customFormat="1" x14ac:dyDescent="0.25"/>
    <row r="1016" s="7" customFormat="1" x14ac:dyDescent="0.25"/>
    <row r="1017" s="7" customFormat="1" x14ac:dyDescent="0.25"/>
    <row r="1018" s="7" customFormat="1" x14ac:dyDescent="0.25"/>
    <row r="1019" s="7" customFormat="1" x14ac:dyDescent="0.25"/>
    <row r="1020" s="7" customFormat="1" x14ac:dyDescent="0.25"/>
    <row r="1021" s="7" customFormat="1" x14ac:dyDescent="0.25"/>
    <row r="1022" s="7" customFormat="1" x14ac:dyDescent="0.25"/>
    <row r="1023" s="7" customFormat="1" x14ac:dyDescent="0.25"/>
    <row r="1024" s="7" customFormat="1" x14ac:dyDescent="0.25"/>
    <row r="1025" s="7" customFormat="1" x14ac:dyDescent="0.25"/>
    <row r="1026" s="7" customFormat="1" x14ac:dyDescent="0.25"/>
    <row r="1027" s="7" customFormat="1" x14ac:dyDescent="0.25"/>
    <row r="1028" s="7" customFormat="1" x14ac:dyDescent="0.25"/>
    <row r="1029" s="7" customFormat="1" x14ac:dyDescent="0.25"/>
    <row r="1030" s="7" customFormat="1" x14ac:dyDescent="0.25"/>
    <row r="1031" s="7" customFormat="1" x14ac:dyDescent="0.25"/>
    <row r="1032" s="7" customFormat="1" x14ac:dyDescent="0.25"/>
    <row r="1033" s="7" customFormat="1" x14ac:dyDescent="0.25"/>
    <row r="1034" s="7" customFormat="1" x14ac:dyDescent="0.25"/>
    <row r="1035" s="7" customFormat="1" x14ac:dyDescent="0.25"/>
    <row r="1036" s="7" customFormat="1" x14ac:dyDescent="0.25"/>
    <row r="1037" s="7" customFormat="1" x14ac:dyDescent="0.25"/>
    <row r="1038" s="7" customFormat="1" x14ac:dyDescent="0.25"/>
    <row r="1039" s="7" customFormat="1" x14ac:dyDescent="0.25"/>
    <row r="1040" s="7" customFormat="1" x14ac:dyDescent="0.25"/>
    <row r="1041" s="7" customFormat="1" x14ac:dyDescent="0.25"/>
    <row r="1042" s="7" customFormat="1" x14ac:dyDescent="0.25"/>
    <row r="1043" s="7" customFormat="1" x14ac:dyDescent="0.25"/>
    <row r="1044" s="7" customFormat="1" x14ac:dyDescent="0.25"/>
    <row r="1045" s="7" customFormat="1" x14ac:dyDescent="0.25"/>
    <row r="1046" s="7" customFormat="1" x14ac:dyDescent="0.25"/>
    <row r="1047" s="7" customFormat="1" x14ac:dyDescent="0.25"/>
    <row r="1048" s="7" customFormat="1" x14ac:dyDescent="0.25"/>
    <row r="1049" s="7" customFormat="1" x14ac:dyDescent="0.25"/>
    <row r="1050" s="7" customFormat="1" x14ac:dyDescent="0.25"/>
    <row r="1051" s="7" customFormat="1" x14ac:dyDescent="0.25"/>
    <row r="1052" s="7" customFormat="1" x14ac:dyDescent="0.25"/>
    <row r="1053" s="7" customFormat="1" x14ac:dyDescent="0.25"/>
    <row r="1054" s="7" customFormat="1" x14ac:dyDescent="0.25"/>
    <row r="1055" s="7" customFormat="1" x14ac:dyDescent="0.25"/>
    <row r="1056" s="7" customFormat="1" x14ac:dyDescent="0.25"/>
    <row r="1057" s="7" customFormat="1" x14ac:dyDescent="0.25"/>
    <row r="1058" s="7" customFormat="1" x14ac:dyDescent="0.25"/>
    <row r="1059" s="7" customFormat="1" x14ac:dyDescent="0.25"/>
    <row r="1060" s="7" customFormat="1" x14ac:dyDescent="0.25"/>
    <row r="1061" s="7" customFormat="1" x14ac:dyDescent="0.25"/>
    <row r="1062" s="7" customFormat="1" x14ac:dyDescent="0.25"/>
    <row r="1063" s="7" customFormat="1" x14ac:dyDescent="0.25"/>
    <row r="1064" s="7" customFormat="1" x14ac:dyDescent="0.25"/>
    <row r="1065" s="7" customFormat="1" x14ac:dyDescent="0.25"/>
    <row r="1066" s="7" customFormat="1" x14ac:dyDescent="0.25"/>
    <row r="1067" s="7" customFormat="1" x14ac:dyDescent="0.25"/>
    <row r="1068" s="7" customFormat="1" x14ac:dyDescent="0.25"/>
    <row r="1069" s="7" customFormat="1" x14ac:dyDescent="0.25"/>
    <row r="1070" s="7" customFormat="1" x14ac:dyDescent="0.25"/>
    <row r="1071" s="7" customFormat="1" x14ac:dyDescent="0.25"/>
    <row r="1072" s="7" customFormat="1" x14ac:dyDescent="0.25"/>
    <row r="1073" s="7" customFormat="1" x14ac:dyDescent="0.25"/>
    <row r="1074" s="7" customFormat="1" x14ac:dyDescent="0.25"/>
    <row r="1075" s="7" customFormat="1" x14ac:dyDescent="0.25"/>
    <row r="1076" s="7" customFormat="1" x14ac:dyDescent="0.25"/>
    <row r="1077" s="7" customFormat="1" x14ac:dyDescent="0.25"/>
    <row r="1078" s="7" customFormat="1" x14ac:dyDescent="0.25"/>
    <row r="1079" s="7" customFormat="1" x14ac:dyDescent="0.25"/>
    <row r="1080" s="7" customFormat="1" x14ac:dyDescent="0.25"/>
    <row r="1081" s="7" customFormat="1" x14ac:dyDescent="0.25"/>
    <row r="1082" s="7" customFormat="1" x14ac:dyDescent="0.25"/>
    <row r="1083" s="7" customFormat="1" x14ac:dyDescent="0.25"/>
    <row r="1084" s="7" customFormat="1" x14ac:dyDescent="0.25"/>
    <row r="1085" s="7" customFormat="1" x14ac:dyDescent="0.25"/>
    <row r="1086" s="7" customFormat="1" x14ac:dyDescent="0.25"/>
    <row r="1087" s="7" customFormat="1" x14ac:dyDescent="0.25"/>
    <row r="1088" s="7" customFormat="1" x14ac:dyDescent="0.25"/>
    <row r="1089" s="7" customFormat="1" x14ac:dyDescent="0.25"/>
    <row r="1090" s="7" customFormat="1" x14ac:dyDescent="0.25"/>
    <row r="1091" s="7" customFormat="1" x14ac:dyDescent="0.25"/>
    <row r="1092" s="7" customFormat="1" x14ac:dyDescent="0.25"/>
    <row r="1093" s="7" customFormat="1" x14ac:dyDescent="0.25"/>
    <row r="1094" s="7" customFormat="1" x14ac:dyDescent="0.25"/>
    <row r="1095" s="7" customFormat="1" x14ac:dyDescent="0.25"/>
    <row r="1096" s="7" customFormat="1" x14ac:dyDescent="0.25"/>
    <row r="1097" s="7" customFormat="1" x14ac:dyDescent="0.25"/>
    <row r="1098" s="7" customFormat="1" x14ac:dyDescent="0.25"/>
    <row r="1099" s="7" customFormat="1" x14ac:dyDescent="0.25"/>
    <row r="1100" s="7" customFormat="1" x14ac:dyDescent="0.25"/>
    <row r="1101" s="7" customFormat="1" x14ac:dyDescent="0.25"/>
    <row r="1102" s="7" customFormat="1" x14ac:dyDescent="0.25"/>
    <row r="1103" s="7" customFormat="1" x14ac:dyDescent="0.25"/>
    <row r="1104" s="7" customFormat="1" x14ac:dyDescent="0.25"/>
    <row r="1105" s="7" customFormat="1" x14ac:dyDescent="0.25"/>
    <row r="1106" s="7" customFormat="1" x14ac:dyDescent="0.25"/>
    <row r="1107" s="7" customFormat="1" x14ac:dyDescent="0.25"/>
    <row r="1108" s="7" customFormat="1" x14ac:dyDescent="0.25"/>
    <row r="1109" s="7" customFormat="1" x14ac:dyDescent="0.25"/>
    <row r="1110" s="7" customFormat="1" x14ac:dyDescent="0.25"/>
    <row r="1111" s="7" customFormat="1" x14ac:dyDescent="0.25"/>
    <row r="1112" s="7" customFormat="1" x14ac:dyDescent="0.25"/>
    <row r="1113" s="7" customFormat="1" x14ac:dyDescent="0.25"/>
    <row r="1114" s="7" customFormat="1" x14ac:dyDescent="0.25"/>
    <row r="1115" s="7" customFormat="1" x14ac:dyDescent="0.25"/>
    <row r="1116" s="7" customFormat="1" x14ac:dyDescent="0.25"/>
    <row r="1117" s="7" customFormat="1" x14ac:dyDescent="0.25"/>
    <row r="1118" s="7" customFormat="1" x14ac:dyDescent="0.25"/>
    <row r="1119" s="7" customFormat="1" x14ac:dyDescent="0.25"/>
    <row r="1120" s="7" customFormat="1" x14ac:dyDescent="0.25"/>
    <row r="1121" s="7" customFormat="1" x14ac:dyDescent="0.25"/>
    <row r="1122" s="7" customFormat="1" x14ac:dyDescent="0.25"/>
    <row r="1123" s="7" customFormat="1" x14ac:dyDescent="0.25"/>
    <row r="1124" s="7" customFormat="1" x14ac:dyDescent="0.25"/>
    <row r="1125" s="7" customFormat="1" x14ac:dyDescent="0.25"/>
    <row r="1126" s="7" customFormat="1" x14ac:dyDescent="0.25"/>
    <row r="1127" s="7" customFormat="1" x14ac:dyDescent="0.25"/>
    <row r="1128" s="7" customFormat="1" x14ac:dyDescent="0.25"/>
    <row r="1129" s="7" customFormat="1" x14ac:dyDescent="0.25"/>
    <row r="1130" s="7" customFormat="1" x14ac:dyDescent="0.25"/>
    <row r="1131" s="7" customFormat="1" x14ac:dyDescent="0.25"/>
    <row r="1132" s="7" customFormat="1" x14ac:dyDescent="0.25"/>
    <row r="1133" s="7" customFormat="1" x14ac:dyDescent="0.25"/>
    <row r="1134" s="7" customFormat="1" x14ac:dyDescent="0.25"/>
    <row r="1135" s="7" customFormat="1" x14ac:dyDescent="0.25"/>
    <row r="1136" s="7" customFormat="1" x14ac:dyDescent="0.25"/>
    <row r="1137" s="7" customFormat="1" x14ac:dyDescent="0.25"/>
    <row r="1138" s="7" customFormat="1" x14ac:dyDescent="0.25"/>
    <row r="1139" s="7" customFormat="1" x14ac:dyDescent="0.25"/>
    <row r="1140" s="7" customFormat="1" x14ac:dyDescent="0.25"/>
    <row r="1141" s="7" customFormat="1" x14ac:dyDescent="0.25"/>
    <row r="1142" s="7" customFormat="1" x14ac:dyDescent="0.25"/>
    <row r="1143" s="7" customFormat="1" x14ac:dyDescent="0.25"/>
    <row r="1144" s="7" customFormat="1" x14ac:dyDescent="0.25"/>
    <row r="1145" s="7" customFormat="1" x14ac:dyDescent="0.25"/>
    <row r="1146" s="7" customFormat="1" x14ac:dyDescent="0.25"/>
    <row r="1147" s="7" customFormat="1" x14ac:dyDescent="0.25"/>
    <row r="1148" s="7" customFormat="1" x14ac:dyDescent="0.25"/>
    <row r="1149" s="7" customFormat="1" x14ac:dyDescent="0.25"/>
    <row r="1150" s="7" customFormat="1" x14ac:dyDescent="0.25"/>
    <row r="1151" s="7" customFormat="1" x14ac:dyDescent="0.25"/>
    <row r="1152" s="7" customFormat="1" x14ac:dyDescent="0.25"/>
    <row r="1153" s="7" customFormat="1" x14ac:dyDescent="0.25"/>
    <row r="1154" s="7" customFormat="1" x14ac:dyDescent="0.25"/>
    <row r="1155" s="7" customFormat="1" x14ac:dyDescent="0.25"/>
    <row r="1156" s="7" customFormat="1" x14ac:dyDescent="0.25"/>
    <row r="1157" s="7" customFormat="1" x14ac:dyDescent="0.25"/>
    <row r="1158" s="7" customFormat="1" x14ac:dyDescent="0.25"/>
    <row r="1159" s="7" customFormat="1" x14ac:dyDescent="0.25"/>
    <row r="1160" s="7" customFormat="1" x14ac:dyDescent="0.25"/>
    <row r="1161" s="7" customFormat="1" x14ac:dyDescent="0.25"/>
    <row r="1162" s="7" customFormat="1" x14ac:dyDescent="0.25"/>
    <row r="1163" s="7" customFormat="1" x14ac:dyDescent="0.25"/>
    <row r="1164" s="7" customFormat="1" x14ac:dyDescent="0.25"/>
    <row r="1165" s="7" customFormat="1" x14ac:dyDescent="0.25"/>
    <row r="1166" s="7" customFormat="1" x14ac:dyDescent="0.25"/>
    <row r="1167" s="7" customFormat="1" x14ac:dyDescent="0.25"/>
    <row r="1168" s="7" customFormat="1" x14ac:dyDescent="0.25"/>
    <row r="1169" s="7" customFormat="1" x14ac:dyDescent="0.25"/>
    <row r="1170" s="7" customFormat="1" x14ac:dyDescent="0.25"/>
    <row r="1171" s="7" customFormat="1" x14ac:dyDescent="0.25"/>
    <row r="1172" s="7" customFormat="1" x14ac:dyDescent="0.25"/>
    <row r="1173" s="7" customFormat="1" x14ac:dyDescent="0.25"/>
    <row r="1174" s="7" customFormat="1" x14ac:dyDescent="0.25"/>
    <row r="1175" s="7" customFormat="1" x14ac:dyDescent="0.25"/>
    <row r="1176" s="7" customFormat="1" x14ac:dyDescent="0.25"/>
    <row r="1177" s="7" customFormat="1" x14ac:dyDescent="0.25"/>
    <row r="1178" s="7" customFormat="1" x14ac:dyDescent="0.25"/>
    <row r="1179" s="7" customFormat="1" x14ac:dyDescent="0.25"/>
    <row r="1180" s="7" customFormat="1" x14ac:dyDescent="0.25"/>
    <row r="1181" s="7" customFormat="1" x14ac:dyDescent="0.25"/>
    <row r="1182" s="7" customFormat="1" x14ac:dyDescent="0.25"/>
    <row r="1183" s="7" customFormat="1" x14ac:dyDescent="0.25"/>
    <row r="1184" s="7" customFormat="1" x14ac:dyDescent="0.25"/>
    <row r="1185" s="7" customFormat="1" x14ac:dyDescent="0.25"/>
    <row r="1186" s="7" customFormat="1" x14ac:dyDescent="0.25"/>
    <row r="1187" s="7" customFormat="1" x14ac:dyDescent="0.25"/>
    <row r="1188" s="7" customFormat="1" x14ac:dyDescent="0.25"/>
    <row r="1189" s="7" customFormat="1" x14ac:dyDescent="0.25"/>
    <row r="1190" s="7" customFormat="1" x14ac:dyDescent="0.25"/>
    <row r="1191" s="7" customFormat="1" x14ac:dyDescent="0.25"/>
    <row r="1192" s="7" customFormat="1" x14ac:dyDescent="0.25"/>
    <row r="1193" s="7" customFormat="1" x14ac:dyDescent="0.25"/>
    <row r="1194" s="7" customFormat="1" x14ac:dyDescent="0.25"/>
    <row r="1195" s="7" customFormat="1" x14ac:dyDescent="0.25"/>
    <row r="1196" s="7" customFormat="1" x14ac:dyDescent="0.25"/>
    <row r="1197" s="7" customFormat="1" x14ac:dyDescent="0.25"/>
    <row r="1198" s="7" customFormat="1" x14ac:dyDescent="0.25"/>
    <row r="1199" s="7" customFormat="1" x14ac:dyDescent="0.25"/>
    <row r="1200" s="7" customFormat="1" x14ac:dyDescent="0.25"/>
    <row r="1201" s="7" customFormat="1" x14ac:dyDescent="0.25"/>
    <row r="1202" s="7" customFormat="1" x14ac:dyDescent="0.25"/>
    <row r="1203" s="7" customFormat="1" x14ac:dyDescent="0.25"/>
    <row r="1204" s="7" customFormat="1" x14ac:dyDescent="0.25"/>
    <row r="1205" s="7" customFormat="1" x14ac:dyDescent="0.25"/>
    <row r="1206" s="7" customFormat="1" x14ac:dyDescent="0.25"/>
    <row r="1207" s="7" customFormat="1" x14ac:dyDescent="0.25"/>
    <row r="1208" s="7" customFormat="1" x14ac:dyDescent="0.25"/>
    <row r="1209" s="7" customFormat="1" x14ac:dyDescent="0.25"/>
    <row r="1210" s="7" customFormat="1" x14ac:dyDescent="0.25"/>
    <row r="1211" s="7" customFormat="1" x14ac:dyDescent="0.25"/>
    <row r="1212" s="7" customFormat="1" x14ac:dyDescent="0.25"/>
    <row r="1213" s="7" customFormat="1" x14ac:dyDescent="0.25"/>
    <row r="1214" s="7" customFormat="1" x14ac:dyDescent="0.25"/>
    <row r="1215" s="7" customFormat="1" x14ac:dyDescent="0.25"/>
    <row r="1216" s="7" customFormat="1" x14ac:dyDescent="0.25"/>
    <row r="1217" s="7" customFormat="1" x14ac:dyDescent="0.25"/>
    <row r="1218" s="7" customFormat="1" x14ac:dyDescent="0.25"/>
    <row r="1219" s="7" customFormat="1" x14ac:dyDescent="0.25"/>
    <row r="1220" s="7" customFormat="1" x14ac:dyDescent="0.25"/>
    <row r="1221" s="7" customFormat="1" x14ac:dyDescent="0.25"/>
    <row r="1222" s="7" customFormat="1" x14ac:dyDescent="0.25"/>
    <row r="1223" s="7" customFormat="1" x14ac:dyDescent="0.25"/>
    <row r="1224" s="7" customFormat="1" x14ac:dyDescent="0.25"/>
    <row r="1225" s="7" customFormat="1" x14ac:dyDescent="0.25"/>
    <row r="1226" s="7" customFormat="1" x14ac:dyDescent="0.25"/>
    <row r="1227" s="7" customFormat="1" x14ac:dyDescent="0.25"/>
    <row r="1228" s="7" customFormat="1" x14ac:dyDescent="0.25"/>
    <row r="1229" s="7" customFormat="1" x14ac:dyDescent="0.25"/>
    <row r="1230" s="7" customFormat="1" x14ac:dyDescent="0.25"/>
    <row r="1231" s="7" customFormat="1" x14ac:dyDescent="0.25"/>
    <row r="1232" s="7" customFormat="1" x14ac:dyDescent="0.25"/>
    <row r="1233" s="7" customFormat="1" x14ac:dyDescent="0.25"/>
    <row r="1234" s="7" customFormat="1" x14ac:dyDescent="0.25"/>
    <row r="1235" s="7" customFormat="1" x14ac:dyDescent="0.25"/>
    <row r="1236" s="7" customFormat="1" x14ac:dyDescent="0.25"/>
    <row r="1237" s="7" customFormat="1" x14ac:dyDescent="0.25"/>
    <row r="1238" s="7" customFormat="1" x14ac:dyDescent="0.25"/>
    <row r="1239" s="7" customFormat="1" x14ac:dyDescent="0.25"/>
    <row r="1240" s="7" customFormat="1" x14ac:dyDescent="0.25"/>
    <row r="1241" s="7" customFormat="1" x14ac:dyDescent="0.25"/>
    <row r="1242" s="7" customFormat="1" x14ac:dyDescent="0.25"/>
    <row r="1243" s="7" customFormat="1" x14ac:dyDescent="0.25"/>
    <row r="1244" s="7" customFormat="1" x14ac:dyDescent="0.25"/>
    <row r="1245" s="7" customFormat="1" x14ac:dyDescent="0.25"/>
    <row r="1246" s="7" customFormat="1" x14ac:dyDescent="0.25"/>
    <row r="1247" s="7" customFormat="1" x14ac:dyDescent="0.25"/>
    <row r="1248" s="7" customFormat="1" x14ac:dyDescent="0.25"/>
    <row r="1249" s="7" customFormat="1" x14ac:dyDescent="0.25"/>
    <row r="1250" s="7" customFormat="1" x14ac:dyDescent="0.25"/>
    <row r="1251" s="7" customFormat="1" x14ac:dyDescent="0.25"/>
    <row r="1252" s="7" customFormat="1" x14ac:dyDescent="0.25"/>
    <row r="1253" s="7" customFormat="1" x14ac:dyDescent="0.25"/>
    <row r="1254" s="7" customFormat="1" x14ac:dyDescent="0.25"/>
    <row r="1255" s="7" customFormat="1" x14ac:dyDescent="0.25"/>
    <row r="1256" s="7" customFormat="1" x14ac:dyDescent="0.25"/>
    <row r="1257" s="7" customFormat="1" x14ac:dyDescent="0.25"/>
    <row r="1258" s="7" customFormat="1" x14ac:dyDescent="0.25"/>
    <row r="1259" s="7" customFormat="1" x14ac:dyDescent="0.25"/>
    <row r="1260" s="7" customFormat="1" x14ac:dyDescent="0.25"/>
    <row r="1261" s="7" customFormat="1" x14ac:dyDescent="0.25"/>
    <row r="1262" s="7" customFormat="1" x14ac:dyDescent="0.25"/>
    <row r="1263" s="7" customFormat="1" x14ac:dyDescent="0.25"/>
    <row r="1264" s="7" customFormat="1" x14ac:dyDescent="0.25"/>
    <row r="1265" s="7" customFormat="1" x14ac:dyDescent="0.25"/>
    <row r="1266" s="7" customFormat="1" x14ac:dyDescent="0.25"/>
    <row r="1267" s="7" customFormat="1" x14ac:dyDescent="0.25"/>
    <row r="1268" s="7" customFormat="1" x14ac:dyDescent="0.25"/>
    <row r="1269" s="7" customFormat="1" x14ac:dyDescent="0.25"/>
    <row r="1270" s="7" customFormat="1" x14ac:dyDescent="0.25"/>
    <row r="1271" s="7" customFormat="1" x14ac:dyDescent="0.25"/>
    <row r="1272" s="7" customFormat="1" x14ac:dyDescent="0.25"/>
    <row r="1273" s="7" customFormat="1" x14ac:dyDescent="0.25"/>
    <row r="1274" s="7" customFormat="1" x14ac:dyDescent="0.25"/>
    <row r="1275" s="7" customFormat="1" x14ac:dyDescent="0.25"/>
    <row r="1276" s="7" customFormat="1" x14ac:dyDescent="0.25"/>
    <row r="1277" s="7" customFormat="1" x14ac:dyDescent="0.25"/>
    <row r="1278" s="7" customFormat="1" x14ac:dyDescent="0.25"/>
    <row r="1279" s="7" customFormat="1" x14ac:dyDescent="0.25"/>
    <row r="1280" s="7" customFormat="1" x14ac:dyDescent="0.25"/>
    <row r="1281" s="7" customFormat="1" x14ac:dyDescent="0.25"/>
    <row r="1282" s="7" customFormat="1" x14ac:dyDescent="0.25"/>
    <row r="1283" s="7" customFormat="1" x14ac:dyDescent="0.25"/>
    <row r="1284" s="7" customFormat="1" x14ac:dyDescent="0.25"/>
    <row r="1285" s="7" customFormat="1" x14ac:dyDescent="0.25"/>
    <row r="1286" s="7" customFormat="1" x14ac:dyDescent="0.25"/>
    <row r="1287" s="7" customFormat="1" x14ac:dyDescent="0.25"/>
    <row r="1288" s="7" customFormat="1" x14ac:dyDescent="0.25"/>
    <row r="1289" s="7" customFormat="1" x14ac:dyDescent="0.25"/>
    <row r="1290" s="7" customFormat="1" x14ac:dyDescent="0.25"/>
    <row r="1291" s="7" customFormat="1" x14ac:dyDescent="0.25"/>
    <row r="1292" s="7" customFormat="1" x14ac:dyDescent="0.25"/>
    <row r="1293" s="7" customFormat="1" x14ac:dyDescent="0.25"/>
    <row r="1294" s="7" customFormat="1" x14ac:dyDescent="0.25"/>
    <row r="1295" s="7" customFormat="1" x14ac:dyDescent="0.25"/>
    <row r="1296" s="7" customFormat="1" x14ac:dyDescent="0.25"/>
    <row r="1297" s="7" customFormat="1" x14ac:dyDescent="0.25"/>
    <row r="1298" s="7" customFormat="1" x14ac:dyDescent="0.25"/>
    <row r="1299" s="7" customFormat="1" x14ac:dyDescent="0.25"/>
    <row r="1300" s="7" customFormat="1" x14ac:dyDescent="0.25"/>
    <row r="1301" s="7" customFormat="1" x14ac:dyDescent="0.25"/>
    <row r="1302" s="7" customFormat="1" x14ac:dyDescent="0.25"/>
    <row r="1303" s="7" customFormat="1" x14ac:dyDescent="0.25"/>
    <row r="1304" s="7" customFormat="1" x14ac:dyDescent="0.25"/>
    <row r="1305" s="7" customFormat="1" x14ac:dyDescent="0.25"/>
    <row r="1306" s="7" customFormat="1" x14ac:dyDescent="0.25"/>
    <row r="1307" s="7" customFormat="1" x14ac:dyDescent="0.25"/>
    <row r="1308" s="7" customFormat="1" x14ac:dyDescent="0.25"/>
    <row r="1309" s="7" customFormat="1" x14ac:dyDescent="0.25"/>
    <row r="1310" s="7" customFormat="1" x14ac:dyDescent="0.25"/>
    <row r="1311" s="7" customFormat="1" x14ac:dyDescent="0.25"/>
    <row r="1312" s="7" customFormat="1" x14ac:dyDescent="0.25"/>
    <row r="1313" s="7" customFormat="1" x14ac:dyDescent="0.25"/>
    <row r="1314" s="7" customFormat="1" x14ac:dyDescent="0.25"/>
    <row r="1315" s="7" customFormat="1" x14ac:dyDescent="0.25"/>
    <row r="1316" s="7" customFormat="1" x14ac:dyDescent="0.25"/>
    <row r="1317" s="7" customFormat="1" x14ac:dyDescent="0.25"/>
    <row r="1318" s="7" customFormat="1" x14ac:dyDescent="0.25"/>
    <row r="1319" s="7" customFormat="1" x14ac:dyDescent="0.25"/>
    <row r="1320" s="7" customFormat="1" x14ac:dyDescent="0.25"/>
    <row r="1321" s="7" customFormat="1" x14ac:dyDescent="0.25"/>
    <row r="1322" s="7" customFormat="1" x14ac:dyDescent="0.25"/>
    <row r="1323" s="7" customFormat="1" x14ac:dyDescent="0.25"/>
    <row r="1324" s="7" customFormat="1" x14ac:dyDescent="0.25"/>
    <row r="1325" s="7" customFormat="1" x14ac:dyDescent="0.25"/>
    <row r="1326" s="7" customFormat="1" x14ac:dyDescent="0.25"/>
    <row r="1327" s="7" customFormat="1" x14ac:dyDescent="0.25"/>
    <row r="1328" s="7" customFormat="1" x14ac:dyDescent="0.25"/>
    <row r="1329" s="7" customFormat="1" x14ac:dyDescent="0.25"/>
    <row r="1330" s="7" customFormat="1" x14ac:dyDescent="0.25"/>
    <row r="1331" s="7" customFormat="1" x14ac:dyDescent="0.25"/>
    <row r="1332" s="7" customFormat="1" x14ac:dyDescent="0.25"/>
    <row r="1333" s="7" customFormat="1" x14ac:dyDescent="0.25"/>
    <row r="1334" s="7" customFormat="1" x14ac:dyDescent="0.25"/>
    <row r="1335" s="7" customFormat="1" x14ac:dyDescent="0.25"/>
    <row r="1336" s="7" customFormat="1" x14ac:dyDescent="0.25"/>
    <row r="1337" s="7" customFormat="1" x14ac:dyDescent="0.25"/>
    <row r="1338" s="7" customFormat="1" x14ac:dyDescent="0.25"/>
    <row r="1339" s="7" customFormat="1" x14ac:dyDescent="0.25"/>
    <row r="1340" s="7" customFormat="1" x14ac:dyDescent="0.25"/>
    <row r="1341" s="7" customFormat="1" x14ac:dyDescent="0.25"/>
    <row r="1342" s="7" customFormat="1" x14ac:dyDescent="0.25"/>
    <row r="1343" s="7" customFormat="1" x14ac:dyDescent="0.25"/>
    <row r="1344" s="7" customFormat="1" x14ac:dyDescent="0.25"/>
    <row r="1345" s="7" customFormat="1" x14ac:dyDescent="0.25"/>
    <row r="1346" s="7" customFormat="1" x14ac:dyDescent="0.25"/>
    <row r="1347" s="7" customFormat="1" x14ac:dyDescent="0.25"/>
    <row r="1348" s="7" customFormat="1" x14ac:dyDescent="0.25"/>
    <row r="1349" s="7" customFormat="1" x14ac:dyDescent="0.25"/>
    <row r="1350" s="7" customFormat="1" x14ac:dyDescent="0.25"/>
    <row r="1351" s="7" customFormat="1" x14ac:dyDescent="0.25"/>
    <row r="1352" s="7" customFormat="1" x14ac:dyDescent="0.25"/>
    <row r="1353" s="7" customFormat="1" x14ac:dyDescent="0.25"/>
    <row r="1354" s="7" customFormat="1" x14ac:dyDescent="0.25"/>
    <row r="1355" s="7" customFormat="1" x14ac:dyDescent="0.25"/>
    <row r="1356" s="7" customFormat="1" x14ac:dyDescent="0.25"/>
    <row r="1357" s="7" customFormat="1" x14ac:dyDescent="0.25"/>
    <row r="1358" s="7" customFormat="1" x14ac:dyDescent="0.25"/>
    <row r="1359" s="7" customFormat="1" x14ac:dyDescent="0.25"/>
    <row r="1360" s="7" customFormat="1" x14ac:dyDescent="0.25"/>
    <row r="1361" s="7" customFormat="1" x14ac:dyDescent="0.25"/>
    <row r="1362" s="7" customFormat="1" x14ac:dyDescent="0.25"/>
    <row r="1363" s="7" customFormat="1" x14ac:dyDescent="0.25"/>
    <row r="1364" s="7" customFormat="1" x14ac:dyDescent="0.25"/>
    <row r="1365" s="7" customFormat="1" x14ac:dyDescent="0.25"/>
    <row r="1366" s="7" customFormat="1" x14ac:dyDescent="0.25"/>
    <row r="1367" s="7" customFormat="1" x14ac:dyDescent="0.25"/>
    <row r="1368" s="7" customFormat="1" x14ac:dyDescent="0.25"/>
    <row r="1369" s="7" customFormat="1" x14ac:dyDescent="0.25"/>
    <row r="1370" s="7" customFormat="1" x14ac:dyDescent="0.25"/>
    <row r="1371" s="7" customFormat="1" x14ac:dyDescent="0.25"/>
    <row r="1372" s="7" customFormat="1" x14ac:dyDescent="0.25"/>
    <row r="1373" s="7" customFormat="1" x14ac:dyDescent="0.25"/>
    <row r="1374" s="7" customFormat="1" x14ac:dyDescent="0.25"/>
    <row r="1375" s="7" customFormat="1" x14ac:dyDescent="0.25"/>
    <row r="1376" s="7" customFormat="1" x14ac:dyDescent="0.25"/>
    <row r="1377" s="7" customFormat="1" x14ac:dyDescent="0.25"/>
    <row r="1378" s="7" customFormat="1" x14ac:dyDescent="0.25"/>
    <row r="1379" s="7" customFormat="1" x14ac:dyDescent="0.25"/>
    <row r="1380" s="7" customFormat="1" x14ac:dyDescent="0.25"/>
    <row r="1381" s="7" customFormat="1" x14ac:dyDescent="0.25"/>
    <row r="1382" s="7" customFormat="1" x14ac:dyDescent="0.25"/>
    <row r="1383" s="7" customFormat="1" x14ac:dyDescent="0.25"/>
    <row r="1384" s="7" customFormat="1" x14ac:dyDescent="0.25"/>
    <row r="1385" s="7" customFormat="1" x14ac:dyDescent="0.25"/>
    <row r="1386" s="7" customFormat="1" x14ac:dyDescent="0.25"/>
    <row r="1387" s="7" customFormat="1" x14ac:dyDescent="0.25"/>
    <row r="1388" s="7" customFormat="1" x14ac:dyDescent="0.25"/>
    <row r="1389" s="7" customFormat="1" x14ac:dyDescent="0.25"/>
    <row r="1390" s="7" customFormat="1" x14ac:dyDescent="0.25"/>
    <row r="1391" s="7" customFormat="1" x14ac:dyDescent="0.25"/>
    <row r="1392" s="7" customFormat="1" x14ac:dyDescent="0.25"/>
    <row r="1393" s="7" customFormat="1" x14ac:dyDescent="0.25"/>
    <row r="1394" s="7" customFormat="1" x14ac:dyDescent="0.25"/>
    <row r="1395" s="7" customFormat="1" x14ac:dyDescent="0.25"/>
    <row r="1396" s="7" customFormat="1" x14ac:dyDescent="0.25"/>
    <row r="1397" s="7" customFormat="1" x14ac:dyDescent="0.25"/>
    <row r="1398" s="7" customFormat="1" x14ac:dyDescent="0.25"/>
    <row r="1399" s="7" customFormat="1" x14ac:dyDescent="0.25"/>
    <row r="1400" s="7" customFormat="1" x14ac:dyDescent="0.25"/>
    <row r="1401" s="7" customFormat="1" x14ac:dyDescent="0.25"/>
    <row r="1402" s="7" customFormat="1" x14ac:dyDescent="0.25"/>
    <row r="1403" s="7" customFormat="1" x14ac:dyDescent="0.25"/>
    <row r="1404" s="7" customFormat="1" x14ac:dyDescent="0.25"/>
    <row r="1405" s="7" customFormat="1" x14ac:dyDescent="0.25"/>
    <row r="1406" s="7" customFormat="1" x14ac:dyDescent="0.25"/>
    <row r="1407" s="7" customFormat="1" x14ac:dyDescent="0.25"/>
    <row r="1408" s="7" customFormat="1" x14ac:dyDescent="0.25"/>
    <row r="1409" s="7" customFormat="1" x14ac:dyDescent="0.25"/>
    <row r="1410" s="7" customFormat="1" x14ac:dyDescent="0.25"/>
    <row r="1411" s="7" customFormat="1" x14ac:dyDescent="0.25"/>
    <row r="1412" s="7" customFormat="1" x14ac:dyDescent="0.25"/>
    <row r="1413" s="7" customFormat="1" x14ac:dyDescent="0.25"/>
    <row r="1414" s="7" customFormat="1" x14ac:dyDescent="0.25"/>
    <row r="1415" s="7" customFormat="1" x14ac:dyDescent="0.25"/>
    <row r="1416" s="7" customFormat="1" x14ac:dyDescent="0.25"/>
    <row r="1417" s="7" customFormat="1" x14ac:dyDescent="0.25"/>
    <row r="1418" s="7" customFormat="1" x14ac:dyDescent="0.25"/>
    <row r="1419" s="7" customFormat="1" x14ac:dyDescent="0.25"/>
    <row r="1420" s="7" customFormat="1" x14ac:dyDescent="0.25"/>
    <row r="1421" s="7" customFormat="1" x14ac:dyDescent="0.25"/>
    <row r="1422" s="7" customFormat="1" x14ac:dyDescent="0.25"/>
    <row r="1423" s="7" customFormat="1" x14ac:dyDescent="0.25"/>
    <row r="1424" s="7" customFormat="1" x14ac:dyDescent="0.25"/>
    <row r="1425" s="7" customFormat="1" x14ac:dyDescent="0.25"/>
    <row r="1426" s="7" customFormat="1" x14ac:dyDescent="0.25"/>
    <row r="1427" s="7" customFormat="1" x14ac:dyDescent="0.25"/>
    <row r="1428" s="7" customFormat="1" x14ac:dyDescent="0.25"/>
    <row r="1429" s="7" customFormat="1" x14ac:dyDescent="0.25"/>
    <row r="1430" s="7" customFormat="1" x14ac:dyDescent="0.25"/>
    <row r="1431" s="7" customFormat="1" x14ac:dyDescent="0.25"/>
    <row r="1432" s="7" customFormat="1" x14ac:dyDescent="0.25"/>
    <row r="1433" s="7" customFormat="1" x14ac:dyDescent="0.25"/>
    <row r="1434" s="7" customFormat="1" x14ac:dyDescent="0.25"/>
    <row r="1435" s="7" customFormat="1" x14ac:dyDescent="0.25"/>
    <row r="1436" s="7" customFormat="1" x14ac:dyDescent="0.25"/>
    <row r="1437" s="7" customFormat="1" x14ac:dyDescent="0.25"/>
    <row r="1438" s="7" customFormat="1" x14ac:dyDescent="0.25"/>
    <row r="1439" s="7" customFormat="1" x14ac:dyDescent="0.25"/>
    <row r="1440" s="7" customFormat="1" x14ac:dyDescent="0.25"/>
    <row r="1441" s="7" customFormat="1" x14ac:dyDescent="0.25"/>
    <row r="1442" s="7" customFormat="1" x14ac:dyDescent="0.25"/>
    <row r="1443" s="7" customFormat="1" x14ac:dyDescent="0.25"/>
    <row r="1444" s="7" customFormat="1" x14ac:dyDescent="0.25"/>
    <row r="1445" s="7" customFormat="1" x14ac:dyDescent="0.25"/>
    <row r="1446" s="7" customFormat="1" x14ac:dyDescent="0.25"/>
    <row r="1447" s="7" customFormat="1" x14ac:dyDescent="0.25"/>
    <row r="1448" s="7" customFormat="1" x14ac:dyDescent="0.25"/>
    <row r="1449" s="7" customFormat="1" x14ac:dyDescent="0.25"/>
    <row r="1450" s="7" customFormat="1" x14ac:dyDescent="0.25"/>
    <row r="1451" s="7" customFormat="1" x14ac:dyDescent="0.25"/>
    <row r="1452" s="7" customFormat="1" x14ac:dyDescent="0.25"/>
    <row r="1453" s="7" customFormat="1" x14ac:dyDescent="0.25"/>
    <row r="1454" s="7" customFormat="1" x14ac:dyDescent="0.25"/>
    <row r="1455" s="7" customFormat="1" x14ac:dyDescent="0.25"/>
    <row r="1456" s="7" customFormat="1" x14ac:dyDescent="0.25"/>
    <row r="1457" s="7" customFormat="1" x14ac:dyDescent="0.25"/>
    <row r="1458" s="7" customFormat="1" x14ac:dyDescent="0.25"/>
    <row r="1459" s="7" customFormat="1" x14ac:dyDescent="0.25"/>
    <row r="1460" s="7" customFormat="1" x14ac:dyDescent="0.25"/>
    <row r="1461" s="7" customFormat="1" x14ac:dyDescent="0.25"/>
    <row r="1462" s="7" customFormat="1" x14ac:dyDescent="0.25"/>
    <row r="1463" s="7" customFormat="1" x14ac:dyDescent="0.25"/>
    <row r="1464" s="7" customFormat="1" x14ac:dyDescent="0.25"/>
    <row r="1465" s="7" customFormat="1" x14ac:dyDescent="0.25"/>
    <row r="1466" s="7" customFormat="1" x14ac:dyDescent="0.25"/>
    <row r="1467" s="7" customFormat="1" x14ac:dyDescent="0.25"/>
    <row r="1468" s="7" customFormat="1" x14ac:dyDescent="0.25"/>
    <row r="1469" s="7" customFormat="1" x14ac:dyDescent="0.25"/>
    <row r="1470" s="7" customFormat="1" x14ac:dyDescent="0.25"/>
    <row r="1471" s="7" customFormat="1" x14ac:dyDescent="0.25"/>
    <row r="1472" s="7" customFormat="1" x14ac:dyDescent="0.25"/>
    <row r="1473" s="7" customFormat="1" x14ac:dyDescent="0.25"/>
    <row r="1474" s="7" customFormat="1" x14ac:dyDescent="0.25"/>
    <row r="1475" s="7" customFormat="1" x14ac:dyDescent="0.25"/>
    <row r="1476" s="7" customFormat="1" x14ac:dyDescent="0.25"/>
    <row r="1477" s="7" customFormat="1" x14ac:dyDescent="0.25"/>
    <row r="1478" s="7" customFormat="1" x14ac:dyDescent="0.25"/>
    <row r="1479" s="7" customFormat="1" x14ac:dyDescent="0.25"/>
    <row r="1480" s="7" customFormat="1" x14ac:dyDescent="0.25"/>
    <row r="1481" s="7" customFormat="1" x14ac:dyDescent="0.25"/>
    <row r="1482" s="7" customFormat="1" x14ac:dyDescent="0.25"/>
    <row r="1483" s="7" customFormat="1" x14ac:dyDescent="0.25"/>
    <row r="1484" s="7" customFormat="1" x14ac:dyDescent="0.25"/>
    <row r="1485" s="7" customFormat="1" x14ac:dyDescent="0.25"/>
    <row r="1486" s="7" customFormat="1" x14ac:dyDescent="0.25"/>
    <row r="1487" s="7" customFormat="1" x14ac:dyDescent="0.25"/>
    <row r="1488" s="7" customFormat="1" x14ac:dyDescent="0.25"/>
    <row r="1489" s="7" customFormat="1" x14ac:dyDescent="0.25"/>
    <row r="1490" s="7" customFormat="1" x14ac:dyDescent="0.25"/>
    <row r="1491" s="7" customFormat="1" x14ac:dyDescent="0.25"/>
    <row r="1492" s="7" customFormat="1" x14ac:dyDescent="0.25"/>
    <row r="1493" s="7" customFormat="1" x14ac:dyDescent="0.25"/>
    <row r="1494" s="7" customFormat="1" x14ac:dyDescent="0.25"/>
    <row r="1495" s="7" customFormat="1" x14ac:dyDescent="0.25"/>
    <row r="1496" s="7" customFormat="1" x14ac:dyDescent="0.25"/>
    <row r="1497" s="7" customFormat="1" x14ac:dyDescent="0.25"/>
    <row r="1498" s="7" customFormat="1" x14ac:dyDescent="0.25"/>
    <row r="1499" s="7" customFormat="1" x14ac:dyDescent="0.25"/>
    <row r="1500" s="7" customFormat="1" x14ac:dyDescent="0.25"/>
    <row r="1501" s="7" customFormat="1" x14ac:dyDescent="0.25"/>
    <row r="1502" s="7" customFormat="1" x14ac:dyDescent="0.25"/>
    <row r="1503" s="7" customFormat="1" x14ac:dyDescent="0.25"/>
    <row r="1504" s="7" customFormat="1" x14ac:dyDescent="0.25"/>
    <row r="1505" s="7" customFormat="1" x14ac:dyDescent="0.25"/>
    <row r="1506" s="7" customFormat="1" x14ac:dyDescent="0.25"/>
    <row r="1507" s="7" customFormat="1" x14ac:dyDescent="0.25"/>
    <row r="1508" s="7" customFormat="1" x14ac:dyDescent="0.25"/>
    <row r="1509" s="7" customFormat="1" x14ac:dyDescent="0.25"/>
    <row r="1510" s="7" customFormat="1" x14ac:dyDescent="0.25"/>
    <row r="1511" s="7" customFormat="1" x14ac:dyDescent="0.25"/>
    <row r="1512" s="7" customFormat="1" x14ac:dyDescent="0.25"/>
    <row r="1513" s="7" customFormat="1" x14ac:dyDescent="0.25"/>
    <row r="1514" s="7" customFormat="1" x14ac:dyDescent="0.25"/>
    <row r="1515" s="7" customFormat="1" x14ac:dyDescent="0.25"/>
    <row r="1516" s="7" customFormat="1" x14ac:dyDescent="0.25"/>
    <row r="1517" s="7" customFormat="1" x14ac:dyDescent="0.25"/>
    <row r="1518" s="7" customFormat="1" x14ac:dyDescent="0.25"/>
    <row r="1519" s="7" customFormat="1" x14ac:dyDescent="0.25"/>
    <row r="1520" s="7" customFormat="1" x14ac:dyDescent="0.25"/>
    <row r="1521" s="7" customFormat="1" x14ac:dyDescent="0.25"/>
    <row r="1522" s="7" customFormat="1" x14ac:dyDescent="0.25"/>
    <row r="1523" s="7" customFormat="1" x14ac:dyDescent="0.25"/>
    <row r="1524" s="7" customFormat="1" x14ac:dyDescent="0.25"/>
    <row r="1525" s="7" customFormat="1" x14ac:dyDescent="0.25"/>
    <row r="1526" s="7" customFormat="1" x14ac:dyDescent="0.25"/>
    <row r="1527" s="7" customFormat="1" x14ac:dyDescent="0.25"/>
    <row r="1528" s="7" customFormat="1" x14ac:dyDescent="0.25"/>
    <row r="1529" s="7" customFormat="1" x14ac:dyDescent="0.25"/>
    <row r="1530" s="7" customFormat="1" x14ac:dyDescent="0.25"/>
    <row r="1531" s="7" customFormat="1" x14ac:dyDescent="0.25"/>
    <row r="1532" s="7" customFormat="1" x14ac:dyDescent="0.25"/>
    <row r="1533" s="7" customFormat="1" x14ac:dyDescent="0.25"/>
    <row r="1534" s="7" customFormat="1" x14ac:dyDescent="0.25"/>
    <row r="1535" s="7" customFormat="1" x14ac:dyDescent="0.25"/>
    <row r="1536" s="7" customFormat="1" x14ac:dyDescent="0.25"/>
    <row r="1537" s="7" customFormat="1" x14ac:dyDescent="0.25"/>
    <row r="1538" s="7" customFormat="1" x14ac:dyDescent="0.25"/>
    <row r="1539" s="7" customFormat="1" x14ac:dyDescent="0.25"/>
    <row r="1540" s="7" customFormat="1" x14ac:dyDescent="0.25"/>
    <row r="1541" s="7" customFormat="1" x14ac:dyDescent="0.25"/>
    <row r="1542" s="7" customFormat="1" x14ac:dyDescent="0.25"/>
    <row r="1543" s="7" customFormat="1" x14ac:dyDescent="0.25"/>
    <row r="1544" s="7" customFormat="1" x14ac:dyDescent="0.25"/>
    <row r="1545" s="7" customFormat="1" x14ac:dyDescent="0.25"/>
    <row r="1546" s="7" customFormat="1" x14ac:dyDescent="0.25"/>
    <row r="1547" s="7" customFormat="1" x14ac:dyDescent="0.25"/>
    <row r="1548" s="7" customFormat="1" x14ac:dyDescent="0.25"/>
    <row r="1549" s="7" customFormat="1" x14ac:dyDescent="0.25"/>
    <row r="1550" s="7" customFormat="1" x14ac:dyDescent="0.25"/>
    <row r="1551" s="7" customFormat="1" x14ac:dyDescent="0.25"/>
    <row r="1552" s="7" customFormat="1" x14ac:dyDescent="0.25"/>
    <row r="1553" s="7" customFormat="1" x14ac:dyDescent="0.25"/>
    <row r="1554" s="7" customFormat="1" x14ac:dyDescent="0.25"/>
    <row r="1555" s="7" customFormat="1" x14ac:dyDescent="0.25"/>
    <row r="1556" s="7" customFormat="1" x14ac:dyDescent="0.25"/>
    <row r="1557" s="7" customFormat="1" x14ac:dyDescent="0.25"/>
    <row r="1558" s="7" customFormat="1" x14ac:dyDescent="0.25"/>
    <row r="1559" s="7" customFormat="1" x14ac:dyDescent="0.25"/>
    <row r="1560" s="7" customFormat="1" x14ac:dyDescent="0.25"/>
    <row r="1561" s="7" customFormat="1" x14ac:dyDescent="0.25"/>
    <row r="1562" s="7" customFormat="1" x14ac:dyDescent="0.25"/>
    <row r="1563" s="7" customFormat="1" x14ac:dyDescent="0.25"/>
    <row r="1564" s="7" customFormat="1" x14ac:dyDescent="0.25"/>
    <row r="1565" s="7" customFormat="1" x14ac:dyDescent="0.25"/>
    <row r="1566" s="7" customFormat="1" x14ac:dyDescent="0.25"/>
    <row r="1567" s="7" customFormat="1" x14ac:dyDescent="0.25"/>
    <row r="1568" s="7" customFormat="1" x14ac:dyDescent="0.25"/>
    <row r="1569" s="7" customFormat="1" x14ac:dyDescent="0.25"/>
    <row r="1570" s="7" customFormat="1" x14ac:dyDescent="0.25"/>
    <row r="1571" s="7" customFormat="1" x14ac:dyDescent="0.25"/>
    <row r="1572" s="7" customFormat="1" x14ac:dyDescent="0.25"/>
    <row r="1573" s="7" customFormat="1" x14ac:dyDescent="0.25"/>
    <row r="1574" s="7" customFormat="1" x14ac:dyDescent="0.25"/>
    <row r="1575" s="7" customFormat="1" x14ac:dyDescent="0.25"/>
    <row r="1576" s="7" customFormat="1" x14ac:dyDescent="0.25"/>
    <row r="1577" s="7" customFormat="1" x14ac:dyDescent="0.25"/>
    <row r="1578" s="7" customFormat="1" x14ac:dyDescent="0.25"/>
    <row r="1579" s="7" customFormat="1" x14ac:dyDescent="0.25"/>
    <row r="1580" s="7" customFormat="1" x14ac:dyDescent="0.25"/>
    <row r="1581" s="7" customFormat="1" x14ac:dyDescent="0.25"/>
    <row r="1582" s="7" customFormat="1" x14ac:dyDescent="0.25"/>
    <row r="1583" s="7" customFormat="1" x14ac:dyDescent="0.25"/>
    <row r="1584" s="7" customFormat="1" x14ac:dyDescent="0.25"/>
    <row r="1585" s="7" customFormat="1" x14ac:dyDescent="0.25"/>
    <row r="1586" s="7" customFormat="1" x14ac:dyDescent="0.25"/>
    <row r="1587" s="7" customFormat="1" x14ac:dyDescent="0.25"/>
    <row r="1588" s="7" customFormat="1" x14ac:dyDescent="0.25"/>
    <row r="1589" s="7" customFormat="1" x14ac:dyDescent="0.25"/>
    <row r="1590" s="7" customFormat="1" x14ac:dyDescent="0.25"/>
    <row r="1591" s="7" customFormat="1" x14ac:dyDescent="0.25"/>
    <row r="1592" s="7" customFormat="1" x14ac:dyDescent="0.25"/>
    <row r="1593" s="7" customFormat="1" x14ac:dyDescent="0.25"/>
    <row r="1594" s="7" customFormat="1" x14ac:dyDescent="0.25"/>
    <row r="1595" s="7" customFormat="1" x14ac:dyDescent="0.25"/>
    <row r="1596" s="7" customFormat="1" x14ac:dyDescent="0.25"/>
    <row r="1597" s="7" customFormat="1" x14ac:dyDescent="0.25"/>
    <row r="1598" s="7" customFormat="1" x14ac:dyDescent="0.25"/>
    <row r="1599" s="7" customFormat="1" x14ac:dyDescent="0.25"/>
    <row r="1600" s="7" customFormat="1" x14ac:dyDescent="0.25"/>
    <row r="1601" s="7" customFormat="1" x14ac:dyDescent="0.25"/>
    <row r="1602" s="7" customFormat="1" x14ac:dyDescent="0.25"/>
    <row r="1603" s="7" customFormat="1" x14ac:dyDescent="0.25"/>
    <row r="1604" s="7" customFormat="1" x14ac:dyDescent="0.25"/>
    <row r="1605" s="7" customFormat="1" x14ac:dyDescent="0.25"/>
    <row r="1606" s="7" customFormat="1" x14ac:dyDescent="0.25"/>
    <row r="1607" s="7" customFormat="1" x14ac:dyDescent="0.25"/>
    <row r="1608" s="7" customFormat="1" x14ac:dyDescent="0.25"/>
    <row r="1609" s="7" customFormat="1" x14ac:dyDescent="0.25"/>
    <row r="1610" s="7" customFormat="1" x14ac:dyDescent="0.25"/>
    <row r="1611" s="7" customFormat="1" x14ac:dyDescent="0.25"/>
    <row r="1612" s="7" customFormat="1" x14ac:dyDescent="0.25"/>
    <row r="1613" s="7" customFormat="1" x14ac:dyDescent="0.25"/>
    <row r="1614" s="7" customFormat="1" x14ac:dyDescent="0.25"/>
    <row r="1615" s="7" customFormat="1" x14ac:dyDescent="0.25"/>
    <row r="1616" s="7" customFormat="1" x14ac:dyDescent="0.25"/>
    <row r="1617" s="7" customFormat="1" x14ac:dyDescent="0.25"/>
    <row r="1618" s="7" customFormat="1" x14ac:dyDescent="0.25"/>
    <row r="1619" s="7" customFormat="1" x14ac:dyDescent="0.25"/>
    <row r="1620" s="7" customFormat="1" x14ac:dyDescent="0.25"/>
    <row r="1621" s="7" customFormat="1" x14ac:dyDescent="0.25"/>
    <row r="1622" s="7" customFormat="1" x14ac:dyDescent="0.25"/>
    <row r="1623" s="7" customFormat="1" x14ac:dyDescent="0.25"/>
    <row r="1624" s="7" customFormat="1" x14ac:dyDescent="0.25"/>
    <row r="1625" s="7" customFormat="1" x14ac:dyDescent="0.25"/>
    <row r="1626" s="7" customFormat="1" x14ac:dyDescent="0.25"/>
    <row r="1627" s="7" customFormat="1" x14ac:dyDescent="0.25"/>
    <row r="1628" s="7" customFormat="1" x14ac:dyDescent="0.25"/>
    <row r="1629" s="7" customFormat="1" x14ac:dyDescent="0.25"/>
    <row r="1630" s="7" customFormat="1" x14ac:dyDescent="0.25"/>
    <row r="1631" s="7" customFormat="1" x14ac:dyDescent="0.25"/>
    <row r="1632" s="7" customFormat="1" x14ac:dyDescent="0.25"/>
    <row r="1633" s="7" customFormat="1" x14ac:dyDescent="0.25"/>
    <row r="1634" s="7" customFormat="1" x14ac:dyDescent="0.25"/>
    <row r="1635" s="7" customFormat="1" x14ac:dyDescent="0.25"/>
    <row r="1636" s="7" customFormat="1" x14ac:dyDescent="0.25"/>
    <row r="1637" s="7" customFormat="1" x14ac:dyDescent="0.25"/>
    <row r="1638" s="7" customFormat="1" x14ac:dyDescent="0.25"/>
    <row r="1639" s="7" customFormat="1" x14ac:dyDescent="0.25"/>
    <row r="1640" s="7" customFormat="1" x14ac:dyDescent="0.25"/>
    <row r="1641" s="7" customFormat="1" x14ac:dyDescent="0.25"/>
    <row r="1642" s="7" customFormat="1" x14ac:dyDescent="0.25"/>
    <row r="1643" s="7" customFormat="1" x14ac:dyDescent="0.25"/>
    <row r="1644" s="7" customFormat="1" x14ac:dyDescent="0.25"/>
    <row r="1645" s="7" customFormat="1" x14ac:dyDescent="0.25"/>
    <row r="1646" s="7" customFormat="1" x14ac:dyDescent="0.25"/>
    <row r="1647" s="7" customFormat="1" x14ac:dyDescent="0.25"/>
    <row r="1648" s="7" customFormat="1" x14ac:dyDescent="0.25"/>
    <row r="1649" s="7" customFormat="1" x14ac:dyDescent="0.25"/>
    <row r="1650" s="7" customFormat="1" x14ac:dyDescent="0.25"/>
    <row r="1651" s="7" customFormat="1" x14ac:dyDescent="0.25"/>
    <row r="1652" s="7" customFormat="1" x14ac:dyDescent="0.25"/>
    <row r="1653" s="7" customFormat="1" x14ac:dyDescent="0.25"/>
    <row r="1654" s="7" customFormat="1" x14ac:dyDescent="0.25"/>
    <row r="1655" s="7" customFormat="1" x14ac:dyDescent="0.25"/>
    <row r="1656" s="7" customFormat="1" x14ac:dyDescent="0.25"/>
    <row r="1657" s="7" customFormat="1" x14ac:dyDescent="0.25"/>
    <row r="1658" s="7" customFormat="1" x14ac:dyDescent="0.25"/>
    <row r="1659" s="7" customFormat="1" x14ac:dyDescent="0.25"/>
    <row r="1660" s="7" customFormat="1" x14ac:dyDescent="0.25"/>
    <row r="1661" s="7" customFormat="1" x14ac:dyDescent="0.25"/>
    <row r="1662" s="7" customFormat="1" x14ac:dyDescent="0.25"/>
    <row r="1663" s="7" customFormat="1" x14ac:dyDescent="0.25"/>
    <row r="1664" s="7" customFormat="1" x14ac:dyDescent="0.25"/>
    <row r="1665" s="7" customFormat="1" x14ac:dyDescent="0.25"/>
    <row r="1666" s="7" customFormat="1" x14ac:dyDescent="0.25"/>
    <row r="1667" s="7" customFormat="1" x14ac:dyDescent="0.25"/>
    <row r="1668" s="7" customFormat="1" x14ac:dyDescent="0.25"/>
    <row r="1669" s="7" customFormat="1" x14ac:dyDescent="0.25"/>
    <row r="1670" s="7" customFormat="1" x14ac:dyDescent="0.25"/>
    <row r="1671" s="7" customFormat="1" x14ac:dyDescent="0.25"/>
    <row r="1672" s="7" customFormat="1" x14ac:dyDescent="0.25"/>
    <row r="1673" s="7" customFormat="1" x14ac:dyDescent="0.25"/>
    <row r="1674" s="7" customFormat="1" x14ac:dyDescent="0.25"/>
    <row r="1675" s="7" customFormat="1" x14ac:dyDescent="0.25"/>
    <row r="1676" s="7" customFormat="1" x14ac:dyDescent="0.25"/>
    <row r="1677" s="7" customFormat="1" x14ac:dyDescent="0.25"/>
    <row r="1678" s="7" customFormat="1" x14ac:dyDescent="0.25"/>
    <row r="1679" s="7" customFormat="1" x14ac:dyDescent="0.25"/>
    <row r="1680" s="7" customFormat="1" x14ac:dyDescent="0.25"/>
    <row r="1681" s="7" customFormat="1" x14ac:dyDescent="0.25"/>
    <row r="1682" s="7" customFormat="1" x14ac:dyDescent="0.25"/>
    <row r="1683" s="7" customFormat="1" x14ac:dyDescent="0.25"/>
    <row r="1684" s="7" customFormat="1" x14ac:dyDescent="0.25"/>
    <row r="1685" s="7" customFormat="1" x14ac:dyDescent="0.25"/>
    <row r="1686" s="7" customFormat="1" x14ac:dyDescent="0.25"/>
    <row r="1687" s="7" customFormat="1" x14ac:dyDescent="0.25"/>
    <row r="1688" s="7" customFormat="1" x14ac:dyDescent="0.25"/>
    <row r="1689" s="7" customFormat="1" x14ac:dyDescent="0.25"/>
    <row r="1690" s="7" customFormat="1" x14ac:dyDescent="0.25"/>
    <row r="1691" s="7" customFormat="1" x14ac:dyDescent="0.25"/>
    <row r="1692" s="7" customFormat="1" x14ac:dyDescent="0.25"/>
    <row r="1693" s="7" customFormat="1" x14ac:dyDescent="0.25"/>
    <row r="1694" s="7" customFormat="1" x14ac:dyDescent="0.25"/>
    <row r="1695" s="7" customFormat="1" x14ac:dyDescent="0.25"/>
    <row r="1696" s="7" customFormat="1" x14ac:dyDescent="0.25"/>
    <row r="1697" s="7" customFormat="1" x14ac:dyDescent="0.25"/>
    <row r="1698" s="7" customFormat="1" x14ac:dyDescent="0.25"/>
    <row r="1699" s="7" customFormat="1" x14ac:dyDescent="0.25"/>
    <row r="1700" s="7" customFormat="1" x14ac:dyDescent="0.25"/>
    <row r="1701" s="7" customFormat="1" x14ac:dyDescent="0.25"/>
    <row r="1702" s="7" customFormat="1" x14ac:dyDescent="0.25"/>
    <row r="1703" s="7" customFormat="1" x14ac:dyDescent="0.25"/>
    <row r="1704" s="7" customFormat="1" x14ac:dyDescent="0.25"/>
    <row r="1705" s="7" customFormat="1" x14ac:dyDescent="0.25"/>
    <row r="1706" s="7" customFormat="1" x14ac:dyDescent="0.25"/>
    <row r="1707" s="7" customFormat="1" x14ac:dyDescent="0.25"/>
    <row r="1708" s="7" customFormat="1" x14ac:dyDescent="0.25"/>
    <row r="1709" s="7" customFormat="1" x14ac:dyDescent="0.25"/>
    <row r="1710" s="7" customFormat="1" x14ac:dyDescent="0.25"/>
    <row r="1711" s="7" customFormat="1" x14ac:dyDescent="0.25"/>
    <row r="1712" s="7" customFormat="1" x14ac:dyDescent="0.25"/>
    <row r="1713" s="7" customFormat="1" x14ac:dyDescent="0.25"/>
    <row r="1714" s="7" customFormat="1" x14ac:dyDescent="0.25"/>
    <row r="1715" s="7" customFormat="1" x14ac:dyDescent="0.25"/>
    <row r="1716" s="7" customFormat="1" x14ac:dyDescent="0.25"/>
    <row r="1717" s="7" customFormat="1" x14ac:dyDescent="0.25"/>
    <row r="1718" s="7" customFormat="1" x14ac:dyDescent="0.25"/>
    <row r="1719" s="7" customFormat="1" x14ac:dyDescent="0.25"/>
    <row r="1720" s="7" customFormat="1" x14ac:dyDescent="0.25"/>
    <row r="1721" s="7" customFormat="1" x14ac:dyDescent="0.25"/>
    <row r="1722" s="7" customFormat="1" x14ac:dyDescent="0.25"/>
    <row r="1723" s="7" customFormat="1" x14ac:dyDescent="0.25"/>
    <row r="1724" s="7" customFormat="1" x14ac:dyDescent="0.25"/>
    <row r="1725" s="7" customFormat="1" x14ac:dyDescent="0.25"/>
    <row r="1726" s="7" customFormat="1" x14ac:dyDescent="0.25"/>
    <row r="1727" s="7" customFormat="1" x14ac:dyDescent="0.25"/>
    <row r="1728" s="7" customFormat="1" x14ac:dyDescent="0.25"/>
    <row r="1729" s="7" customFormat="1" x14ac:dyDescent="0.25"/>
    <row r="1730" s="7" customFormat="1" x14ac:dyDescent="0.25"/>
    <row r="1731" s="7" customFormat="1" x14ac:dyDescent="0.25"/>
    <row r="1732" s="7" customFormat="1" x14ac:dyDescent="0.25"/>
    <row r="1733" s="7" customFormat="1" x14ac:dyDescent="0.25"/>
    <row r="1734" s="7" customFormat="1" x14ac:dyDescent="0.25"/>
    <row r="1735" s="7" customFormat="1" x14ac:dyDescent="0.25"/>
    <row r="1736" s="7" customFormat="1" x14ac:dyDescent="0.25"/>
    <row r="1737" s="7" customFormat="1" x14ac:dyDescent="0.25"/>
    <row r="1738" s="7" customFormat="1" x14ac:dyDescent="0.25"/>
    <row r="1739" s="7" customFormat="1" x14ac:dyDescent="0.25"/>
    <row r="1740" s="7" customFormat="1" x14ac:dyDescent="0.25"/>
    <row r="1741" s="7" customFormat="1" x14ac:dyDescent="0.25"/>
    <row r="1742" s="7" customFormat="1" x14ac:dyDescent="0.25"/>
    <row r="1743" s="7" customFormat="1" x14ac:dyDescent="0.25"/>
    <row r="1744" s="7" customFormat="1" x14ac:dyDescent="0.25"/>
    <row r="1745" s="7" customFormat="1" x14ac:dyDescent="0.25"/>
    <row r="1746" s="7" customFormat="1" x14ac:dyDescent="0.25"/>
    <row r="1747" s="7" customFormat="1" x14ac:dyDescent="0.25"/>
    <row r="1748" s="7" customFormat="1" x14ac:dyDescent="0.25"/>
    <row r="1749" s="7" customFormat="1" x14ac:dyDescent="0.25"/>
    <row r="1750" s="7" customFormat="1" x14ac:dyDescent="0.25"/>
    <row r="1751" s="7" customFormat="1" x14ac:dyDescent="0.25"/>
    <row r="1752" s="7" customFormat="1" x14ac:dyDescent="0.25"/>
    <row r="1753" s="7" customFormat="1" x14ac:dyDescent="0.25"/>
    <row r="1754" s="7" customFormat="1" x14ac:dyDescent="0.25"/>
    <row r="1755" s="7" customFormat="1" x14ac:dyDescent="0.25"/>
    <row r="1756" s="7" customFormat="1" x14ac:dyDescent="0.25"/>
    <row r="1757" s="7" customFormat="1" x14ac:dyDescent="0.25"/>
    <row r="1758" s="7" customFormat="1" x14ac:dyDescent="0.25"/>
    <row r="1759" s="7" customFormat="1" x14ac:dyDescent="0.25"/>
    <row r="1760" s="7" customFormat="1" x14ac:dyDescent="0.25"/>
    <row r="1761" s="7" customFormat="1" x14ac:dyDescent="0.25"/>
    <row r="1762" s="7" customFormat="1" x14ac:dyDescent="0.25"/>
    <row r="1763" s="7" customFormat="1" x14ac:dyDescent="0.25"/>
    <row r="1764" s="7" customFormat="1" x14ac:dyDescent="0.25"/>
    <row r="1765" s="7" customFormat="1" x14ac:dyDescent="0.25"/>
    <row r="1766" s="7" customFormat="1" x14ac:dyDescent="0.25"/>
    <row r="1767" s="7" customFormat="1" x14ac:dyDescent="0.25"/>
    <row r="1768" s="7" customFormat="1" x14ac:dyDescent="0.25"/>
    <row r="1769" s="7" customFormat="1" x14ac:dyDescent="0.25"/>
    <row r="1770" s="7" customFormat="1" x14ac:dyDescent="0.25"/>
    <row r="1771" s="7" customFormat="1" x14ac:dyDescent="0.25"/>
    <row r="1772" s="7" customFormat="1" x14ac:dyDescent="0.25"/>
    <row r="1773" s="7" customFormat="1" x14ac:dyDescent="0.25"/>
    <row r="1774" s="7" customFormat="1" x14ac:dyDescent="0.25"/>
    <row r="1775" s="7" customFormat="1" x14ac:dyDescent="0.25"/>
    <row r="1776" s="7" customFormat="1" x14ac:dyDescent="0.25"/>
    <row r="1777" s="7" customFormat="1" x14ac:dyDescent="0.25"/>
    <row r="1778" s="7" customFormat="1" x14ac:dyDescent="0.25"/>
    <row r="1779" s="7" customFormat="1" x14ac:dyDescent="0.25"/>
    <row r="1780" s="7" customFormat="1" x14ac:dyDescent="0.25"/>
    <row r="1781" s="7" customFormat="1" x14ac:dyDescent="0.25"/>
    <row r="1782" s="7" customFormat="1" x14ac:dyDescent="0.25"/>
    <row r="1783" s="7" customFormat="1" x14ac:dyDescent="0.25"/>
    <row r="1784" s="7" customFormat="1" x14ac:dyDescent="0.25"/>
    <row r="1785" s="7" customFormat="1" x14ac:dyDescent="0.25"/>
    <row r="1786" s="7" customFormat="1" x14ac:dyDescent="0.25"/>
    <row r="1787" s="7" customFormat="1" x14ac:dyDescent="0.25"/>
    <row r="1788" s="7" customFormat="1" x14ac:dyDescent="0.25"/>
    <row r="1789" s="7" customFormat="1" x14ac:dyDescent="0.25"/>
    <row r="1790" s="7" customFormat="1" x14ac:dyDescent="0.25"/>
    <row r="1791" s="7" customFormat="1" x14ac:dyDescent="0.25"/>
    <row r="1792" s="7" customFormat="1" x14ac:dyDescent="0.25"/>
    <row r="1793" s="7" customFormat="1" x14ac:dyDescent="0.25"/>
    <row r="1794" s="7" customFormat="1" x14ac:dyDescent="0.25"/>
    <row r="1795" s="7" customFormat="1" x14ac:dyDescent="0.25"/>
    <row r="1796" s="7" customFormat="1" x14ac:dyDescent="0.25"/>
    <row r="1797" s="7" customFormat="1" x14ac:dyDescent="0.25"/>
    <row r="1798" s="7" customFormat="1" x14ac:dyDescent="0.25"/>
    <row r="1799" s="7" customFormat="1" x14ac:dyDescent="0.25"/>
    <row r="1800" s="7" customFormat="1" x14ac:dyDescent="0.25"/>
    <row r="1801" s="7" customFormat="1" x14ac:dyDescent="0.25"/>
    <row r="1802" s="7" customFormat="1" x14ac:dyDescent="0.25"/>
    <row r="1803" s="7" customFormat="1" x14ac:dyDescent="0.25"/>
    <row r="1804" s="7" customFormat="1" x14ac:dyDescent="0.25"/>
    <row r="1805" s="7" customFormat="1" x14ac:dyDescent="0.25"/>
    <row r="1806" s="7" customFormat="1" x14ac:dyDescent="0.25"/>
    <row r="1807" s="7" customFormat="1" x14ac:dyDescent="0.25"/>
    <row r="1808" s="7" customFormat="1" x14ac:dyDescent="0.25"/>
    <row r="1809" s="7" customFormat="1" x14ac:dyDescent="0.25"/>
    <row r="1810" s="7" customFormat="1" x14ac:dyDescent="0.25"/>
    <row r="1811" s="7" customFormat="1" x14ac:dyDescent="0.25"/>
    <row r="1812" s="7" customFormat="1" x14ac:dyDescent="0.25"/>
    <row r="1813" s="7" customFormat="1" x14ac:dyDescent="0.25"/>
    <row r="1814" s="7" customFormat="1" x14ac:dyDescent="0.25"/>
    <row r="1815" s="7" customFormat="1" x14ac:dyDescent="0.25"/>
    <row r="1816" s="7" customFormat="1" x14ac:dyDescent="0.25"/>
    <row r="1817" s="7" customFormat="1" x14ac:dyDescent="0.25"/>
    <row r="1818" s="7" customFormat="1" x14ac:dyDescent="0.25"/>
    <row r="1819" s="7" customFormat="1" x14ac:dyDescent="0.25"/>
    <row r="1820" s="7" customFormat="1" x14ac:dyDescent="0.25"/>
    <row r="1821" s="7" customFormat="1" x14ac:dyDescent="0.25"/>
    <row r="1822" s="7" customFormat="1" x14ac:dyDescent="0.25"/>
    <row r="1823" s="7" customFormat="1" x14ac:dyDescent="0.25"/>
    <row r="1824" s="7" customFormat="1" x14ac:dyDescent="0.25"/>
    <row r="1825" s="7" customFormat="1" x14ac:dyDescent="0.25"/>
    <row r="1826" s="7" customFormat="1" x14ac:dyDescent="0.25"/>
    <row r="1827" s="7" customFormat="1" x14ac:dyDescent="0.25"/>
    <row r="1828" s="7" customFormat="1" x14ac:dyDescent="0.25"/>
    <row r="1829" s="7" customFormat="1" x14ac:dyDescent="0.25"/>
    <row r="1830" s="7" customFormat="1" x14ac:dyDescent="0.25"/>
    <row r="1831" s="7" customFormat="1" x14ac:dyDescent="0.25"/>
    <row r="1832" s="7" customFormat="1" x14ac:dyDescent="0.25"/>
    <row r="1833" s="7" customFormat="1" x14ac:dyDescent="0.25"/>
    <row r="1834" s="7" customFormat="1" x14ac:dyDescent="0.25"/>
    <row r="1835" s="7" customFormat="1" x14ac:dyDescent="0.25"/>
    <row r="1836" s="7" customFormat="1" x14ac:dyDescent="0.25"/>
    <row r="1837" s="7" customFormat="1" x14ac:dyDescent="0.25"/>
    <row r="1838" s="7" customFormat="1" x14ac:dyDescent="0.25"/>
    <row r="1839" s="7" customFormat="1" x14ac:dyDescent="0.25"/>
    <row r="1840" s="7" customFormat="1" x14ac:dyDescent="0.25"/>
    <row r="1841" s="7" customFormat="1" x14ac:dyDescent="0.25"/>
    <row r="1842" s="7" customFormat="1" x14ac:dyDescent="0.25"/>
    <row r="1843" s="7" customFormat="1" x14ac:dyDescent="0.25"/>
    <row r="1844" s="7" customFormat="1" x14ac:dyDescent="0.25"/>
    <row r="1845" s="7" customFormat="1" x14ac:dyDescent="0.25"/>
    <row r="1846" s="7" customFormat="1" x14ac:dyDescent="0.25"/>
    <row r="1847" s="7" customFormat="1" x14ac:dyDescent="0.25"/>
    <row r="1848" s="7" customFormat="1" x14ac:dyDescent="0.25"/>
    <row r="1849" s="7" customFormat="1" x14ac:dyDescent="0.25"/>
    <row r="1850" s="7" customFormat="1" x14ac:dyDescent="0.25"/>
    <row r="1851" s="7" customFormat="1" x14ac:dyDescent="0.25"/>
    <row r="1852" s="7" customFormat="1" x14ac:dyDescent="0.25"/>
    <row r="1853" s="7" customFormat="1" x14ac:dyDescent="0.25"/>
    <row r="1854" s="7" customFormat="1" x14ac:dyDescent="0.25"/>
    <row r="1855" s="7" customFormat="1" x14ac:dyDescent="0.25"/>
    <row r="1856" s="7" customFormat="1" x14ac:dyDescent="0.25"/>
    <row r="1857" s="7" customFormat="1" x14ac:dyDescent="0.25"/>
    <row r="1858" s="7" customFormat="1" x14ac:dyDescent="0.25"/>
    <row r="1859" s="7" customFormat="1" x14ac:dyDescent="0.25"/>
    <row r="1860" s="7" customFormat="1" x14ac:dyDescent="0.25"/>
    <row r="1861" s="7" customFormat="1" x14ac:dyDescent="0.25"/>
    <row r="1862" s="7" customFormat="1" x14ac:dyDescent="0.25"/>
    <row r="1863" s="7" customFormat="1" x14ac:dyDescent="0.25"/>
    <row r="1864" s="7" customFormat="1" x14ac:dyDescent="0.25"/>
    <row r="1865" s="7" customFormat="1" x14ac:dyDescent="0.25"/>
    <row r="1866" s="7" customFormat="1" x14ac:dyDescent="0.25"/>
    <row r="1867" s="7" customFormat="1" x14ac:dyDescent="0.25"/>
    <row r="1868" s="7" customFormat="1" x14ac:dyDescent="0.25"/>
    <row r="1869" s="7" customFormat="1" x14ac:dyDescent="0.25"/>
    <row r="1870" s="7" customFormat="1" x14ac:dyDescent="0.25"/>
    <row r="1871" s="7" customFormat="1" x14ac:dyDescent="0.25"/>
    <row r="1872" s="7" customFormat="1" x14ac:dyDescent="0.25"/>
    <row r="1873" s="7" customFormat="1" x14ac:dyDescent="0.25"/>
    <row r="1874" s="7" customFormat="1" x14ac:dyDescent="0.25"/>
    <row r="1875" s="7" customFormat="1" x14ac:dyDescent="0.25"/>
    <row r="1876" s="7" customFormat="1" x14ac:dyDescent="0.25"/>
    <row r="1877" s="7" customFormat="1" x14ac:dyDescent="0.25"/>
    <row r="1878" s="7" customFormat="1" x14ac:dyDescent="0.25"/>
    <row r="1879" s="7" customFormat="1" x14ac:dyDescent="0.25"/>
    <row r="1880" s="7" customFormat="1" x14ac:dyDescent="0.25"/>
    <row r="1881" s="7" customFormat="1" x14ac:dyDescent="0.25"/>
    <row r="1882" s="7" customFormat="1" x14ac:dyDescent="0.25"/>
    <row r="1883" s="7" customFormat="1" x14ac:dyDescent="0.25"/>
    <row r="1884" s="7" customFormat="1" x14ac:dyDescent="0.25"/>
    <row r="1885" s="7" customFormat="1" x14ac:dyDescent="0.25"/>
    <row r="1886" s="7" customFormat="1" x14ac:dyDescent="0.25"/>
    <row r="1887" s="7" customFormat="1" x14ac:dyDescent="0.25"/>
    <row r="1888" s="7" customFormat="1" x14ac:dyDescent="0.25"/>
    <row r="1889" s="7" customFormat="1" x14ac:dyDescent="0.25"/>
    <row r="1890" s="7" customFormat="1" x14ac:dyDescent="0.25"/>
    <row r="1891" s="7" customFormat="1" x14ac:dyDescent="0.25"/>
    <row r="1892" s="7" customFormat="1" x14ac:dyDescent="0.25"/>
    <row r="1893" s="7" customFormat="1" x14ac:dyDescent="0.25"/>
    <row r="1894" s="7" customFormat="1" x14ac:dyDescent="0.25"/>
    <row r="1895" s="7" customFormat="1" x14ac:dyDescent="0.25"/>
    <row r="1896" s="7" customFormat="1" x14ac:dyDescent="0.25"/>
    <row r="1897" s="7" customFormat="1" x14ac:dyDescent="0.25"/>
    <row r="1898" s="7" customFormat="1" x14ac:dyDescent="0.25"/>
    <row r="1899" s="7" customFormat="1" x14ac:dyDescent="0.25"/>
    <row r="1900" s="7" customFormat="1" x14ac:dyDescent="0.25"/>
    <row r="1901" s="7" customFormat="1" x14ac:dyDescent="0.25"/>
    <row r="1902" s="7" customFormat="1" x14ac:dyDescent="0.25"/>
    <row r="1903" s="7" customFormat="1" x14ac:dyDescent="0.25"/>
    <row r="1904" s="7" customFormat="1" x14ac:dyDescent="0.25"/>
    <row r="1905" s="7" customFormat="1" x14ac:dyDescent="0.25"/>
    <row r="1906" s="7" customFormat="1" x14ac:dyDescent="0.25"/>
    <row r="1907" s="7" customFormat="1" x14ac:dyDescent="0.25"/>
    <row r="1908" s="7" customFormat="1" x14ac:dyDescent="0.25"/>
    <row r="1909" s="7" customFormat="1" x14ac:dyDescent="0.25"/>
    <row r="1910" s="7" customFormat="1" x14ac:dyDescent="0.25"/>
    <row r="1911" s="7" customFormat="1" x14ac:dyDescent="0.25"/>
    <row r="1912" s="7" customFormat="1" x14ac:dyDescent="0.25"/>
    <row r="1913" s="7" customFormat="1" x14ac:dyDescent="0.25"/>
    <row r="1914" s="7" customFormat="1" x14ac:dyDescent="0.25"/>
    <row r="1915" s="7" customFormat="1" x14ac:dyDescent="0.25"/>
    <row r="1916" s="7" customFormat="1" x14ac:dyDescent="0.25"/>
    <row r="1917" s="7" customFormat="1" x14ac:dyDescent="0.25"/>
    <row r="1918" s="7" customFormat="1" x14ac:dyDescent="0.25"/>
    <row r="1919" s="7" customFormat="1" x14ac:dyDescent="0.25"/>
    <row r="1920" s="7" customFormat="1" x14ac:dyDescent="0.25"/>
    <row r="1921" s="7" customFormat="1" x14ac:dyDescent="0.25"/>
    <row r="1922" s="7" customFormat="1" x14ac:dyDescent="0.25"/>
    <row r="1923" s="7" customFormat="1" x14ac:dyDescent="0.25"/>
    <row r="1924" s="7" customFormat="1" x14ac:dyDescent="0.25"/>
    <row r="1925" s="7" customFormat="1" x14ac:dyDescent="0.25"/>
    <row r="1926" s="7" customFormat="1" x14ac:dyDescent="0.25"/>
    <row r="1927" s="7" customFormat="1" x14ac:dyDescent="0.25"/>
    <row r="1928" s="7" customFormat="1" x14ac:dyDescent="0.25"/>
  </sheetData>
  <sheetProtection sheet="1" selectLockedCells="1"/>
  <mergeCells count="34">
    <mergeCell ref="A8:C8"/>
    <mergeCell ref="A10:C10"/>
    <mergeCell ref="A7:D7"/>
    <mergeCell ref="B9:D9"/>
    <mergeCell ref="A1:D1"/>
    <mergeCell ref="A2:D2"/>
    <mergeCell ref="A3:D3"/>
    <mergeCell ref="A4:D4"/>
    <mergeCell ref="A5:D5"/>
    <mergeCell ref="A6:D6"/>
    <mergeCell ref="A12:C12"/>
    <mergeCell ref="A13:C13"/>
    <mergeCell ref="A14:C14"/>
    <mergeCell ref="A15:C15"/>
    <mergeCell ref="A17:C17"/>
    <mergeCell ref="A18:A23"/>
    <mergeCell ref="B18:B20"/>
    <mergeCell ref="A24:D24"/>
    <mergeCell ref="A27:A28"/>
    <mergeCell ref="A29:D29"/>
    <mergeCell ref="A39:C39"/>
    <mergeCell ref="A40:C40"/>
    <mergeCell ref="A41:C41"/>
    <mergeCell ref="A42:C42"/>
    <mergeCell ref="A31:C31"/>
    <mergeCell ref="A33:C33"/>
    <mergeCell ref="A35:C35"/>
    <mergeCell ref="A37:C37"/>
    <mergeCell ref="A48:C48"/>
    <mergeCell ref="A43:C43"/>
    <mergeCell ref="A44:C44"/>
    <mergeCell ref="A45:D45"/>
    <mergeCell ref="A46:D46"/>
    <mergeCell ref="A47:C47"/>
  </mergeCells>
  <pageMargins left="0.51180555555555496" right="0.51180555555555496" top="0.78749999999999998" bottom="0.78749999999999998" header="0.51180555555555496" footer="0.51180555555555496"/>
  <pageSetup paperSize="9" scale="94" firstPageNumber="0" orientation="landscape" r:id="rId1"/>
  <rowBreaks count="1" manualBreakCount="1">
    <brk id="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H44"/>
  <sheetViews>
    <sheetView zoomScale="70" zoomScaleNormal="70" zoomScaleSheetLayoutView="77" zoomScalePageLayoutView="79" workbookViewId="0">
      <selection activeCell="G10" sqref="G10"/>
    </sheetView>
  </sheetViews>
  <sheetFormatPr defaultColWidth="15.42578125" defaultRowHeight="15.75" x14ac:dyDescent="0.25"/>
  <cols>
    <col min="1" max="1" width="16.85546875" style="23" customWidth="1"/>
    <col min="2" max="7" width="13.7109375" style="30" customWidth="1"/>
    <col min="8" max="26" width="13.7109375" style="31" customWidth="1"/>
    <col min="27" max="27" width="13.7109375" style="30" customWidth="1"/>
    <col min="28" max="34" width="13.7109375" style="31" customWidth="1"/>
    <col min="35" max="1022" width="15.42578125" style="31"/>
    <col min="1023" max="16384" width="15.42578125" style="19"/>
  </cols>
  <sheetData>
    <row r="1" spans="1:1022" ht="24.95" customHeight="1" x14ac:dyDescent="0.2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9"/>
      <c r="AH1" s="19"/>
      <c r="AI1" s="19"/>
    </row>
    <row r="2" spans="1:1022" ht="24.95" customHeight="1" x14ac:dyDescent="0.25">
      <c r="A2" s="197" t="s">
        <v>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"/>
      <c r="AH2" s="19"/>
      <c r="AI2" s="19"/>
    </row>
    <row r="3" spans="1:1022" ht="24.95" customHeight="1" x14ac:dyDescent="0.25">
      <c r="A3" s="178" t="s">
        <v>291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9"/>
      <c r="AH3" s="19"/>
      <c r="AI3" s="19"/>
    </row>
    <row r="4" spans="1:1022" ht="24.95" customHeight="1" x14ac:dyDescent="0.25">
      <c r="A4" s="198" t="s">
        <v>253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"/>
      <c r="AH4" s="19"/>
      <c r="AI4" s="19"/>
    </row>
    <row r="5" spans="1:1022" ht="24.95" customHeight="1" x14ac:dyDescent="0.25">
      <c r="A5" s="178" t="s">
        <v>7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9"/>
      <c r="AH5" s="19"/>
      <c r="AI5" s="19"/>
    </row>
    <row r="6" spans="1:1022" ht="24.95" customHeight="1" x14ac:dyDescent="0.25">
      <c r="A6" s="193" t="s">
        <v>167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"/>
      <c r="AH6" s="19"/>
      <c r="AI6" s="19"/>
    </row>
    <row r="7" spans="1:1022" ht="24.95" customHeight="1" x14ac:dyDescent="0.25">
      <c r="A7" s="195" t="s">
        <v>168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"/>
      <c r="AH7" s="19"/>
      <c r="AI7" s="19"/>
    </row>
    <row r="8" spans="1:1022" s="67" customFormat="1" ht="24.95" customHeight="1" x14ac:dyDescent="0.25">
      <c r="A8" s="182" t="s">
        <v>182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4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  <c r="IW8" s="66"/>
      <c r="IX8" s="66"/>
      <c r="IY8" s="66"/>
      <c r="IZ8" s="66"/>
      <c r="JA8" s="66"/>
      <c r="JB8" s="66"/>
      <c r="JC8" s="66"/>
      <c r="JD8" s="66"/>
      <c r="JE8" s="66"/>
      <c r="JF8" s="66"/>
      <c r="JG8" s="66"/>
      <c r="JH8" s="66"/>
      <c r="JI8" s="66"/>
      <c r="JJ8" s="66"/>
      <c r="JK8" s="66"/>
      <c r="JL8" s="66"/>
      <c r="JM8" s="66"/>
      <c r="JN8" s="66"/>
      <c r="JO8" s="66"/>
      <c r="JP8" s="66"/>
      <c r="JQ8" s="66"/>
      <c r="JR8" s="66"/>
      <c r="JS8" s="66"/>
      <c r="JT8" s="66"/>
      <c r="JU8" s="66"/>
      <c r="JV8" s="66"/>
      <c r="JW8" s="66"/>
      <c r="JX8" s="66"/>
      <c r="JY8" s="66"/>
      <c r="JZ8" s="66"/>
      <c r="KA8" s="66"/>
      <c r="KB8" s="66"/>
      <c r="KC8" s="66"/>
      <c r="KD8" s="66"/>
      <c r="KE8" s="66"/>
      <c r="KF8" s="66"/>
      <c r="KG8" s="66"/>
      <c r="KH8" s="66"/>
      <c r="KI8" s="66"/>
      <c r="KJ8" s="66"/>
      <c r="KK8" s="66"/>
      <c r="KL8" s="66"/>
      <c r="KM8" s="66"/>
      <c r="KN8" s="66"/>
      <c r="KO8" s="66"/>
      <c r="KP8" s="66"/>
      <c r="KQ8" s="66"/>
      <c r="KR8" s="66"/>
      <c r="KS8" s="66"/>
      <c r="KT8" s="66"/>
      <c r="KU8" s="66"/>
      <c r="KV8" s="66"/>
      <c r="KW8" s="66"/>
      <c r="KX8" s="66"/>
      <c r="KY8" s="66"/>
      <c r="KZ8" s="66"/>
      <c r="LA8" s="66"/>
      <c r="LB8" s="66"/>
      <c r="LC8" s="66"/>
      <c r="LD8" s="66"/>
      <c r="LE8" s="66"/>
      <c r="LF8" s="66"/>
      <c r="LG8" s="66"/>
      <c r="LH8" s="66"/>
      <c r="LI8" s="66"/>
      <c r="LJ8" s="66"/>
      <c r="LK8" s="66"/>
      <c r="LL8" s="66"/>
      <c r="LM8" s="66"/>
      <c r="LN8" s="66"/>
      <c r="LO8" s="66"/>
      <c r="LP8" s="66"/>
      <c r="LQ8" s="66"/>
      <c r="LR8" s="66"/>
      <c r="LS8" s="66"/>
      <c r="LT8" s="66"/>
      <c r="LU8" s="66"/>
      <c r="LV8" s="66"/>
      <c r="LW8" s="66"/>
      <c r="LX8" s="66"/>
      <c r="LY8" s="66"/>
      <c r="LZ8" s="66"/>
      <c r="MA8" s="66"/>
      <c r="MB8" s="66"/>
      <c r="MC8" s="66"/>
      <c r="MD8" s="66"/>
      <c r="ME8" s="66"/>
      <c r="MF8" s="66"/>
      <c r="MG8" s="66"/>
      <c r="MH8" s="66"/>
      <c r="MI8" s="66"/>
      <c r="MJ8" s="66"/>
      <c r="MK8" s="66"/>
      <c r="ML8" s="66"/>
      <c r="MM8" s="66"/>
      <c r="MN8" s="66"/>
      <c r="MO8" s="66"/>
      <c r="MP8" s="66"/>
      <c r="MQ8" s="66"/>
      <c r="MR8" s="66"/>
      <c r="MS8" s="66"/>
      <c r="MT8" s="66"/>
      <c r="MU8" s="66"/>
      <c r="MV8" s="66"/>
      <c r="MW8" s="66"/>
      <c r="MX8" s="66"/>
      <c r="MY8" s="66"/>
      <c r="MZ8" s="66"/>
      <c r="NA8" s="66"/>
      <c r="NB8" s="66"/>
      <c r="NC8" s="66"/>
      <c r="ND8" s="66"/>
      <c r="NE8" s="66"/>
      <c r="NF8" s="66"/>
      <c r="NG8" s="66"/>
      <c r="NH8" s="66"/>
      <c r="NI8" s="66"/>
      <c r="NJ8" s="66"/>
      <c r="NK8" s="66"/>
      <c r="NL8" s="66"/>
      <c r="NM8" s="66"/>
      <c r="NN8" s="66"/>
      <c r="NO8" s="66"/>
      <c r="NP8" s="66"/>
      <c r="NQ8" s="66"/>
      <c r="NR8" s="66"/>
      <c r="NS8" s="66"/>
      <c r="NT8" s="66"/>
      <c r="NU8" s="66"/>
      <c r="NV8" s="66"/>
      <c r="NW8" s="66"/>
      <c r="NX8" s="66"/>
      <c r="NY8" s="66"/>
      <c r="NZ8" s="66"/>
      <c r="OA8" s="66"/>
      <c r="OB8" s="66"/>
      <c r="OC8" s="66"/>
      <c r="OD8" s="66"/>
      <c r="OE8" s="66"/>
      <c r="OF8" s="66"/>
      <c r="OG8" s="66"/>
      <c r="OH8" s="66"/>
      <c r="OI8" s="66"/>
      <c r="OJ8" s="66"/>
      <c r="OK8" s="66"/>
      <c r="OL8" s="66"/>
      <c r="OM8" s="66"/>
      <c r="ON8" s="66"/>
      <c r="OO8" s="66"/>
      <c r="OP8" s="66"/>
      <c r="OQ8" s="66"/>
      <c r="OR8" s="66"/>
      <c r="OS8" s="66"/>
      <c r="OT8" s="66"/>
      <c r="OU8" s="66"/>
      <c r="OV8" s="66"/>
      <c r="OW8" s="66"/>
      <c r="OX8" s="66"/>
      <c r="OY8" s="66"/>
      <c r="OZ8" s="66"/>
      <c r="PA8" s="66"/>
      <c r="PB8" s="66"/>
      <c r="PC8" s="66"/>
      <c r="PD8" s="66"/>
      <c r="PE8" s="66"/>
      <c r="PF8" s="66"/>
      <c r="PG8" s="66"/>
      <c r="PH8" s="66"/>
      <c r="PI8" s="66"/>
      <c r="PJ8" s="66"/>
      <c r="PK8" s="66"/>
      <c r="PL8" s="66"/>
      <c r="PM8" s="66"/>
      <c r="PN8" s="66"/>
      <c r="PO8" s="66"/>
      <c r="PP8" s="66"/>
      <c r="PQ8" s="66"/>
      <c r="PR8" s="66"/>
      <c r="PS8" s="66"/>
      <c r="PT8" s="66"/>
      <c r="PU8" s="66"/>
      <c r="PV8" s="66"/>
      <c r="PW8" s="66"/>
      <c r="PX8" s="66"/>
      <c r="PY8" s="66"/>
      <c r="PZ8" s="66"/>
      <c r="QA8" s="66"/>
      <c r="QB8" s="66"/>
      <c r="QC8" s="66"/>
      <c r="QD8" s="66"/>
      <c r="QE8" s="66"/>
      <c r="QF8" s="66"/>
      <c r="QG8" s="66"/>
      <c r="QH8" s="66"/>
      <c r="QI8" s="66"/>
      <c r="QJ8" s="66"/>
      <c r="QK8" s="66"/>
      <c r="QL8" s="66"/>
      <c r="QM8" s="66"/>
      <c r="QN8" s="66"/>
      <c r="QO8" s="66"/>
      <c r="QP8" s="66"/>
      <c r="QQ8" s="66"/>
      <c r="QR8" s="66"/>
      <c r="QS8" s="66"/>
      <c r="QT8" s="66"/>
      <c r="QU8" s="66"/>
      <c r="QV8" s="66"/>
      <c r="QW8" s="66"/>
      <c r="QX8" s="66"/>
      <c r="QY8" s="66"/>
      <c r="QZ8" s="66"/>
      <c r="RA8" s="66"/>
      <c r="RB8" s="66"/>
      <c r="RC8" s="66"/>
      <c r="RD8" s="66"/>
      <c r="RE8" s="66"/>
      <c r="RF8" s="66"/>
      <c r="RG8" s="66"/>
      <c r="RH8" s="66"/>
      <c r="RI8" s="66"/>
      <c r="RJ8" s="66"/>
      <c r="RK8" s="66"/>
      <c r="RL8" s="66"/>
      <c r="RM8" s="66"/>
      <c r="RN8" s="66"/>
      <c r="RO8" s="66"/>
      <c r="RP8" s="66"/>
      <c r="RQ8" s="66"/>
      <c r="RR8" s="66"/>
      <c r="RS8" s="66"/>
      <c r="RT8" s="66"/>
      <c r="RU8" s="66"/>
      <c r="RV8" s="66"/>
      <c r="RW8" s="66"/>
      <c r="RX8" s="66"/>
      <c r="RY8" s="66"/>
      <c r="RZ8" s="66"/>
      <c r="SA8" s="66"/>
      <c r="SB8" s="66"/>
      <c r="SC8" s="66"/>
      <c r="SD8" s="66"/>
      <c r="SE8" s="66"/>
      <c r="SF8" s="66"/>
      <c r="SG8" s="66"/>
      <c r="SH8" s="66"/>
      <c r="SI8" s="66"/>
      <c r="SJ8" s="66"/>
      <c r="SK8" s="66"/>
      <c r="SL8" s="66"/>
      <c r="SM8" s="66"/>
      <c r="SN8" s="66"/>
      <c r="SO8" s="66"/>
      <c r="SP8" s="66"/>
      <c r="SQ8" s="66"/>
      <c r="SR8" s="66"/>
      <c r="SS8" s="66"/>
      <c r="ST8" s="66"/>
      <c r="SU8" s="66"/>
      <c r="SV8" s="66"/>
      <c r="SW8" s="66"/>
      <c r="SX8" s="66"/>
      <c r="SY8" s="66"/>
      <c r="SZ8" s="66"/>
      <c r="TA8" s="66"/>
      <c r="TB8" s="66"/>
      <c r="TC8" s="66"/>
      <c r="TD8" s="66"/>
      <c r="TE8" s="66"/>
      <c r="TF8" s="66"/>
      <c r="TG8" s="66"/>
      <c r="TH8" s="66"/>
      <c r="TI8" s="66"/>
      <c r="TJ8" s="66"/>
      <c r="TK8" s="66"/>
      <c r="TL8" s="66"/>
      <c r="TM8" s="66"/>
      <c r="TN8" s="66"/>
      <c r="TO8" s="66"/>
      <c r="TP8" s="66"/>
      <c r="TQ8" s="66"/>
      <c r="TR8" s="66"/>
      <c r="TS8" s="66"/>
      <c r="TT8" s="66"/>
      <c r="TU8" s="66"/>
      <c r="TV8" s="66"/>
      <c r="TW8" s="66"/>
      <c r="TX8" s="66"/>
      <c r="TY8" s="66"/>
      <c r="TZ8" s="66"/>
      <c r="UA8" s="66"/>
      <c r="UB8" s="66"/>
      <c r="UC8" s="66"/>
      <c r="UD8" s="66"/>
      <c r="UE8" s="66"/>
      <c r="UF8" s="66"/>
      <c r="UG8" s="66"/>
      <c r="UH8" s="66"/>
      <c r="UI8" s="66"/>
      <c r="UJ8" s="66"/>
      <c r="UK8" s="66"/>
      <c r="UL8" s="66"/>
      <c r="UM8" s="66"/>
      <c r="UN8" s="66"/>
      <c r="UO8" s="66"/>
      <c r="UP8" s="66"/>
      <c r="UQ8" s="66"/>
      <c r="UR8" s="66"/>
      <c r="US8" s="66"/>
      <c r="UT8" s="66"/>
      <c r="UU8" s="66"/>
      <c r="UV8" s="66"/>
      <c r="UW8" s="66"/>
      <c r="UX8" s="66"/>
      <c r="UY8" s="66"/>
      <c r="UZ8" s="66"/>
      <c r="VA8" s="66"/>
      <c r="VB8" s="66"/>
      <c r="VC8" s="66"/>
      <c r="VD8" s="66"/>
      <c r="VE8" s="66"/>
      <c r="VF8" s="66"/>
      <c r="VG8" s="66"/>
      <c r="VH8" s="66"/>
      <c r="VI8" s="66"/>
      <c r="VJ8" s="66"/>
      <c r="VK8" s="66"/>
      <c r="VL8" s="66"/>
      <c r="VM8" s="66"/>
      <c r="VN8" s="66"/>
      <c r="VO8" s="66"/>
      <c r="VP8" s="66"/>
      <c r="VQ8" s="66"/>
      <c r="VR8" s="66"/>
      <c r="VS8" s="66"/>
      <c r="VT8" s="66"/>
      <c r="VU8" s="66"/>
      <c r="VV8" s="66"/>
      <c r="VW8" s="66"/>
      <c r="VX8" s="66"/>
      <c r="VY8" s="66"/>
      <c r="VZ8" s="66"/>
      <c r="WA8" s="66"/>
      <c r="WB8" s="66"/>
      <c r="WC8" s="66"/>
      <c r="WD8" s="66"/>
      <c r="WE8" s="66"/>
      <c r="WF8" s="66"/>
      <c r="WG8" s="66"/>
      <c r="WH8" s="66"/>
      <c r="WI8" s="66"/>
      <c r="WJ8" s="66"/>
      <c r="WK8" s="66"/>
      <c r="WL8" s="66"/>
      <c r="WM8" s="66"/>
      <c r="WN8" s="66"/>
      <c r="WO8" s="66"/>
      <c r="WP8" s="66"/>
      <c r="WQ8" s="66"/>
      <c r="WR8" s="66"/>
      <c r="WS8" s="66"/>
      <c r="WT8" s="66"/>
      <c r="WU8" s="66"/>
      <c r="WV8" s="66"/>
      <c r="WW8" s="66"/>
      <c r="WX8" s="66"/>
      <c r="WY8" s="66"/>
      <c r="WZ8" s="66"/>
      <c r="XA8" s="66"/>
      <c r="XB8" s="66"/>
      <c r="XC8" s="66"/>
      <c r="XD8" s="66"/>
      <c r="XE8" s="66"/>
      <c r="XF8" s="66"/>
      <c r="XG8" s="66"/>
      <c r="XH8" s="66"/>
      <c r="XI8" s="66"/>
      <c r="XJ8" s="66"/>
      <c r="XK8" s="66"/>
      <c r="XL8" s="66"/>
      <c r="XM8" s="66"/>
      <c r="XN8" s="66"/>
      <c r="XO8" s="66"/>
      <c r="XP8" s="66"/>
      <c r="XQ8" s="66"/>
      <c r="XR8" s="66"/>
      <c r="XS8" s="66"/>
      <c r="XT8" s="66"/>
      <c r="XU8" s="66"/>
      <c r="XV8" s="66"/>
      <c r="XW8" s="66"/>
      <c r="XX8" s="66"/>
      <c r="XY8" s="66"/>
      <c r="XZ8" s="66"/>
      <c r="YA8" s="66"/>
      <c r="YB8" s="66"/>
      <c r="YC8" s="66"/>
      <c r="YD8" s="66"/>
      <c r="YE8" s="66"/>
      <c r="YF8" s="66"/>
      <c r="YG8" s="66"/>
      <c r="YH8" s="66"/>
      <c r="YI8" s="66"/>
      <c r="YJ8" s="66"/>
      <c r="YK8" s="66"/>
      <c r="YL8" s="66"/>
      <c r="YM8" s="66"/>
      <c r="YN8" s="66"/>
      <c r="YO8" s="66"/>
      <c r="YP8" s="66"/>
      <c r="YQ8" s="66"/>
      <c r="YR8" s="66"/>
      <c r="YS8" s="66"/>
      <c r="YT8" s="66"/>
      <c r="YU8" s="66"/>
      <c r="YV8" s="66"/>
      <c r="YW8" s="66"/>
      <c r="YX8" s="66"/>
      <c r="YY8" s="66"/>
      <c r="YZ8" s="66"/>
      <c r="ZA8" s="66"/>
      <c r="ZB8" s="66"/>
      <c r="ZC8" s="66"/>
      <c r="ZD8" s="66"/>
      <c r="ZE8" s="66"/>
      <c r="ZF8" s="66"/>
      <c r="ZG8" s="66"/>
      <c r="ZH8" s="66"/>
      <c r="ZI8" s="66"/>
      <c r="ZJ8" s="66"/>
      <c r="ZK8" s="66"/>
      <c r="ZL8" s="66"/>
      <c r="ZM8" s="66"/>
      <c r="ZN8" s="66"/>
      <c r="ZO8" s="66"/>
      <c r="ZP8" s="66"/>
      <c r="ZQ8" s="66"/>
      <c r="ZR8" s="66"/>
      <c r="ZS8" s="66"/>
      <c r="ZT8" s="66"/>
      <c r="ZU8" s="66"/>
      <c r="ZV8" s="66"/>
      <c r="ZW8" s="66"/>
      <c r="ZX8" s="66"/>
      <c r="ZY8" s="66"/>
      <c r="ZZ8" s="66"/>
      <c r="AAA8" s="66"/>
      <c r="AAB8" s="66"/>
      <c r="AAC8" s="66"/>
      <c r="AAD8" s="66"/>
      <c r="AAE8" s="66"/>
      <c r="AAF8" s="66"/>
      <c r="AAG8" s="66"/>
      <c r="AAH8" s="66"/>
      <c r="AAI8" s="66"/>
      <c r="AAJ8" s="66"/>
      <c r="AAK8" s="66"/>
      <c r="AAL8" s="66"/>
      <c r="AAM8" s="66"/>
      <c r="AAN8" s="66"/>
      <c r="AAO8" s="66"/>
      <c r="AAP8" s="66"/>
      <c r="AAQ8" s="66"/>
      <c r="AAR8" s="66"/>
      <c r="AAS8" s="66"/>
      <c r="AAT8" s="66"/>
      <c r="AAU8" s="66"/>
      <c r="AAV8" s="66"/>
      <c r="AAW8" s="66"/>
      <c r="AAX8" s="66"/>
      <c r="AAY8" s="66"/>
      <c r="AAZ8" s="66"/>
      <c r="ABA8" s="66"/>
      <c r="ABB8" s="66"/>
      <c r="ABC8" s="66"/>
      <c r="ABD8" s="66"/>
      <c r="ABE8" s="66"/>
      <c r="ABF8" s="66"/>
      <c r="ABG8" s="66"/>
      <c r="ABH8" s="66"/>
      <c r="ABI8" s="66"/>
      <c r="ABJ8" s="66"/>
      <c r="ABK8" s="66"/>
      <c r="ABL8" s="66"/>
      <c r="ABM8" s="66"/>
      <c r="ABN8" s="66"/>
      <c r="ABO8" s="66"/>
      <c r="ABP8" s="66"/>
      <c r="ABQ8" s="66"/>
      <c r="ABR8" s="66"/>
      <c r="ABS8" s="66"/>
      <c r="ABT8" s="66"/>
      <c r="ABU8" s="66"/>
      <c r="ABV8" s="66"/>
      <c r="ABW8" s="66"/>
      <c r="ABX8" s="66"/>
      <c r="ABY8" s="66"/>
      <c r="ABZ8" s="66"/>
      <c r="ACA8" s="66"/>
      <c r="ACB8" s="66"/>
      <c r="ACC8" s="66"/>
      <c r="ACD8" s="66"/>
      <c r="ACE8" s="66"/>
      <c r="ACF8" s="66"/>
      <c r="ACG8" s="66"/>
      <c r="ACH8" s="66"/>
      <c r="ACI8" s="66"/>
      <c r="ACJ8" s="66"/>
      <c r="ACK8" s="66"/>
      <c r="ACL8" s="66"/>
      <c r="ACM8" s="66"/>
      <c r="ACN8" s="66"/>
      <c r="ACO8" s="66"/>
      <c r="ACP8" s="66"/>
      <c r="ACQ8" s="66"/>
      <c r="ACR8" s="66"/>
      <c r="ACS8" s="66"/>
      <c r="ACT8" s="66"/>
      <c r="ACU8" s="66"/>
      <c r="ACV8" s="66"/>
      <c r="ACW8" s="66"/>
      <c r="ACX8" s="66"/>
      <c r="ACY8" s="66"/>
      <c r="ACZ8" s="66"/>
      <c r="ADA8" s="66"/>
      <c r="ADB8" s="66"/>
      <c r="ADC8" s="66"/>
      <c r="ADD8" s="66"/>
      <c r="ADE8" s="66"/>
      <c r="ADF8" s="66"/>
      <c r="ADG8" s="66"/>
      <c r="ADH8" s="66"/>
      <c r="ADI8" s="66"/>
      <c r="ADJ8" s="66"/>
      <c r="ADK8" s="66"/>
      <c r="ADL8" s="66"/>
      <c r="ADM8" s="66"/>
      <c r="ADN8" s="66"/>
      <c r="ADO8" s="66"/>
      <c r="ADP8" s="66"/>
      <c r="ADQ8" s="66"/>
      <c r="ADR8" s="66"/>
      <c r="ADS8" s="66"/>
      <c r="ADT8" s="66"/>
      <c r="ADU8" s="66"/>
      <c r="ADV8" s="66"/>
      <c r="ADW8" s="66"/>
      <c r="ADX8" s="66"/>
      <c r="ADY8" s="66"/>
      <c r="ADZ8" s="66"/>
      <c r="AEA8" s="66"/>
      <c r="AEB8" s="66"/>
      <c r="AEC8" s="66"/>
      <c r="AED8" s="66"/>
      <c r="AEE8" s="66"/>
      <c r="AEF8" s="66"/>
      <c r="AEG8" s="66"/>
      <c r="AEH8" s="66"/>
      <c r="AEI8" s="66"/>
      <c r="AEJ8" s="66"/>
      <c r="AEK8" s="66"/>
      <c r="AEL8" s="66"/>
      <c r="AEM8" s="66"/>
      <c r="AEN8" s="66"/>
      <c r="AEO8" s="66"/>
      <c r="AEP8" s="66"/>
      <c r="AEQ8" s="66"/>
      <c r="AER8" s="66"/>
      <c r="AES8" s="66"/>
      <c r="AET8" s="66"/>
      <c r="AEU8" s="66"/>
      <c r="AEV8" s="66"/>
      <c r="AEW8" s="66"/>
      <c r="AEX8" s="66"/>
      <c r="AEY8" s="66"/>
      <c r="AEZ8" s="66"/>
      <c r="AFA8" s="66"/>
      <c r="AFB8" s="66"/>
      <c r="AFC8" s="66"/>
      <c r="AFD8" s="66"/>
      <c r="AFE8" s="66"/>
      <c r="AFF8" s="66"/>
      <c r="AFG8" s="66"/>
      <c r="AFH8" s="66"/>
      <c r="AFI8" s="66"/>
      <c r="AFJ8" s="66"/>
      <c r="AFK8" s="66"/>
      <c r="AFL8" s="66"/>
      <c r="AFM8" s="66"/>
      <c r="AFN8" s="66"/>
      <c r="AFO8" s="66"/>
      <c r="AFP8" s="66"/>
      <c r="AFQ8" s="66"/>
      <c r="AFR8" s="66"/>
      <c r="AFS8" s="66"/>
      <c r="AFT8" s="66"/>
      <c r="AFU8" s="66"/>
      <c r="AFV8" s="66"/>
      <c r="AFW8" s="66"/>
      <c r="AFX8" s="66"/>
      <c r="AFY8" s="66"/>
      <c r="AFZ8" s="66"/>
      <c r="AGA8" s="66"/>
      <c r="AGB8" s="66"/>
      <c r="AGC8" s="66"/>
      <c r="AGD8" s="66"/>
      <c r="AGE8" s="66"/>
      <c r="AGF8" s="66"/>
      <c r="AGG8" s="66"/>
      <c r="AGH8" s="66"/>
      <c r="AGI8" s="66"/>
      <c r="AGJ8" s="66"/>
      <c r="AGK8" s="66"/>
      <c r="AGL8" s="66"/>
      <c r="AGM8" s="66"/>
      <c r="AGN8" s="66"/>
      <c r="AGO8" s="66"/>
      <c r="AGP8" s="66"/>
      <c r="AGQ8" s="66"/>
      <c r="AGR8" s="66"/>
      <c r="AGS8" s="66"/>
      <c r="AGT8" s="66"/>
      <c r="AGU8" s="66"/>
      <c r="AGV8" s="66"/>
      <c r="AGW8" s="66"/>
      <c r="AGX8" s="66"/>
      <c r="AGY8" s="66"/>
      <c r="AGZ8" s="66"/>
      <c r="AHA8" s="66"/>
      <c r="AHB8" s="66"/>
      <c r="AHC8" s="66"/>
      <c r="AHD8" s="66"/>
      <c r="AHE8" s="66"/>
      <c r="AHF8" s="66"/>
      <c r="AHG8" s="66"/>
      <c r="AHH8" s="66"/>
      <c r="AHI8" s="66"/>
      <c r="AHJ8" s="66"/>
      <c r="AHK8" s="66"/>
      <c r="AHL8" s="66"/>
      <c r="AHM8" s="66"/>
      <c r="AHN8" s="66"/>
      <c r="AHO8" s="66"/>
      <c r="AHP8" s="66"/>
      <c r="AHQ8" s="66"/>
      <c r="AHR8" s="66"/>
      <c r="AHS8" s="66"/>
      <c r="AHT8" s="66"/>
      <c r="AHU8" s="66"/>
      <c r="AHV8" s="66"/>
      <c r="AHW8" s="66"/>
      <c r="AHX8" s="66"/>
      <c r="AHY8" s="66"/>
      <c r="AHZ8" s="66"/>
      <c r="AIA8" s="66"/>
      <c r="AIB8" s="66"/>
      <c r="AIC8" s="66"/>
      <c r="AID8" s="66"/>
      <c r="AIE8" s="66"/>
      <c r="AIF8" s="66"/>
      <c r="AIG8" s="66"/>
      <c r="AIH8" s="66"/>
      <c r="AII8" s="66"/>
      <c r="AIJ8" s="66"/>
      <c r="AIK8" s="66"/>
      <c r="AIL8" s="66"/>
      <c r="AIM8" s="66"/>
      <c r="AIN8" s="66"/>
      <c r="AIO8" s="66"/>
      <c r="AIP8" s="66"/>
      <c r="AIQ8" s="66"/>
      <c r="AIR8" s="66"/>
      <c r="AIS8" s="66"/>
      <c r="AIT8" s="66"/>
      <c r="AIU8" s="66"/>
      <c r="AIV8" s="66"/>
      <c r="AIW8" s="66"/>
      <c r="AIX8" s="66"/>
      <c r="AIY8" s="66"/>
      <c r="AIZ8" s="66"/>
      <c r="AJA8" s="66"/>
      <c r="AJB8" s="66"/>
      <c r="AJC8" s="66"/>
      <c r="AJD8" s="66"/>
      <c r="AJE8" s="66"/>
      <c r="AJF8" s="66"/>
      <c r="AJG8" s="66"/>
      <c r="AJH8" s="66"/>
      <c r="AJI8" s="66"/>
      <c r="AJJ8" s="66"/>
      <c r="AJK8" s="66"/>
      <c r="AJL8" s="66"/>
      <c r="AJM8" s="66"/>
      <c r="AJN8" s="66"/>
      <c r="AJO8" s="66"/>
      <c r="AJP8" s="66"/>
      <c r="AJQ8" s="66"/>
      <c r="AJR8" s="66"/>
      <c r="AJS8" s="66"/>
      <c r="AJT8" s="66"/>
      <c r="AJU8" s="66"/>
      <c r="AJV8" s="66"/>
      <c r="AJW8" s="66"/>
      <c r="AJX8" s="66"/>
      <c r="AJY8" s="66"/>
      <c r="AJZ8" s="66"/>
      <c r="AKA8" s="66"/>
      <c r="AKB8" s="66"/>
      <c r="AKC8" s="66"/>
      <c r="AKD8" s="66"/>
      <c r="AKE8" s="66"/>
      <c r="AKF8" s="66"/>
      <c r="AKG8" s="66"/>
      <c r="AKH8" s="66"/>
      <c r="AKI8" s="66"/>
      <c r="AKJ8" s="66"/>
      <c r="AKK8" s="66"/>
      <c r="AKL8" s="66"/>
      <c r="AKM8" s="66"/>
      <c r="AKN8" s="66"/>
      <c r="AKO8" s="66"/>
      <c r="AKP8" s="66"/>
      <c r="AKQ8" s="66"/>
      <c r="AKR8" s="66"/>
      <c r="AKS8" s="66"/>
      <c r="AKT8" s="66"/>
      <c r="AKU8" s="66"/>
      <c r="AKV8" s="66"/>
      <c r="AKW8" s="66"/>
      <c r="AKX8" s="66"/>
      <c r="AKY8" s="66"/>
      <c r="AKZ8" s="66"/>
      <c r="ALA8" s="66"/>
      <c r="ALB8" s="66"/>
      <c r="ALC8" s="66"/>
      <c r="ALD8" s="66"/>
      <c r="ALE8" s="66"/>
      <c r="ALF8" s="66"/>
      <c r="ALG8" s="66"/>
      <c r="ALH8" s="66"/>
      <c r="ALI8" s="66"/>
      <c r="ALJ8" s="66"/>
      <c r="ALK8" s="66"/>
      <c r="ALL8" s="66"/>
      <c r="ALM8" s="66"/>
      <c r="ALN8" s="66"/>
      <c r="ALO8" s="66"/>
      <c r="ALP8" s="66"/>
      <c r="ALQ8" s="66"/>
      <c r="ALR8" s="66"/>
      <c r="ALS8" s="66"/>
      <c r="ALT8" s="66"/>
      <c r="ALU8" s="66"/>
      <c r="ALV8" s="66"/>
      <c r="ALW8" s="66"/>
      <c r="ALX8" s="66"/>
      <c r="ALY8" s="66"/>
      <c r="ALZ8" s="66"/>
      <c r="AMA8" s="66"/>
      <c r="AMB8" s="66"/>
      <c r="AMC8" s="66"/>
      <c r="AMD8" s="66"/>
      <c r="AME8" s="66"/>
      <c r="AMF8" s="66"/>
      <c r="AMG8" s="66"/>
      <c r="AMH8" s="66"/>
    </row>
    <row r="9" spans="1:1022" ht="21.95" customHeight="1" x14ac:dyDescent="0.25">
      <c r="A9" s="188" t="s">
        <v>61</v>
      </c>
      <c r="B9" s="188"/>
      <c r="C9" s="188"/>
      <c r="D9" s="188"/>
      <c r="E9" s="188"/>
      <c r="F9" s="188"/>
      <c r="G9" s="136" t="s">
        <v>48</v>
      </c>
      <c r="H9" s="136" t="s">
        <v>49</v>
      </c>
      <c r="I9" s="136" t="s">
        <v>50</v>
      </c>
      <c r="J9" s="136" t="s">
        <v>51</v>
      </c>
      <c r="K9" s="136" t="s">
        <v>52</v>
      </c>
      <c r="L9" s="136" t="s">
        <v>53</v>
      </c>
      <c r="M9" s="136" t="s">
        <v>54</v>
      </c>
      <c r="N9" s="136" t="s">
        <v>55</v>
      </c>
      <c r="O9" s="136" t="s">
        <v>56</v>
      </c>
      <c r="P9" s="136" t="s">
        <v>57</v>
      </c>
      <c r="Q9" s="136" t="s">
        <v>58</v>
      </c>
      <c r="R9" s="136" t="s">
        <v>59</v>
      </c>
      <c r="S9" s="136" t="s">
        <v>60</v>
      </c>
      <c r="T9" s="43"/>
      <c r="U9" s="37"/>
      <c r="V9" s="37"/>
      <c r="W9" s="37"/>
      <c r="X9" s="37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</row>
    <row r="10" spans="1:1022" ht="21.95" customHeight="1" x14ac:dyDescent="0.25">
      <c r="A10" s="189" t="s">
        <v>62</v>
      </c>
      <c r="B10" s="189"/>
      <c r="C10" s="189"/>
      <c r="D10" s="185" t="s">
        <v>63</v>
      </c>
      <c r="E10" s="185"/>
      <c r="F10" s="185"/>
      <c r="G10" s="137"/>
      <c r="H10" s="138"/>
      <c r="I10" s="138"/>
      <c r="J10" s="138"/>
      <c r="K10" s="138"/>
      <c r="L10" s="138"/>
      <c r="M10" s="138"/>
      <c r="N10" s="138"/>
      <c r="O10" s="138"/>
      <c r="P10" s="138"/>
      <c r="Q10" s="139"/>
      <c r="R10" s="139"/>
      <c r="S10" s="136">
        <f>SUM(G10:R10)</f>
        <v>0</v>
      </c>
      <c r="T10" s="43"/>
      <c r="U10" s="37"/>
      <c r="V10" s="37"/>
      <c r="W10" s="37"/>
      <c r="X10" s="37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</row>
    <row r="11" spans="1:1022" ht="21.95" customHeight="1" x14ac:dyDescent="0.25">
      <c r="A11" s="189"/>
      <c r="B11" s="189"/>
      <c r="C11" s="189"/>
      <c r="D11" s="185" t="s">
        <v>64</v>
      </c>
      <c r="E11" s="185"/>
      <c r="F11" s="185"/>
      <c r="G11" s="137"/>
      <c r="H11" s="138"/>
      <c r="I11" s="138"/>
      <c r="J11" s="138"/>
      <c r="K11" s="138"/>
      <c r="L11" s="138"/>
      <c r="M11" s="138"/>
      <c r="N11" s="138"/>
      <c r="O11" s="138"/>
      <c r="P11" s="138"/>
      <c r="Q11" s="139"/>
      <c r="R11" s="139"/>
      <c r="S11" s="136">
        <f>SUM(G11:R11)</f>
        <v>0</v>
      </c>
      <c r="T11" s="43"/>
      <c r="U11" s="37"/>
      <c r="V11" s="37"/>
      <c r="W11" s="37"/>
      <c r="X11" s="37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1022" ht="21.95" customHeight="1" x14ac:dyDescent="0.25">
      <c r="A12" s="189"/>
      <c r="B12" s="189"/>
      <c r="C12" s="189"/>
      <c r="D12" s="185" t="s">
        <v>65</v>
      </c>
      <c r="E12" s="185"/>
      <c r="F12" s="185"/>
      <c r="G12" s="140">
        <f t="shared" ref="G12:R12" si="0">SUM(G10:G11)</f>
        <v>0</v>
      </c>
      <c r="H12" s="140">
        <f t="shared" si="0"/>
        <v>0</v>
      </c>
      <c r="I12" s="140">
        <f t="shared" si="0"/>
        <v>0</v>
      </c>
      <c r="J12" s="140">
        <f t="shared" si="0"/>
        <v>0</v>
      </c>
      <c r="K12" s="140">
        <f t="shared" si="0"/>
        <v>0</v>
      </c>
      <c r="L12" s="140">
        <f t="shared" si="0"/>
        <v>0</v>
      </c>
      <c r="M12" s="140">
        <f t="shared" si="0"/>
        <v>0</v>
      </c>
      <c r="N12" s="140">
        <f t="shared" si="0"/>
        <v>0</v>
      </c>
      <c r="O12" s="140">
        <f t="shared" si="0"/>
        <v>0</v>
      </c>
      <c r="P12" s="140">
        <f t="shared" si="0"/>
        <v>0</v>
      </c>
      <c r="Q12" s="140">
        <f t="shared" si="0"/>
        <v>0</v>
      </c>
      <c r="R12" s="140">
        <f t="shared" si="0"/>
        <v>0</v>
      </c>
      <c r="S12" s="136">
        <f>SUM(G12:R12)</f>
        <v>0</v>
      </c>
      <c r="T12" s="43"/>
      <c r="U12" s="37"/>
      <c r="V12" s="37"/>
      <c r="W12" s="37"/>
      <c r="X12" s="37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1022" ht="21.95" customHeight="1" x14ac:dyDescent="0.25">
      <c r="A13" s="16"/>
      <c r="E13" s="44"/>
      <c r="F13" s="44"/>
      <c r="G13" s="44"/>
      <c r="O13" s="45"/>
      <c r="P13" s="46"/>
      <c r="Q13" s="46"/>
      <c r="R13" s="46"/>
      <c r="S13" s="47"/>
      <c r="T13" s="45"/>
      <c r="U13" s="46"/>
      <c r="V13" s="46"/>
      <c r="W13" s="46"/>
      <c r="X13" s="47"/>
    </row>
    <row r="14" spans="1:1022" s="65" customFormat="1" ht="38.25" customHeight="1" x14ac:dyDescent="0.2">
      <c r="A14" s="64"/>
      <c r="B14" s="190" t="s">
        <v>66</v>
      </c>
      <c r="C14" s="191" t="s">
        <v>67</v>
      </c>
      <c r="D14" s="191"/>
      <c r="E14" s="179" t="s">
        <v>68</v>
      </c>
      <c r="F14" s="179"/>
      <c r="G14" s="179"/>
      <c r="H14" s="192" t="s">
        <v>69</v>
      </c>
      <c r="I14" s="192"/>
      <c r="J14" s="192"/>
      <c r="K14" s="192"/>
      <c r="L14" s="192"/>
      <c r="M14" s="192"/>
      <c r="N14" s="192"/>
      <c r="O14" s="179" t="s">
        <v>70</v>
      </c>
      <c r="P14" s="180"/>
      <c r="Q14" s="180"/>
      <c r="R14" s="180"/>
      <c r="S14" s="181"/>
      <c r="T14" s="179" t="s">
        <v>71</v>
      </c>
      <c r="U14" s="180"/>
      <c r="V14" s="180"/>
      <c r="W14" s="180"/>
      <c r="X14" s="181"/>
      <c r="Y14" s="192" t="s">
        <v>72</v>
      </c>
      <c r="Z14" s="192"/>
      <c r="AA14" s="186" t="s">
        <v>76</v>
      </c>
    </row>
    <row r="15" spans="1:1022" s="48" customFormat="1" ht="135.75" customHeight="1" x14ac:dyDescent="0.2">
      <c r="A15" s="16"/>
      <c r="B15" s="190"/>
      <c r="C15" s="94" t="s">
        <v>212</v>
      </c>
      <c r="D15" s="94" t="s">
        <v>211</v>
      </c>
      <c r="E15" s="95" t="s">
        <v>73</v>
      </c>
      <c r="F15" s="95" t="s">
        <v>74</v>
      </c>
      <c r="G15" s="95" t="s">
        <v>75</v>
      </c>
      <c r="H15" s="95" t="s">
        <v>216</v>
      </c>
      <c r="I15" s="95" t="s">
        <v>223</v>
      </c>
      <c r="J15" s="95" t="s">
        <v>213</v>
      </c>
      <c r="K15" s="95" t="s">
        <v>222</v>
      </c>
      <c r="L15" s="95" t="s">
        <v>221</v>
      </c>
      <c r="M15" s="95" t="s">
        <v>214</v>
      </c>
      <c r="N15" s="95" t="s">
        <v>215</v>
      </c>
      <c r="O15" s="95" t="s">
        <v>218</v>
      </c>
      <c r="P15" s="95" t="s">
        <v>225</v>
      </c>
      <c r="Q15" s="95" t="s">
        <v>217</v>
      </c>
      <c r="R15" s="95" t="s">
        <v>224</v>
      </c>
      <c r="S15" s="95" t="s">
        <v>226</v>
      </c>
      <c r="T15" s="95" t="s">
        <v>219</v>
      </c>
      <c r="U15" s="95" t="s">
        <v>228</v>
      </c>
      <c r="V15" s="95" t="s">
        <v>220</v>
      </c>
      <c r="W15" s="95" t="s">
        <v>229</v>
      </c>
      <c r="X15" s="95" t="s">
        <v>227</v>
      </c>
      <c r="Y15" s="95" t="s">
        <v>177</v>
      </c>
      <c r="Z15" s="95" t="s">
        <v>176</v>
      </c>
      <c r="AA15" s="187"/>
      <c r="AB15" s="95" t="s">
        <v>77</v>
      </c>
      <c r="AC15" s="95" t="s">
        <v>78</v>
      </c>
      <c r="AD15" s="95" t="s">
        <v>79</v>
      </c>
      <c r="AE15" s="95" t="s">
        <v>230</v>
      </c>
      <c r="AF15" s="95" t="s">
        <v>80</v>
      </c>
    </row>
    <row r="16" spans="1:1022" s="69" customFormat="1" ht="20.100000000000001" customHeight="1" x14ac:dyDescent="0.2">
      <c r="A16" s="68"/>
      <c r="B16" s="92" t="s">
        <v>81</v>
      </c>
      <c r="C16" s="92" t="s">
        <v>81</v>
      </c>
      <c r="D16" s="92" t="s">
        <v>82</v>
      </c>
      <c r="E16" s="93" t="s">
        <v>83</v>
      </c>
      <c r="F16" s="93" t="s">
        <v>82</v>
      </c>
      <c r="G16" s="93" t="s">
        <v>83</v>
      </c>
      <c r="H16" s="93" t="s">
        <v>83</v>
      </c>
      <c r="I16" s="93" t="s">
        <v>83</v>
      </c>
      <c r="J16" s="93" t="s">
        <v>82</v>
      </c>
      <c r="K16" s="93" t="s">
        <v>83</v>
      </c>
      <c r="L16" s="93" t="s">
        <v>82</v>
      </c>
      <c r="M16" s="93" t="s">
        <v>81</v>
      </c>
      <c r="N16" s="93" t="s">
        <v>82</v>
      </c>
      <c r="O16" s="93" t="s">
        <v>83</v>
      </c>
      <c r="P16" s="93" t="s">
        <v>83</v>
      </c>
      <c r="Q16" s="93" t="s">
        <v>82</v>
      </c>
      <c r="R16" s="93" t="s">
        <v>83</v>
      </c>
      <c r="S16" s="93" t="s">
        <v>82</v>
      </c>
      <c r="T16" s="93" t="s">
        <v>83</v>
      </c>
      <c r="U16" s="93" t="s">
        <v>83</v>
      </c>
      <c r="V16" s="93" t="s">
        <v>82</v>
      </c>
      <c r="W16" s="93" t="s">
        <v>83</v>
      </c>
      <c r="X16" s="93" t="s">
        <v>82</v>
      </c>
      <c r="Y16" s="93" t="s">
        <v>83</v>
      </c>
      <c r="Z16" s="93" t="s">
        <v>82</v>
      </c>
      <c r="AA16" s="93" t="s">
        <v>84</v>
      </c>
      <c r="AB16" s="93" t="s">
        <v>82</v>
      </c>
      <c r="AC16" s="93" t="s">
        <v>84</v>
      </c>
      <c r="AD16" s="93" t="s">
        <v>82</v>
      </c>
      <c r="AE16" s="93" t="s">
        <v>84</v>
      </c>
      <c r="AF16" s="93" t="s">
        <v>82</v>
      </c>
    </row>
    <row r="17" spans="1:1022" s="23" customFormat="1" ht="21.95" customHeight="1" x14ac:dyDescent="0.2">
      <c r="A17" s="17" t="s">
        <v>85</v>
      </c>
      <c r="B17" s="59"/>
      <c r="C17" s="59"/>
      <c r="D17" s="96" t="e">
        <f t="shared" ref="D17:D29" si="1">C17*100/B17</f>
        <v>#DIV/0!</v>
      </c>
      <c r="E17" s="59"/>
      <c r="F17" s="96" t="e">
        <f t="shared" ref="F17:F29" si="2">G17*100/E17</f>
        <v>#DIV/0!</v>
      </c>
      <c r="G17" s="59"/>
      <c r="H17" s="60"/>
      <c r="I17" s="60"/>
      <c r="J17" s="97" t="e">
        <f>(I17*100)/H17</f>
        <v>#DIV/0!</v>
      </c>
      <c r="K17" s="60"/>
      <c r="L17" s="97" t="e">
        <f>(K17*100)/H17</f>
        <v>#DIV/0!</v>
      </c>
      <c r="M17" s="60"/>
      <c r="N17" s="97" t="e">
        <f t="shared" ref="N17:N29" si="3">(M17*100)/B17</f>
        <v>#DIV/0!</v>
      </c>
      <c r="O17" s="60"/>
      <c r="P17" s="60"/>
      <c r="Q17" s="97" t="e">
        <f>(P17*100)/O17</f>
        <v>#DIV/0!</v>
      </c>
      <c r="R17" s="60"/>
      <c r="S17" s="97" t="e">
        <f>(R17*100)/O17</f>
        <v>#DIV/0!</v>
      </c>
      <c r="T17" s="60"/>
      <c r="U17" s="60"/>
      <c r="V17" s="98" t="e">
        <f>(U17*100)/T17</f>
        <v>#DIV/0!</v>
      </c>
      <c r="W17" s="60"/>
      <c r="X17" s="98" t="e">
        <f>(W17*100)/T17</f>
        <v>#DIV/0!</v>
      </c>
      <c r="Y17" s="59"/>
      <c r="Z17" s="96" t="e">
        <f t="shared" ref="Z17:Z29" si="4">(Y17*100)/B17</f>
        <v>#DIV/0!</v>
      </c>
      <c r="AA17" s="18">
        <f>(I17+K17+P17+R17+U17+W17)</f>
        <v>0</v>
      </c>
      <c r="AB17" s="96" t="e">
        <f t="shared" ref="AB17:AB29" si="5">(AA17*100)/B17</f>
        <v>#DIV/0!</v>
      </c>
      <c r="AC17" s="59"/>
      <c r="AD17" s="96" t="e">
        <f t="shared" ref="AD17:AD29" si="6">(AA17*100)/AC17</f>
        <v>#DIV/0!</v>
      </c>
      <c r="AE17" s="59"/>
      <c r="AF17" s="96" t="e">
        <f t="shared" ref="AF17:AF29" si="7">(AE17*100)/AA17</f>
        <v>#DIV/0!</v>
      </c>
    </row>
    <row r="18" spans="1:1022" s="23" customFormat="1" ht="21.95" customHeight="1" x14ac:dyDescent="0.2">
      <c r="A18" s="16" t="s">
        <v>86</v>
      </c>
      <c r="B18" s="59"/>
      <c r="C18" s="59"/>
      <c r="D18" s="96" t="e">
        <f t="shared" si="1"/>
        <v>#DIV/0!</v>
      </c>
      <c r="E18" s="59"/>
      <c r="F18" s="96" t="e">
        <f t="shared" si="2"/>
        <v>#DIV/0!</v>
      </c>
      <c r="G18" s="59"/>
      <c r="H18" s="59"/>
      <c r="I18" s="59"/>
      <c r="J18" s="97" t="e">
        <f t="shared" ref="J18:J29" si="8">(I18*100)/H18</f>
        <v>#DIV/0!</v>
      </c>
      <c r="K18" s="60"/>
      <c r="L18" s="97" t="e">
        <f t="shared" ref="L18:L29" si="9">(K18*100)/H18</f>
        <v>#DIV/0!</v>
      </c>
      <c r="M18" s="60"/>
      <c r="N18" s="97" t="e">
        <f t="shared" si="3"/>
        <v>#DIV/0!</v>
      </c>
      <c r="O18" s="59"/>
      <c r="P18" s="60"/>
      <c r="Q18" s="97" t="e">
        <f t="shared" ref="Q18:Q29" si="10">(P18*100)/O18</f>
        <v>#DIV/0!</v>
      </c>
      <c r="R18" s="60"/>
      <c r="S18" s="97" t="e">
        <f t="shared" ref="S18:S29" si="11">(R18*100)/O18</f>
        <v>#DIV/0!</v>
      </c>
      <c r="T18" s="59"/>
      <c r="U18" s="60"/>
      <c r="V18" s="98" t="e">
        <f t="shared" ref="V18:V29" si="12">(U18*100)/T18</f>
        <v>#DIV/0!</v>
      </c>
      <c r="W18" s="60"/>
      <c r="X18" s="98" t="e">
        <f t="shared" ref="X18:X29" si="13">(W18*100)/T18</f>
        <v>#DIV/0!</v>
      </c>
      <c r="Y18" s="59"/>
      <c r="Z18" s="96" t="e">
        <f t="shared" si="4"/>
        <v>#DIV/0!</v>
      </c>
      <c r="AA18" s="18">
        <f t="shared" ref="AA18:AA28" si="14">(I18+K18+P18+R18+U18+W18)</f>
        <v>0</v>
      </c>
      <c r="AB18" s="96" t="e">
        <f t="shared" si="5"/>
        <v>#DIV/0!</v>
      </c>
      <c r="AC18" s="59"/>
      <c r="AD18" s="96" t="e">
        <f t="shared" si="6"/>
        <v>#DIV/0!</v>
      </c>
      <c r="AE18" s="59"/>
      <c r="AF18" s="96" t="e">
        <f t="shared" si="7"/>
        <v>#DIV/0!</v>
      </c>
    </row>
    <row r="19" spans="1:1022" s="23" customFormat="1" ht="21.95" customHeight="1" x14ac:dyDescent="0.2">
      <c r="A19" s="17" t="s">
        <v>87</v>
      </c>
      <c r="B19" s="59"/>
      <c r="C19" s="59"/>
      <c r="D19" s="96" t="e">
        <f t="shared" si="1"/>
        <v>#DIV/0!</v>
      </c>
      <c r="E19" s="59"/>
      <c r="F19" s="96" t="e">
        <f t="shared" si="2"/>
        <v>#DIV/0!</v>
      </c>
      <c r="G19" s="59"/>
      <c r="H19" s="60"/>
      <c r="I19" s="60"/>
      <c r="J19" s="97" t="e">
        <f t="shared" si="8"/>
        <v>#DIV/0!</v>
      </c>
      <c r="K19" s="60"/>
      <c r="L19" s="97" t="e">
        <f t="shared" si="9"/>
        <v>#DIV/0!</v>
      </c>
      <c r="M19" s="60"/>
      <c r="N19" s="97" t="e">
        <f t="shared" si="3"/>
        <v>#DIV/0!</v>
      </c>
      <c r="O19" s="60"/>
      <c r="P19" s="60"/>
      <c r="Q19" s="97" t="e">
        <f t="shared" si="10"/>
        <v>#DIV/0!</v>
      </c>
      <c r="R19" s="60"/>
      <c r="S19" s="97" t="e">
        <f t="shared" si="11"/>
        <v>#DIV/0!</v>
      </c>
      <c r="T19" s="60"/>
      <c r="U19" s="60"/>
      <c r="V19" s="98" t="e">
        <f t="shared" si="12"/>
        <v>#DIV/0!</v>
      </c>
      <c r="W19" s="60"/>
      <c r="X19" s="98" t="e">
        <f t="shared" si="13"/>
        <v>#DIV/0!</v>
      </c>
      <c r="Y19" s="59"/>
      <c r="Z19" s="96" t="e">
        <f t="shared" si="4"/>
        <v>#DIV/0!</v>
      </c>
      <c r="AA19" s="18">
        <f t="shared" si="14"/>
        <v>0</v>
      </c>
      <c r="AB19" s="96" t="e">
        <f t="shared" si="5"/>
        <v>#DIV/0!</v>
      </c>
      <c r="AC19" s="59"/>
      <c r="AD19" s="96" t="e">
        <f t="shared" si="6"/>
        <v>#DIV/0!</v>
      </c>
      <c r="AE19" s="59"/>
      <c r="AF19" s="96" t="e">
        <f t="shared" si="7"/>
        <v>#DIV/0!</v>
      </c>
    </row>
    <row r="20" spans="1:1022" s="23" customFormat="1" ht="21.95" customHeight="1" x14ac:dyDescent="0.2">
      <c r="A20" s="16" t="s">
        <v>88</v>
      </c>
      <c r="B20" s="59"/>
      <c r="C20" s="59"/>
      <c r="D20" s="96" t="e">
        <f t="shared" si="1"/>
        <v>#DIV/0!</v>
      </c>
      <c r="E20" s="59"/>
      <c r="F20" s="96" t="e">
        <f t="shared" si="2"/>
        <v>#DIV/0!</v>
      </c>
      <c r="G20" s="59"/>
      <c r="H20" s="60"/>
      <c r="I20" s="60"/>
      <c r="J20" s="97" t="e">
        <f t="shared" si="8"/>
        <v>#DIV/0!</v>
      </c>
      <c r="K20" s="60"/>
      <c r="L20" s="97" t="e">
        <f t="shared" si="9"/>
        <v>#DIV/0!</v>
      </c>
      <c r="M20" s="60"/>
      <c r="N20" s="97" t="e">
        <f t="shared" si="3"/>
        <v>#DIV/0!</v>
      </c>
      <c r="O20" s="60"/>
      <c r="P20" s="60"/>
      <c r="Q20" s="97" t="e">
        <f t="shared" si="10"/>
        <v>#DIV/0!</v>
      </c>
      <c r="R20" s="60"/>
      <c r="S20" s="97" t="e">
        <f t="shared" si="11"/>
        <v>#DIV/0!</v>
      </c>
      <c r="T20" s="60"/>
      <c r="U20" s="60"/>
      <c r="V20" s="98" t="e">
        <f t="shared" si="12"/>
        <v>#DIV/0!</v>
      </c>
      <c r="W20" s="60"/>
      <c r="X20" s="98" t="e">
        <f t="shared" si="13"/>
        <v>#DIV/0!</v>
      </c>
      <c r="Y20" s="59"/>
      <c r="Z20" s="96" t="e">
        <f t="shared" si="4"/>
        <v>#DIV/0!</v>
      </c>
      <c r="AA20" s="18">
        <f t="shared" si="14"/>
        <v>0</v>
      </c>
      <c r="AB20" s="96" t="e">
        <f t="shared" si="5"/>
        <v>#DIV/0!</v>
      </c>
      <c r="AC20" s="59"/>
      <c r="AD20" s="96" t="e">
        <f t="shared" si="6"/>
        <v>#DIV/0!</v>
      </c>
      <c r="AE20" s="59"/>
      <c r="AF20" s="96" t="e">
        <f t="shared" si="7"/>
        <v>#DIV/0!</v>
      </c>
    </row>
    <row r="21" spans="1:1022" s="23" customFormat="1" ht="21.95" customHeight="1" x14ac:dyDescent="0.2">
      <c r="A21" s="17" t="s">
        <v>89</v>
      </c>
      <c r="B21" s="59"/>
      <c r="C21" s="59"/>
      <c r="D21" s="96" t="e">
        <f>C21*100/B21</f>
        <v>#DIV/0!</v>
      </c>
      <c r="E21" s="59"/>
      <c r="F21" s="96" t="e">
        <f t="shared" si="2"/>
        <v>#DIV/0!</v>
      </c>
      <c r="G21" s="59"/>
      <c r="H21" s="60"/>
      <c r="I21" s="60"/>
      <c r="J21" s="97" t="e">
        <f t="shared" si="8"/>
        <v>#DIV/0!</v>
      </c>
      <c r="K21" s="60"/>
      <c r="L21" s="97" t="e">
        <f t="shared" si="9"/>
        <v>#DIV/0!</v>
      </c>
      <c r="M21" s="60"/>
      <c r="N21" s="97" t="e">
        <f t="shared" si="3"/>
        <v>#DIV/0!</v>
      </c>
      <c r="O21" s="60"/>
      <c r="P21" s="60"/>
      <c r="Q21" s="97" t="e">
        <f t="shared" si="10"/>
        <v>#DIV/0!</v>
      </c>
      <c r="R21" s="60"/>
      <c r="S21" s="97" t="e">
        <f t="shared" si="11"/>
        <v>#DIV/0!</v>
      </c>
      <c r="T21" s="60"/>
      <c r="U21" s="60"/>
      <c r="V21" s="98" t="e">
        <f t="shared" si="12"/>
        <v>#DIV/0!</v>
      </c>
      <c r="W21" s="60"/>
      <c r="X21" s="98" t="e">
        <f t="shared" si="13"/>
        <v>#DIV/0!</v>
      </c>
      <c r="Y21" s="59"/>
      <c r="Z21" s="96" t="e">
        <f t="shared" si="4"/>
        <v>#DIV/0!</v>
      </c>
      <c r="AA21" s="18">
        <f t="shared" si="14"/>
        <v>0</v>
      </c>
      <c r="AB21" s="96" t="e">
        <f t="shared" si="5"/>
        <v>#DIV/0!</v>
      </c>
      <c r="AC21" s="59"/>
      <c r="AD21" s="96" t="e">
        <f t="shared" si="6"/>
        <v>#DIV/0!</v>
      </c>
      <c r="AE21" s="59"/>
      <c r="AF21" s="96" t="e">
        <f t="shared" si="7"/>
        <v>#DIV/0!</v>
      </c>
    </row>
    <row r="22" spans="1:1022" s="23" customFormat="1" ht="21.95" customHeight="1" x14ac:dyDescent="0.2">
      <c r="A22" s="16" t="s">
        <v>90</v>
      </c>
      <c r="B22" s="59"/>
      <c r="C22" s="59"/>
      <c r="D22" s="96" t="e">
        <f t="shared" si="1"/>
        <v>#DIV/0!</v>
      </c>
      <c r="E22" s="59"/>
      <c r="F22" s="96" t="e">
        <f t="shared" si="2"/>
        <v>#DIV/0!</v>
      </c>
      <c r="G22" s="59"/>
      <c r="H22" s="60"/>
      <c r="I22" s="60"/>
      <c r="J22" s="97" t="e">
        <f t="shared" si="8"/>
        <v>#DIV/0!</v>
      </c>
      <c r="K22" s="60"/>
      <c r="L22" s="97" t="e">
        <f t="shared" si="9"/>
        <v>#DIV/0!</v>
      </c>
      <c r="M22" s="60"/>
      <c r="N22" s="97" t="e">
        <f t="shared" si="3"/>
        <v>#DIV/0!</v>
      </c>
      <c r="O22" s="60"/>
      <c r="P22" s="60"/>
      <c r="Q22" s="97" t="e">
        <f t="shared" si="10"/>
        <v>#DIV/0!</v>
      </c>
      <c r="R22" s="60"/>
      <c r="S22" s="97" t="e">
        <f t="shared" si="11"/>
        <v>#DIV/0!</v>
      </c>
      <c r="T22" s="60"/>
      <c r="U22" s="60"/>
      <c r="V22" s="98" t="e">
        <f t="shared" si="12"/>
        <v>#DIV/0!</v>
      </c>
      <c r="W22" s="60"/>
      <c r="X22" s="98" t="e">
        <f t="shared" si="13"/>
        <v>#DIV/0!</v>
      </c>
      <c r="Y22" s="59"/>
      <c r="Z22" s="96" t="e">
        <f t="shared" si="4"/>
        <v>#DIV/0!</v>
      </c>
      <c r="AA22" s="18">
        <f t="shared" si="14"/>
        <v>0</v>
      </c>
      <c r="AB22" s="96" t="e">
        <f t="shared" si="5"/>
        <v>#DIV/0!</v>
      </c>
      <c r="AC22" s="59"/>
      <c r="AD22" s="96" t="e">
        <f t="shared" si="6"/>
        <v>#DIV/0!</v>
      </c>
      <c r="AE22" s="59"/>
      <c r="AF22" s="96" t="e">
        <f t="shared" si="7"/>
        <v>#DIV/0!</v>
      </c>
    </row>
    <row r="23" spans="1:1022" s="23" customFormat="1" ht="21.95" customHeight="1" x14ac:dyDescent="0.2">
      <c r="A23" s="17" t="s">
        <v>91</v>
      </c>
      <c r="B23" s="59"/>
      <c r="C23" s="59"/>
      <c r="D23" s="96" t="e">
        <f t="shared" si="1"/>
        <v>#DIV/0!</v>
      </c>
      <c r="E23" s="59"/>
      <c r="F23" s="96" t="e">
        <f t="shared" si="2"/>
        <v>#DIV/0!</v>
      </c>
      <c r="G23" s="59"/>
      <c r="H23" s="60"/>
      <c r="I23" s="60"/>
      <c r="J23" s="97" t="e">
        <f t="shared" si="8"/>
        <v>#DIV/0!</v>
      </c>
      <c r="K23" s="60"/>
      <c r="L23" s="97" t="e">
        <f t="shared" si="9"/>
        <v>#DIV/0!</v>
      </c>
      <c r="M23" s="60"/>
      <c r="N23" s="97" t="e">
        <f t="shared" si="3"/>
        <v>#DIV/0!</v>
      </c>
      <c r="O23" s="60"/>
      <c r="P23" s="60"/>
      <c r="Q23" s="97" t="e">
        <f t="shared" si="10"/>
        <v>#DIV/0!</v>
      </c>
      <c r="R23" s="60"/>
      <c r="S23" s="97" t="e">
        <f t="shared" si="11"/>
        <v>#DIV/0!</v>
      </c>
      <c r="T23" s="60"/>
      <c r="U23" s="60"/>
      <c r="V23" s="98" t="e">
        <f t="shared" si="12"/>
        <v>#DIV/0!</v>
      </c>
      <c r="W23" s="60"/>
      <c r="X23" s="98" t="e">
        <f t="shared" si="13"/>
        <v>#DIV/0!</v>
      </c>
      <c r="Y23" s="59"/>
      <c r="Z23" s="96" t="e">
        <f t="shared" si="4"/>
        <v>#DIV/0!</v>
      </c>
      <c r="AA23" s="18">
        <f t="shared" si="14"/>
        <v>0</v>
      </c>
      <c r="AB23" s="96" t="e">
        <f t="shared" si="5"/>
        <v>#DIV/0!</v>
      </c>
      <c r="AC23" s="59"/>
      <c r="AD23" s="96" t="e">
        <f t="shared" si="6"/>
        <v>#DIV/0!</v>
      </c>
      <c r="AE23" s="59"/>
      <c r="AF23" s="96" t="e">
        <f t="shared" si="7"/>
        <v>#DIV/0!</v>
      </c>
    </row>
    <row r="24" spans="1:1022" s="23" customFormat="1" ht="21.95" customHeight="1" x14ac:dyDescent="0.2">
      <c r="A24" s="16" t="s">
        <v>92</v>
      </c>
      <c r="B24" s="59"/>
      <c r="C24" s="59"/>
      <c r="D24" s="96" t="e">
        <f t="shared" si="1"/>
        <v>#DIV/0!</v>
      </c>
      <c r="E24" s="59"/>
      <c r="F24" s="96" t="e">
        <f t="shared" si="2"/>
        <v>#DIV/0!</v>
      </c>
      <c r="G24" s="59"/>
      <c r="H24" s="60"/>
      <c r="I24" s="60"/>
      <c r="J24" s="97" t="e">
        <f t="shared" si="8"/>
        <v>#DIV/0!</v>
      </c>
      <c r="K24" s="60"/>
      <c r="L24" s="97" t="e">
        <f t="shared" si="9"/>
        <v>#DIV/0!</v>
      </c>
      <c r="M24" s="60"/>
      <c r="N24" s="97" t="e">
        <f t="shared" si="3"/>
        <v>#DIV/0!</v>
      </c>
      <c r="O24" s="60"/>
      <c r="P24" s="60"/>
      <c r="Q24" s="97" t="e">
        <f t="shared" si="10"/>
        <v>#DIV/0!</v>
      </c>
      <c r="R24" s="60"/>
      <c r="S24" s="97" t="e">
        <f t="shared" si="11"/>
        <v>#DIV/0!</v>
      </c>
      <c r="T24" s="60"/>
      <c r="U24" s="60"/>
      <c r="V24" s="98" t="e">
        <f t="shared" si="12"/>
        <v>#DIV/0!</v>
      </c>
      <c r="W24" s="60"/>
      <c r="X24" s="98" t="e">
        <f t="shared" si="13"/>
        <v>#DIV/0!</v>
      </c>
      <c r="Y24" s="59"/>
      <c r="Z24" s="96" t="e">
        <f t="shared" si="4"/>
        <v>#DIV/0!</v>
      </c>
      <c r="AA24" s="18">
        <f t="shared" si="14"/>
        <v>0</v>
      </c>
      <c r="AB24" s="96" t="e">
        <f t="shared" si="5"/>
        <v>#DIV/0!</v>
      </c>
      <c r="AC24" s="59"/>
      <c r="AD24" s="96" t="e">
        <f t="shared" si="6"/>
        <v>#DIV/0!</v>
      </c>
      <c r="AE24" s="59"/>
      <c r="AF24" s="96" t="e">
        <f t="shared" si="7"/>
        <v>#DIV/0!</v>
      </c>
    </row>
    <row r="25" spans="1:1022" s="23" customFormat="1" ht="21.95" customHeight="1" x14ac:dyDescent="0.2">
      <c r="A25" s="17" t="s">
        <v>93</v>
      </c>
      <c r="B25" s="59"/>
      <c r="C25" s="59"/>
      <c r="D25" s="96" t="e">
        <f t="shared" si="1"/>
        <v>#DIV/0!</v>
      </c>
      <c r="E25" s="59"/>
      <c r="F25" s="96" t="e">
        <f t="shared" si="2"/>
        <v>#DIV/0!</v>
      </c>
      <c r="G25" s="59"/>
      <c r="H25" s="60"/>
      <c r="I25" s="60"/>
      <c r="J25" s="97" t="e">
        <f t="shared" si="8"/>
        <v>#DIV/0!</v>
      </c>
      <c r="K25" s="60"/>
      <c r="L25" s="97" t="e">
        <f t="shared" si="9"/>
        <v>#DIV/0!</v>
      </c>
      <c r="M25" s="60"/>
      <c r="N25" s="97" t="e">
        <f t="shared" si="3"/>
        <v>#DIV/0!</v>
      </c>
      <c r="O25" s="60"/>
      <c r="P25" s="60"/>
      <c r="Q25" s="97" t="e">
        <f t="shared" si="10"/>
        <v>#DIV/0!</v>
      </c>
      <c r="R25" s="60"/>
      <c r="S25" s="97" t="e">
        <f t="shared" si="11"/>
        <v>#DIV/0!</v>
      </c>
      <c r="T25" s="60"/>
      <c r="U25" s="60"/>
      <c r="V25" s="98" t="e">
        <f t="shared" si="12"/>
        <v>#DIV/0!</v>
      </c>
      <c r="W25" s="60"/>
      <c r="X25" s="98" t="e">
        <f t="shared" si="13"/>
        <v>#DIV/0!</v>
      </c>
      <c r="Y25" s="59"/>
      <c r="Z25" s="96" t="e">
        <f t="shared" si="4"/>
        <v>#DIV/0!</v>
      </c>
      <c r="AA25" s="18">
        <f t="shared" si="14"/>
        <v>0</v>
      </c>
      <c r="AB25" s="96" t="e">
        <f t="shared" si="5"/>
        <v>#DIV/0!</v>
      </c>
      <c r="AC25" s="59"/>
      <c r="AD25" s="96" t="e">
        <f t="shared" si="6"/>
        <v>#DIV/0!</v>
      </c>
      <c r="AE25" s="59"/>
      <c r="AF25" s="96" t="e">
        <f t="shared" si="7"/>
        <v>#DIV/0!</v>
      </c>
    </row>
    <row r="26" spans="1:1022" s="23" customFormat="1" ht="21.95" customHeight="1" x14ac:dyDescent="0.2">
      <c r="A26" s="16" t="s">
        <v>94</v>
      </c>
      <c r="B26" s="59"/>
      <c r="C26" s="59"/>
      <c r="D26" s="96" t="e">
        <f t="shared" si="1"/>
        <v>#DIV/0!</v>
      </c>
      <c r="E26" s="59"/>
      <c r="F26" s="96" t="e">
        <f t="shared" si="2"/>
        <v>#DIV/0!</v>
      </c>
      <c r="G26" s="59"/>
      <c r="H26" s="60"/>
      <c r="I26" s="60"/>
      <c r="J26" s="97" t="e">
        <f t="shared" si="8"/>
        <v>#DIV/0!</v>
      </c>
      <c r="K26" s="60"/>
      <c r="L26" s="97" t="e">
        <f t="shared" si="9"/>
        <v>#DIV/0!</v>
      </c>
      <c r="M26" s="60"/>
      <c r="N26" s="97" t="e">
        <f t="shared" si="3"/>
        <v>#DIV/0!</v>
      </c>
      <c r="O26" s="60"/>
      <c r="P26" s="60"/>
      <c r="Q26" s="97" t="e">
        <f t="shared" si="10"/>
        <v>#DIV/0!</v>
      </c>
      <c r="R26" s="60"/>
      <c r="S26" s="97" t="e">
        <f t="shared" si="11"/>
        <v>#DIV/0!</v>
      </c>
      <c r="T26" s="60"/>
      <c r="U26" s="60"/>
      <c r="V26" s="98" t="e">
        <f t="shared" si="12"/>
        <v>#DIV/0!</v>
      </c>
      <c r="W26" s="60"/>
      <c r="X26" s="98" t="e">
        <f t="shared" si="13"/>
        <v>#DIV/0!</v>
      </c>
      <c r="Y26" s="59"/>
      <c r="Z26" s="96" t="e">
        <f t="shared" si="4"/>
        <v>#DIV/0!</v>
      </c>
      <c r="AA26" s="18">
        <f t="shared" si="14"/>
        <v>0</v>
      </c>
      <c r="AB26" s="96" t="e">
        <f t="shared" si="5"/>
        <v>#DIV/0!</v>
      </c>
      <c r="AC26" s="59"/>
      <c r="AD26" s="96" t="e">
        <f t="shared" si="6"/>
        <v>#DIV/0!</v>
      </c>
      <c r="AE26" s="59"/>
      <c r="AF26" s="96" t="e">
        <f t="shared" si="7"/>
        <v>#DIV/0!</v>
      </c>
    </row>
    <row r="27" spans="1:1022" s="23" customFormat="1" ht="21.95" customHeight="1" x14ac:dyDescent="0.2">
      <c r="A27" s="17" t="s">
        <v>95</v>
      </c>
      <c r="B27" s="59"/>
      <c r="C27" s="59"/>
      <c r="D27" s="96" t="e">
        <f t="shared" si="1"/>
        <v>#DIV/0!</v>
      </c>
      <c r="E27" s="59"/>
      <c r="F27" s="96" t="e">
        <f t="shared" si="2"/>
        <v>#DIV/0!</v>
      </c>
      <c r="G27" s="59"/>
      <c r="H27" s="60"/>
      <c r="I27" s="60"/>
      <c r="J27" s="97" t="e">
        <f t="shared" si="8"/>
        <v>#DIV/0!</v>
      </c>
      <c r="K27" s="60"/>
      <c r="L27" s="97" t="e">
        <f t="shared" si="9"/>
        <v>#DIV/0!</v>
      </c>
      <c r="M27" s="60"/>
      <c r="N27" s="97" t="e">
        <f t="shared" si="3"/>
        <v>#DIV/0!</v>
      </c>
      <c r="O27" s="60"/>
      <c r="P27" s="60"/>
      <c r="Q27" s="97" t="e">
        <f t="shared" si="10"/>
        <v>#DIV/0!</v>
      </c>
      <c r="R27" s="60"/>
      <c r="S27" s="97" t="e">
        <f t="shared" si="11"/>
        <v>#DIV/0!</v>
      </c>
      <c r="T27" s="60"/>
      <c r="U27" s="60"/>
      <c r="V27" s="98" t="e">
        <f t="shared" si="12"/>
        <v>#DIV/0!</v>
      </c>
      <c r="W27" s="60"/>
      <c r="X27" s="98" t="e">
        <f t="shared" si="13"/>
        <v>#DIV/0!</v>
      </c>
      <c r="Y27" s="59"/>
      <c r="Z27" s="96" t="e">
        <f t="shared" si="4"/>
        <v>#DIV/0!</v>
      </c>
      <c r="AA27" s="18">
        <f t="shared" si="14"/>
        <v>0</v>
      </c>
      <c r="AB27" s="96" t="e">
        <f t="shared" si="5"/>
        <v>#DIV/0!</v>
      </c>
      <c r="AC27" s="59"/>
      <c r="AD27" s="96" t="e">
        <f t="shared" si="6"/>
        <v>#DIV/0!</v>
      </c>
      <c r="AE27" s="59"/>
      <c r="AF27" s="96" t="e">
        <f t="shared" si="7"/>
        <v>#DIV/0!</v>
      </c>
    </row>
    <row r="28" spans="1:1022" ht="21.95" customHeight="1" x14ac:dyDescent="0.25">
      <c r="A28" s="16" t="s">
        <v>96</v>
      </c>
      <c r="B28" s="59"/>
      <c r="C28" s="59"/>
      <c r="D28" s="96" t="e">
        <f t="shared" si="1"/>
        <v>#DIV/0!</v>
      </c>
      <c r="E28" s="59"/>
      <c r="F28" s="96" t="e">
        <f t="shared" si="2"/>
        <v>#DIV/0!</v>
      </c>
      <c r="G28" s="59"/>
      <c r="H28" s="60"/>
      <c r="I28" s="60"/>
      <c r="J28" s="97" t="e">
        <f t="shared" si="8"/>
        <v>#DIV/0!</v>
      </c>
      <c r="K28" s="60"/>
      <c r="L28" s="97" t="e">
        <f t="shared" si="9"/>
        <v>#DIV/0!</v>
      </c>
      <c r="M28" s="60"/>
      <c r="N28" s="97" t="e">
        <f t="shared" si="3"/>
        <v>#DIV/0!</v>
      </c>
      <c r="O28" s="60"/>
      <c r="P28" s="60"/>
      <c r="Q28" s="97" t="e">
        <f t="shared" si="10"/>
        <v>#DIV/0!</v>
      </c>
      <c r="R28" s="60"/>
      <c r="S28" s="97" t="e">
        <f t="shared" si="11"/>
        <v>#DIV/0!</v>
      </c>
      <c r="T28" s="60"/>
      <c r="U28" s="60"/>
      <c r="V28" s="98" t="e">
        <f t="shared" si="12"/>
        <v>#DIV/0!</v>
      </c>
      <c r="W28" s="60"/>
      <c r="X28" s="98" t="e">
        <f t="shared" si="13"/>
        <v>#DIV/0!</v>
      </c>
      <c r="Y28" s="59"/>
      <c r="Z28" s="96" t="e">
        <f t="shared" si="4"/>
        <v>#DIV/0!</v>
      </c>
      <c r="AA28" s="18">
        <f t="shared" si="14"/>
        <v>0</v>
      </c>
      <c r="AB28" s="96" t="e">
        <f t="shared" si="5"/>
        <v>#DIV/0!</v>
      </c>
      <c r="AC28" s="59"/>
      <c r="AD28" s="96" t="e">
        <f t="shared" si="6"/>
        <v>#DIV/0!</v>
      </c>
      <c r="AE28" s="59"/>
      <c r="AF28" s="96" t="e">
        <f t="shared" si="7"/>
        <v>#DIV/0!</v>
      </c>
    </row>
    <row r="29" spans="1:1022" s="71" customFormat="1" ht="21.95" customHeight="1" x14ac:dyDescent="0.25">
      <c r="A29" s="99" t="s">
        <v>97</v>
      </c>
      <c r="B29" s="100">
        <f>SUM(B17:B28)</f>
        <v>0</v>
      </c>
      <c r="C29" s="100">
        <f>SUM(C17:C28)</f>
        <v>0</v>
      </c>
      <c r="D29" s="101" t="e">
        <f t="shared" si="1"/>
        <v>#DIV/0!</v>
      </c>
      <c r="E29" s="100">
        <f>SUM(E17:E28)</f>
        <v>0</v>
      </c>
      <c r="F29" s="101" t="e">
        <f t="shared" si="2"/>
        <v>#DIV/0!</v>
      </c>
      <c r="G29" s="100">
        <f>SUM(G17:G28)</f>
        <v>0</v>
      </c>
      <c r="H29" s="100">
        <f>SUM(H17:H28)</f>
        <v>0</v>
      </c>
      <c r="I29" s="100">
        <f>SUM(I17:I28)</f>
        <v>0</v>
      </c>
      <c r="J29" s="102" t="e">
        <f t="shared" si="8"/>
        <v>#DIV/0!</v>
      </c>
      <c r="K29" s="103">
        <f>SUM(K17:K28)</f>
        <v>0</v>
      </c>
      <c r="L29" s="102" t="e">
        <f t="shared" si="9"/>
        <v>#DIV/0!</v>
      </c>
      <c r="M29" s="100">
        <f>SUM(M17:M28)</f>
        <v>0</v>
      </c>
      <c r="N29" s="102" t="e">
        <f t="shared" si="3"/>
        <v>#DIV/0!</v>
      </c>
      <c r="O29" s="103">
        <f>SUM(O17:O28)</f>
        <v>0</v>
      </c>
      <c r="P29" s="104">
        <f>SUM(P17:P28)</f>
        <v>0</v>
      </c>
      <c r="Q29" s="102" t="e">
        <f t="shared" si="10"/>
        <v>#DIV/0!</v>
      </c>
      <c r="R29" s="103">
        <f>SUM(R17:R28)</f>
        <v>0</v>
      </c>
      <c r="S29" s="102" t="e">
        <f t="shared" si="11"/>
        <v>#DIV/0!</v>
      </c>
      <c r="T29" s="100">
        <f>SUM(T17:T28)</f>
        <v>0</v>
      </c>
      <c r="U29" s="103">
        <f>SUM(U17:U28)</f>
        <v>0</v>
      </c>
      <c r="V29" s="105" t="e">
        <f t="shared" si="12"/>
        <v>#DIV/0!</v>
      </c>
      <c r="W29" s="103">
        <f>SUM(W17:W28)</f>
        <v>0</v>
      </c>
      <c r="X29" s="105" t="e">
        <f t="shared" si="13"/>
        <v>#DIV/0!</v>
      </c>
      <c r="Y29" s="100">
        <f>SUM(Y17:Y28)</f>
        <v>0</v>
      </c>
      <c r="Z29" s="101" t="e">
        <f t="shared" si="4"/>
        <v>#DIV/0!</v>
      </c>
      <c r="AA29" s="100">
        <f>SUM(AA17:AA28)</f>
        <v>0</v>
      </c>
      <c r="AB29" s="101" t="e">
        <f t="shared" si="5"/>
        <v>#DIV/0!</v>
      </c>
      <c r="AC29" s="100">
        <f>SUM(AC17:AC28)</f>
        <v>0</v>
      </c>
      <c r="AD29" s="101" t="e">
        <f t="shared" si="6"/>
        <v>#DIV/0!</v>
      </c>
      <c r="AE29" s="100">
        <f>SUM(AE17:AE28)</f>
        <v>0</v>
      </c>
      <c r="AF29" s="101" t="e">
        <f t="shared" si="7"/>
        <v>#DIV/0!</v>
      </c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70"/>
      <c r="IV29" s="70"/>
      <c r="IW29" s="70"/>
      <c r="IX29" s="70"/>
      <c r="IY29" s="70"/>
      <c r="IZ29" s="70"/>
      <c r="JA29" s="70"/>
      <c r="JB29" s="70"/>
      <c r="JC29" s="70"/>
      <c r="JD29" s="70"/>
      <c r="JE29" s="70"/>
      <c r="JF29" s="70"/>
      <c r="JG29" s="70"/>
      <c r="JH29" s="70"/>
      <c r="JI29" s="70"/>
      <c r="JJ29" s="70"/>
      <c r="JK29" s="70"/>
      <c r="JL29" s="70"/>
      <c r="JM29" s="70"/>
      <c r="JN29" s="70"/>
      <c r="JO29" s="70"/>
      <c r="JP29" s="70"/>
      <c r="JQ29" s="70"/>
      <c r="JR29" s="70"/>
      <c r="JS29" s="70"/>
      <c r="JT29" s="70"/>
      <c r="JU29" s="70"/>
      <c r="JV29" s="70"/>
      <c r="JW29" s="70"/>
      <c r="JX29" s="70"/>
      <c r="JY29" s="70"/>
      <c r="JZ29" s="70"/>
      <c r="KA29" s="70"/>
      <c r="KB29" s="70"/>
      <c r="KC29" s="70"/>
      <c r="KD29" s="70"/>
      <c r="KE29" s="70"/>
      <c r="KF29" s="70"/>
      <c r="KG29" s="70"/>
      <c r="KH29" s="70"/>
      <c r="KI29" s="70"/>
      <c r="KJ29" s="70"/>
      <c r="KK29" s="70"/>
      <c r="KL29" s="70"/>
      <c r="KM29" s="70"/>
      <c r="KN29" s="70"/>
      <c r="KO29" s="70"/>
      <c r="KP29" s="70"/>
      <c r="KQ29" s="70"/>
      <c r="KR29" s="70"/>
      <c r="KS29" s="70"/>
      <c r="KT29" s="70"/>
      <c r="KU29" s="70"/>
      <c r="KV29" s="70"/>
      <c r="KW29" s="70"/>
      <c r="KX29" s="70"/>
      <c r="KY29" s="70"/>
      <c r="KZ29" s="70"/>
      <c r="LA29" s="70"/>
      <c r="LB29" s="70"/>
      <c r="LC29" s="70"/>
      <c r="LD29" s="70"/>
      <c r="LE29" s="70"/>
      <c r="LF29" s="70"/>
      <c r="LG29" s="70"/>
      <c r="LH29" s="70"/>
      <c r="LI29" s="70"/>
      <c r="LJ29" s="70"/>
      <c r="LK29" s="70"/>
      <c r="LL29" s="70"/>
      <c r="LM29" s="70"/>
      <c r="LN29" s="70"/>
      <c r="LO29" s="70"/>
      <c r="LP29" s="70"/>
      <c r="LQ29" s="70"/>
      <c r="LR29" s="70"/>
      <c r="LS29" s="70"/>
      <c r="LT29" s="70"/>
      <c r="LU29" s="70"/>
      <c r="LV29" s="70"/>
      <c r="LW29" s="70"/>
      <c r="LX29" s="70"/>
      <c r="LY29" s="70"/>
      <c r="LZ29" s="70"/>
      <c r="MA29" s="70"/>
      <c r="MB29" s="70"/>
      <c r="MC29" s="70"/>
      <c r="MD29" s="70"/>
      <c r="ME29" s="70"/>
      <c r="MF29" s="70"/>
      <c r="MG29" s="70"/>
      <c r="MH29" s="70"/>
      <c r="MI29" s="70"/>
      <c r="MJ29" s="70"/>
      <c r="MK29" s="70"/>
      <c r="ML29" s="70"/>
      <c r="MM29" s="70"/>
      <c r="MN29" s="70"/>
      <c r="MO29" s="70"/>
      <c r="MP29" s="70"/>
      <c r="MQ29" s="70"/>
      <c r="MR29" s="70"/>
      <c r="MS29" s="70"/>
      <c r="MT29" s="70"/>
      <c r="MU29" s="70"/>
      <c r="MV29" s="70"/>
      <c r="MW29" s="70"/>
      <c r="MX29" s="70"/>
      <c r="MY29" s="70"/>
      <c r="MZ29" s="70"/>
      <c r="NA29" s="70"/>
      <c r="NB29" s="70"/>
      <c r="NC29" s="70"/>
      <c r="ND29" s="70"/>
      <c r="NE29" s="70"/>
      <c r="NF29" s="70"/>
      <c r="NG29" s="70"/>
      <c r="NH29" s="70"/>
      <c r="NI29" s="70"/>
      <c r="NJ29" s="70"/>
      <c r="NK29" s="70"/>
      <c r="NL29" s="70"/>
      <c r="NM29" s="70"/>
      <c r="NN29" s="70"/>
      <c r="NO29" s="70"/>
      <c r="NP29" s="70"/>
      <c r="NQ29" s="70"/>
      <c r="NR29" s="70"/>
      <c r="NS29" s="70"/>
      <c r="NT29" s="70"/>
      <c r="NU29" s="70"/>
      <c r="NV29" s="70"/>
      <c r="NW29" s="70"/>
      <c r="NX29" s="70"/>
      <c r="NY29" s="70"/>
      <c r="NZ29" s="70"/>
      <c r="OA29" s="70"/>
      <c r="OB29" s="70"/>
      <c r="OC29" s="70"/>
      <c r="OD29" s="70"/>
      <c r="OE29" s="70"/>
      <c r="OF29" s="70"/>
      <c r="OG29" s="70"/>
      <c r="OH29" s="70"/>
      <c r="OI29" s="70"/>
      <c r="OJ29" s="70"/>
      <c r="OK29" s="70"/>
      <c r="OL29" s="70"/>
      <c r="OM29" s="70"/>
      <c r="ON29" s="70"/>
      <c r="OO29" s="70"/>
      <c r="OP29" s="70"/>
      <c r="OQ29" s="70"/>
      <c r="OR29" s="70"/>
      <c r="OS29" s="70"/>
      <c r="OT29" s="70"/>
      <c r="OU29" s="70"/>
      <c r="OV29" s="70"/>
      <c r="OW29" s="70"/>
      <c r="OX29" s="70"/>
      <c r="OY29" s="70"/>
      <c r="OZ29" s="70"/>
      <c r="PA29" s="70"/>
      <c r="PB29" s="70"/>
      <c r="PC29" s="70"/>
      <c r="PD29" s="70"/>
      <c r="PE29" s="70"/>
      <c r="PF29" s="70"/>
      <c r="PG29" s="70"/>
      <c r="PH29" s="70"/>
      <c r="PI29" s="70"/>
      <c r="PJ29" s="70"/>
      <c r="PK29" s="70"/>
      <c r="PL29" s="70"/>
      <c r="PM29" s="70"/>
      <c r="PN29" s="70"/>
      <c r="PO29" s="70"/>
      <c r="PP29" s="70"/>
      <c r="PQ29" s="70"/>
      <c r="PR29" s="70"/>
      <c r="PS29" s="70"/>
      <c r="PT29" s="70"/>
      <c r="PU29" s="70"/>
      <c r="PV29" s="70"/>
      <c r="PW29" s="70"/>
      <c r="PX29" s="70"/>
      <c r="PY29" s="70"/>
      <c r="PZ29" s="70"/>
      <c r="QA29" s="70"/>
      <c r="QB29" s="70"/>
      <c r="QC29" s="70"/>
      <c r="QD29" s="70"/>
      <c r="QE29" s="70"/>
      <c r="QF29" s="70"/>
      <c r="QG29" s="70"/>
      <c r="QH29" s="70"/>
      <c r="QI29" s="70"/>
      <c r="QJ29" s="70"/>
      <c r="QK29" s="70"/>
      <c r="QL29" s="70"/>
      <c r="QM29" s="70"/>
      <c r="QN29" s="70"/>
      <c r="QO29" s="70"/>
      <c r="QP29" s="70"/>
      <c r="QQ29" s="70"/>
      <c r="QR29" s="70"/>
      <c r="QS29" s="70"/>
      <c r="QT29" s="70"/>
      <c r="QU29" s="70"/>
      <c r="QV29" s="70"/>
      <c r="QW29" s="70"/>
      <c r="QX29" s="70"/>
      <c r="QY29" s="70"/>
      <c r="QZ29" s="70"/>
      <c r="RA29" s="70"/>
      <c r="RB29" s="70"/>
      <c r="RC29" s="70"/>
      <c r="RD29" s="70"/>
      <c r="RE29" s="70"/>
      <c r="RF29" s="70"/>
      <c r="RG29" s="70"/>
      <c r="RH29" s="70"/>
      <c r="RI29" s="70"/>
      <c r="RJ29" s="70"/>
      <c r="RK29" s="70"/>
      <c r="RL29" s="70"/>
      <c r="RM29" s="70"/>
      <c r="RN29" s="70"/>
      <c r="RO29" s="70"/>
      <c r="RP29" s="70"/>
      <c r="RQ29" s="70"/>
      <c r="RR29" s="70"/>
      <c r="RS29" s="70"/>
      <c r="RT29" s="70"/>
      <c r="RU29" s="70"/>
      <c r="RV29" s="70"/>
      <c r="RW29" s="70"/>
      <c r="RX29" s="70"/>
      <c r="RY29" s="70"/>
      <c r="RZ29" s="70"/>
      <c r="SA29" s="70"/>
      <c r="SB29" s="70"/>
      <c r="SC29" s="70"/>
      <c r="SD29" s="70"/>
      <c r="SE29" s="70"/>
      <c r="SF29" s="70"/>
      <c r="SG29" s="70"/>
      <c r="SH29" s="70"/>
      <c r="SI29" s="70"/>
      <c r="SJ29" s="70"/>
      <c r="SK29" s="70"/>
      <c r="SL29" s="70"/>
      <c r="SM29" s="70"/>
      <c r="SN29" s="70"/>
      <c r="SO29" s="70"/>
      <c r="SP29" s="70"/>
      <c r="SQ29" s="70"/>
      <c r="SR29" s="70"/>
      <c r="SS29" s="70"/>
      <c r="ST29" s="70"/>
      <c r="SU29" s="70"/>
      <c r="SV29" s="70"/>
      <c r="SW29" s="70"/>
      <c r="SX29" s="70"/>
      <c r="SY29" s="70"/>
      <c r="SZ29" s="70"/>
      <c r="TA29" s="70"/>
      <c r="TB29" s="70"/>
      <c r="TC29" s="70"/>
      <c r="TD29" s="70"/>
      <c r="TE29" s="70"/>
      <c r="TF29" s="70"/>
      <c r="TG29" s="70"/>
      <c r="TH29" s="70"/>
      <c r="TI29" s="70"/>
      <c r="TJ29" s="70"/>
      <c r="TK29" s="70"/>
      <c r="TL29" s="70"/>
      <c r="TM29" s="70"/>
      <c r="TN29" s="70"/>
      <c r="TO29" s="70"/>
      <c r="TP29" s="70"/>
      <c r="TQ29" s="70"/>
      <c r="TR29" s="70"/>
      <c r="TS29" s="70"/>
      <c r="TT29" s="70"/>
      <c r="TU29" s="70"/>
      <c r="TV29" s="70"/>
      <c r="TW29" s="70"/>
      <c r="TX29" s="70"/>
      <c r="TY29" s="70"/>
      <c r="TZ29" s="70"/>
      <c r="UA29" s="70"/>
      <c r="UB29" s="70"/>
      <c r="UC29" s="70"/>
      <c r="UD29" s="70"/>
      <c r="UE29" s="70"/>
      <c r="UF29" s="70"/>
      <c r="UG29" s="70"/>
      <c r="UH29" s="70"/>
      <c r="UI29" s="70"/>
      <c r="UJ29" s="70"/>
      <c r="UK29" s="70"/>
      <c r="UL29" s="70"/>
      <c r="UM29" s="70"/>
      <c r="UN29" s="70"/>
      <c r="UO29" s="70"/>
      <c r="UP29" s="70"/>
      <c r="UQ29" s="70"/>
      <c r="UR29" s="70"/>
      <c r="US29" s="70"/>
      <c r="UT29" s="70"/>
      <c r="UU29" s="70"/>
      <c r="UV29" s="70"/>
      <c r="UW29" s="70"/>
      <c r="UX29" s="70"/>
      <c r="UY29" s="70"/>
      <c r="UZ29" s="70"/>
      <c r="VA29" s="70"/>
      <c r="VB29" s="70"/>
      <c r="VC29" s="70"/>
      <c r="VD29" s="70"/>
      <c r="VE29" s="70"/>
      <c r="VF29" s="70"/>
      <c r="VG29" s="70"/>
      <c r="VH29" s="70"/>
      <c r="VI29" s="70"/>
      <c r="VJ29" s="70"/>
      <c r="VK29" s="70"/>
      <c r="VL29" s="70"/>
      <c r="VM29" s="70"/>
      <c r="VN29" s="70"/>
      <c r="VO29" s="70"/>
      <c r="VP29" s="70"/>
      <c r="VQ29" s="70"/>
      <c r="VR29" s="70"/>
      <c r="VS29" s="70"/>
      <c r="VT29" s="70"/>
      <c r="VU29" s="70"/>
      <c r="VV29" s="70"/>
      <c r="VW29" s="70"/>
      <c r="VX29" s="70"/>
      <c r="VY29" s="70"/>
      <c r="VZ29" s="70"/>
      <c r="WA29" s="70"/>
      <c r="WB29" s="70"/>
      <c r="WC29" s="70"/>
      <c r="WD29" s="70"/>
      <c r="WE29" s="70"/>
      <c r="WF29" s="70"/>
      <c r="WG29" s="70"/>
      <c r="WH29" s="70"/>
      <c r="WI29" s="70"/>
      <c r="WJ29" s="70"/>
      <c r="WK29" s="70"/>
      <c r="WL29" s="70"/>
      <c r="WM29" s="70"/>
      <c r="WN29" s="70"/>
      <c r="WO29" s="70"/>
      <c r="WP29" s="70"/>
      <c r="WQ29" s="70"/>
      <c r="WR29" s="70"/>
      <c r="WS29" s="70"/>
      <c r="WT29" s="70"/>
      <c r="WU29" s="70"/>
      <c r="WV29" s="70"/>
      <c r="WW29" s="70"/>
      <c r="WX29" s="70"/>
      <c r="WY29" s="70"/>
      <c r="WZ29" s="70"/>
      <c r="XA29" s="70"/>
      <c r="XB29" s="70"/>
      <c r="XC29" s="70"/>
      <c r="XD29" s="70"/>
      <c r="XE29" s="70"/>
      <c r="XF29" s="70"/>
      <c r="XG29" s="70"/>
      <c r="XH29" s="70"/>
      <c r="XI29" s="70"/>
      <c r="XJ29" s="70"/>
      <c r="XK29" s="70"/>
      <c r="XL29" s="70"/>
      <c r="XM29" s="70"/>
      <c r="XN29" s="70"/>
      <c r="XO29" s="70"/>
      <c r="XP29" s="70"/>
      <c r="XQ29" s="70"/>
      <c r="XR29" s="70"/>
      <c r="XS29" s="70"/>
      <c r="XT29" s="70"/>
      <c r="XU29" s="70"/>
      <c r="XV29" s="70"/>
      <c r="XW29" s="70"/>
      <c r="XX29" s="70"/>
      <c r="XY29" s="70"/>
      <c r="XZ29" s="70"/>
      <c r="YA29" s="70"/>
      <c r="YB29" s="70"/>
      <c r="YC29" s="70"/>
      <c r="YD29" s="70"/>
      <c r="YE29" s="70"/>
      <c r="YF29" s="70"/>
      <c r="YG29" s="70"/>
      <c r="YH29" s="70"/>
      <c r="YI29" s="70"/>
      <c r="YJ29" s="70"/>
      <c r="YK29" s="70"/>
      <c r="YL29" s="70"/>
      <c r="YM29" s="70"/>
      <c r="YN29" s="70"/>
      <c r="YO29" s="70"/>
      <c r="YP29" s="70"/>
      <c r="YQ29" s="70"/>
      <c r="YR29" s="70"/>
      <c r="YS29" s="70"/>
      <c r="YT29" s="70"/>
      <c r="YU29" s="70"/>
      <c r="YV29" s="70"/>
      <c r="YW29" s="70"/>
      <c r="YX29" s="70"/>
      <c r="YY29" s="70"/>
      <c r="YZ29" s="70"/>
      <c r="ZA29" s="70"/>
      <c r="ZB29" s="70"/>
      <c r="ZC29" s="70"/>
      <c r="ZD29" s="70"/>
      <c r="ZE29" s="70"/>
      <c r="ZF29" s="70"/>
      <c r="ZG29" s="70"/>
      <c r="ZH29" s="70"/>
      <c r="ZI29" s="70"/>
      <c r="ZJ29" s="70"/>
      <c r="ZK29" s="70"/>
      <c r="ZL29" s="70"/>
      <c r="ZM29" s="70"/>
      <c r="ZN29" s="70"/>
      <c r="ZO29" s="70"/>
      <c r="ZP29" s="70"/>
      <c r="ZQ29" s="70"/>
      <c r="ZR29" s="70"/>
      <c r="ZS29" s="70"/>
      <c r="ZT29" s="70"/>
      <c r="ZU29" s="70"/>
      <c r="ZV29" s="70"/>
      <c r="ZW29" s="70"/>
      <c r="ZX29" s="70"/>
      <c r="ZY29" s="70"/>
      <c r="ZZ29" s="70"/>
      <c r="AAA29" s="70"/>
      <c r="AAB29" s="70"/>
      <c r="AAC29" s="70"/>
      <c r="AAD29" s="70"/>
      <c r="AAE29" s="70"/>
      <c r="AAF29" s="70"/>
      <c r="AAG29" s="70"/>
      <c r="AAH29" s="70"/>
      <c r="AAI29" s="70"/>
      <c r="AAJ29" s="70"/>
      <c r="AAK29" s="70"/>
      <c r="AAL29" s="70"/>
      <c r="AAM29" s="70"/>
      <c r="AAN29" s="70"/>
      <c r="AAO29" s="70"/>
      <c r="AAP29" s="70"/>
      <c r="AAQ29" s="70"/>
      <c r="AAR29" s="70"/>
      <c r="AAS29" s="70"/>
      <c r="AAT29" s="70"/>
      <c r="AAU29" s="70"/>
      <c r="AAV29" s="70"/>
      <c r="AAW29" s="70"/>
      <c r="AAX29" s="70"/>
      <c r="AAY29" s="70"/>
      <c r="AAZ29" s="70"/>
      <c r="ABA29" s="70"/>
      <c r="ABB29" s="70"/>
      <c r="ABC29" s="70"/>
      <c r="ABD29" s="70"/>
      <c r="ABE29" s="70"/>
      <c r="ABF29" s="70"/>
      <c r="ABG29" s="70"/>
      <c r="ABH29" s="70"/>
      <c r="ABI29" s="70"/>
      <c r="ABJ29" s="70"/>
      <c r="ABK29" s="70"/>
      <c r="ABL29" s="70"/>
      <c r="ABM29" s="70"/>
      <c r="ABN29" s="70"/>
      <c r="ABO29" s="70"/>
      <c r="ABP29" s="70"/>
      <c r="ABQ29" s="70"/>
      <c r="ABR29" s="70"/>
      <c r="ABS29" s="70"/>
      <c r="ABT29" s="70"/>
      <c r="ABU29" s="70"/>
      <c r="ABV29" s="70"/>
      <c r="ABW29" s="70"/>
      <c r="ABX29" s="70"/>
      <c r="ABY29" s="70"/>
      <c r="ABZ29" s="70"/>
      <c r="ACA29" s="70"/>
      <c r="ACB29" s="70"/>
      <c r="ACC29" s="70"/>
      <c r="ACD29" s="70"/>
      <c r="ACE29" s="70"/>
      <c r="ACF29" s="70"/>
      <c r="ACG29" s="70"/>
      <c r="ACH29" s="70"/>
      <c r="ACI29" s="70"/>
      <c r="ACJ29" s="70"/>
      <c r="ACK29" s="70"/>
      <c r="ACL29" s="70"/>
      <c r="ACM29" s="70"/>
      <c r="ACN29" s="70"/>
      <c r="ACO29" s="70"/>
      <c r="ACP29" s="70"/>
      <c r="ACQ29" s="70"/>
      <c r="ACR29" s="70"/>
      <c r="ACS29" s="70"/>
      <c r="ACT29" s="70"/>
      <c r="ACU29" s="70"/>
      <c r="ACV29" s="70"/>
      <c r="ACW29" s="70"/>
      <c r="ACX29" s="70"/>
      <c r="ACY29" s="70"/>
      <c r="ACZ29" s="70"/>
      <c r="ADA29" s="70"/>
      <c r="ADB29" s="70"/>
      <c r="ADC29" s="70"/>
      <c r="ADD29" s="70"/>
      <c r="ADE29" s="70"/>
      <c r="ADF29" s="70"/>
      <c r="ADG29" s="70"/>
      <c r="ADH29" s="70"/>
      <c r="ADI29" s="70"/>
      <c r="ADJ29" s="70"/>
      <c r="ADK29" s="70"/>
      <c r="ADL29" s="70"/>
      <c r="ADM29" s="70"/>
      <c r="ADN29" s="70"/>
      <c r="ADO29" s="70"/>
      <c r="ADP29" s="70"/>
      <c r="ADQ29" s="70"/>
      <c r="ADR29" s="70"/>
      <c r="ADS29" s="70"/>
      <c r="ADT29" s="70"/>
      <c r="ADU29" s="70"/>
      <c r="ADV29" s="70"/>
      <c r="ADW29" s="70"/>
      <c r="ADX29" s="70"/>
      <c r="ADY29" s="70"/>
      <c r="ADZ29" s="70"/>
      <c r="AEA29" s="70"/>
      <c r="AEB29" s="70"/>
      <c r="AEC29" s="70"/>
      <c r="AED29" s="70"/>
      <c r="AEE29" s="70"/>
      <c r="AEF29" s="70"/>
      <c r="AEG29" s="70"/>
      <c r="AEH29" s="70"/>
      <c r="AEI29" s="70"/>
      <c r="AEJ29" s="70"/>
      <c r="AEK29" s="70"/>
      <c r="AEL29" s="70"/>
      <c r="AEM29" s="70"/>
      <c r="AEN29" s="70"/>
      <c r="AEO29" s="70"/>
      <c r="AEP29" s="70"/>
      <c r="AEQ29" s="70"/>
      <c r="AER29" s="70"/>
      <c r="AES29" s="70"/>
      <c r="AET29" s="70"/>
      <c r="AEU29" s="70"/>
      <c r="AEV29" s="70"/>
      <c r="AEW29" s="70"/>
      <c r="AEX29" s="70"/>
      <c r="AEY29" s="70"/>
      <c r="AEZ29" s="70"/>
      <c r="AFA29" s="70"/>
      <c r="AFB29" s="70"/>
      <c r="AFC29" s="70"/>
      <c r="AFD29" s="70"/>
      <c r="AFE29" s="70"/>
      <c r="AFF29" s="70"/>
      <c r="AFG29" s="70"/>
      <c r="AFH29" s="70"/>
      <c r="AFI29" s="70"/>
      <c r="AFJ29" s="70"/>
      <c r="AFK29" s="70"/>
      <c r="AFL29" s="70"/>
      <c r="AFM29" s="70"/>
      <c r="AFN29" s="70"/>
      <c r="AFO29" s="70"/>
      <c r="AFP29" s="70"/>
      <c r="AFQ29" s="70"/>
      <c r="AFR29" s="70"/>
      <c r="AFS29" s="70"/>
      <c r="AFT29" s="70"/>
      <c r="AFU29" s="70"/>
      <c r="AFV29" s="70"/>
      <c r="AFW29" s="70"/>
      <c r="AFX29" s="70"/>
      <c r="AFY29" s="70"/>
      <c r="AFZ29" s="70"/>
      <c r="AGA29" s="70"/>
      <c r="AGB29" s="70"/>
      <c r="AGC29" s="70"/>
      <c r="AGD29" s="70"/>
      <c r="AGE29" s="70"/>
      <c r="AGF29" s="70"/>
      <c r="AGG29" s="70"/>
      <c r="AGH29" s="70"/>
      <c r="AGI29" s="70"/>
      <c r="AGJ29" s="70"/>
      <c r="AGK29" s="70"/>
      <c r="AGL29" s="70"/>
      <c r="AGM29" s="70"/>
      <c r="AGN29" s="70"/>
      <c r="AGO29" s="70"/>
      <c r="AGP29" s="70"/>
      <c r="AGQ29" s="70"/>
      <c r="AGR29" s="70"/>
      <c r="AGS29" s="70"/>
      <c r="AGT29" s="70"/>
      <c r="AGU29" s="70"/>
      <c r="AGV29" s="70"/>
      <c r="AGW29" s="70"/>
      <c r="AGX29" s="70"/>
      <c r="AGY29" s="70"/>
      <c r="AGZ29" s="70"/>
      <c r="AHA29" s="70"/>
      <c r="AHB29" s="70"/>
      <c r="AHC29" s="70"/>
      <c r="AHD29" s="70"/>
      <c r="AHE29" s="70"/>
      <c r="AHF29" s="70"/>
      <c r="AHG29" s="70"/>
      <c r="AHH29" s="70"/>
      <c r="AHI29" s="70"/>
      <c r="AHJ29" s="70"/>
      <c r="AHK29" s="70"/>
      <c r="AHL29" s="70"/>
      <c r="AHM29" s="70"/>
      <c r="AHN29" s="70"/>
      <c r="AHO29" s="70"/>
      <c r="AHP29" s="70"/>
      <c r="AHQ29" s="70"/>
      <c r="AHR29" s="70"/>
      <c r="AHS29" s="70"/>
      <c r="AHT29" s="70"/>
      <c r="AHU29" s="70"/>
      <c r="AHV29" s="70"/>
      <c r="AHW29" s="70"/>
      <c r="AHX29" s="70"/>
      <c r="AHY29" s="70"/>
      <c r="AHZ29" s="70"/>
      <c r="AIA29" s="70"/>
      <c r="AIB29" s="70"/>
      <c r="AIC29" s="70"/>
      <c r="AID29" s="70"/>
      <c r="AIE29" s="70"/>
      <c r="AIF29" s="70"/>
      <c r="AIG29" s="70"/>
      <c r="AIH29" s="70"/>
      <c r="AII29" s="70"/>
      <c r="AIJ29" s="70"/>
      <c r="AIK29" s="70"/>
      <c r="AIL29" s="70"/>
      <c r="AIM29" s="70"/>
      <c r="AIN29" s="70"/>
      <c r="AIO29" s="70"/>
      <c r="AIP29" s="70"/>
      <c r="AIQ29" s="70"/>
      <c r="AIR29" s="70"/>
      <c r="AIS29" s="70"/>
      <c r="AIT29" s="70"/>
      <c r="AIU29" s="70"/>
      <c r="AIV29" s="70"/>
      <c r="AIW29" s="70"/>
      <c r="AIX29" s="70"/>
      <c r="AIY29" s="70"/>
      <c r="AIZ29" s="70"/>
      <c r="AJA29" s="70"/>
      <c r="AJB29" s="70"/>
      <c r="AJC29" s="70"/>
      <c r="AJD29" s="70"/>
      <c r="AJE29" s="70"/>
      <c r="AJF29" s="70"/>
      <c r="AJG29" s="70"/>
      <c r="AJH29" s="70"/>
      <c r="AJI29" s="70"/>
      <c r="AJJ29" s="70"/>
      <c r="AJK29" s="70"/>
      <c r="AJL29" s="70"/>
      <c r="AJM29" s="70"/>
      <c r="AJN29" s="70"/>
      <c r="AJO29" s="70"/>
      <c r="AJP29" s="70"/>
      <c r="AJQ29" s="70"/>
      <c r="AJR29" s="70"/>
      <c r="AJS29" s="70"/>
      <c r="AJT29" s="70"/>
      <c r="AJU29" s="70"/>
      <c r="AJV29" s="70"/>
      <c r="AJW29" s="70"/>
      <c r="AJX29" s="70"/>
      <c r="AJY29" s="70"/>
      <c r="AJZ29" s="70"/>
      <c r="AKA29" s="70"/>
      <c r="AKB29" s="70"/>
      <c r="AKC29" s="70"/>
      <c r="AKD29" s="70"/>
      <c r="AKE29" s="70"/>
      <c r="AKF29" s="70"/>
      <c r="AKG29" s="70"/>
      <c r="AKH29" s="70"/>
      <c r="AKI29" s="70"/>
      <c r="AKJ29" s="70"/>
      <c r="AKK29" s="70"/>
      <c r="AKL29" s="70"/>
      <c r="AKM29" s="70"/>
      <c r="AKN29" s="70"/>
      <c r="AKO29" s="70"/>
      <c r="AKP29" s="70"/>
      <c r="AKQ29" s="70"/>
      <c r="AKR29" s="70"/>
      <c r="AKS29" s="70"/>
      <c r="AKT29" s="70"/>
      <c r="AKU29" s="70"/>
      <c r="AKV29" s="70"/>
      <c r="AKW29" s="70"/>
      <c r="AKX29" s="70"/>
      <c r="AKY29" s="70"/>
      <c r="AKZ29" s="70"/>
      <c r="ALA29" s="70"/>
      <c r="ALB29" s="70"/>
      <c r="ALC29" s="70"/>
      <c r="ALD29" s="70"/>
      <c r="ALE29" s="70"/>
      <c r="ALF29" s="70"/>
      <c r="ALG29" s="70"/>
      <c r="ALH29" s="70"/>
      <c r="ALI29" s="70"/>
      <c r="ALJ29" s="70"/>
      <c r="ALK29" s="70"/>
      <c r="ALL29" s="70"/>
      <c r="ALM29" s="70"/>
      <c r="ALN29" s="70"/>
      <c r="ALO29" s="70"/>
      <c r="ALP29" s="70"/>
      <c r="ALQ29" s="70"/>
      <c r="ALR29" s="70"/>
      <c r="ALS29" s="70"/>
      <c r="ALT29" s="70"/>
      <c r="ALU29" s="70"/>
      <c r="ALV29" s="70"/>
      <c r="ALW29" s="70"/>
      <c r="ALX29" s="70"/>
      <c r="ALY29" s="70"/>
      <c r="ALZ29" s="70"/>
      <c r="AMA29" s="70"/>
      <c r="AMB29" s="70"/>
      <c r="AMC29" s="70"/>
      <c r="AMD29" s="70"/>
      <c r="AME29" s="70"/>
      <c r="AMF29" s="70"/>
      <c r="AMG29" s="70"/>
      <c r="AMH29" s="70"/>
    </row>
    <row r="30" spans="1:1022" ht="20.100000000000001" customHeight="1" x14ac:dyDescent="0.25">
      <c r="A30" s="43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1022" ht="47.25" x14ac:dyDescent="0.25">
      <c r="B31" s="141" t="s">
        <v>289</v>
      </c>
    </row>
    <row r="32" spans="1:1022" ht="85.5" x14ac:dyDescent="0.25">
      <c r="B32" s="23" t="s">
        <v>244</v>
      </c>
      <c r="C32" s="32" t="s">
        <v>245</v>
      </c>
      <c r="D32" s="33" t="s">
        <v>246</v>
      </c>
      <c r="E32" s="34" t="s">
        <v>247</v>
      </c>
      <c r="G32" s="23" t="s">
        <v>248</v>
      </c>
      <c r="H32" s="32" t="s">
        <v>245</v>
      </c>
      <c r="I32" s="33" t="s">
        <v>246</v>
      </c>
      <c r="J32" s="34" t="s">
        <v>247</v>
      </c>
      <c r="L32" s="23" t="s">
        <v>220</v>
      </c>
      <c r="M32" s="32" t="s">
        <v>245</v>
      </c>
      <c r="N32" s="33" t="s">
        <v>246</v>
      </c>
      <c r="O32" s="34" t="s">
        <v>247</v>
      </c>
      <c r="Q32" s="23" t="s">
        <v>77</v>
      </c>
      <c r="R32" s="32" t="s">
        <v>245</v>
      </c>
      <c r="S32" s="33" t="s">
        <v>246</v>
      </c>
      <c r="T32" s="34" t="s">
        <v>247</v>
      </c>
      <c r="V32" s="23" t="s">
        <v>79</v>
      </c>
      <c r="W32" s="32" t="s">
        <v>245</v>
      </c>
      <c r="X32" s="33" t="s">
        <v>246</v>
      </c>
      <c r="Y32" s="34" t="s">
        <v>247</v>
      </c>
    </row>
    <row r="33" spans="1:25" x14ac:dyDescent="0.25">
      <c r="A33" s="23" t="s">
        <v>232</v>
      </c>
      <c r="B33" s="35" t="e">
        <f>J17</f>
        <v>#DIV/0!</v>
      </c>
      <c r="C33" s="35">
        <v>0</v>
      </c>
      <c r="D33" s="30">
        <v>3.73</v>
      </c>
      <c r="E33" s="30">
        <v>15.55</v>
      </c>
      <c r="G33" s="35" t="e">
        <f>Q17</f>
        <v>#DIV/0!</v>
      </c>
      <c r="H33" s="36">
        <v>0.28000000000000003</v>
      </c>
      <c r="I33" s="36">
        <v>2.87</v>
      </c>
      <c r="J33" s="36">
        <v>8.8699999999999992</v>
      </c>
      <c r="L33" s="35" t="e">
        <f>V17</f>
        <v>#DIV/0!</v>
      </c>
      <c r="M33" s="36">
        <v>0.02</v>
      </c>
      <c r="N33" s="36">
        <v>0.28000000000000003</v>
      </c>
      <c r="O33" s="36">
        <v>1.29</v>
      </c>
      <c r="Q33" s="35" t="e">
        <f>AB17</f>
        <v>#DIV/0!</v>
      </c>
      <c r="R33" s="36">
        <v>0.76</v>
      </c>
      <c r="S33" s="36">
        <v>2.48</v>
      </c>
      <c r="T33" s="36">
        <v>7.45</v>
      </c>
      <c r="V33" s="35" t="e">
        <f>AD17</f>
        <v>#DIV/0!</v>
      </c>
      <c r="W33" s="36">
        <v>0.06</v>
      </c>
      <c r="X33" s="36">
        <v>0.2</v>
      </c>
      <c r="Y33" s="36">
        <v>0.63</v>
      </c>
    </row>
    <row r="34" spans="1:25" x14ac:dyDescent="0.25">
      <c r="A34" s="23" t="s">
        <v>233</v>
      </c>
      <c r="B34" s="35" t="e">
        <f t="shared" ref="B34:B44" si="15">J18</f>
        <v>#DIV/0!</v>
      </c>
      <c r="C34" s="35">
        <v>0</v>
      </c>
      <c r="D34" s="30">
        <v>3.73</v>
      </c>
      <c r="E34" s="30">
        <v>15.55</v>
      </c>
      <c r="G34" s="35" t="e">
        <f t="shared" ref="G34:G44" si="16">Q18</f>
        <v>#DIV/0!</v>
      </c>
      <c r="H34" s="36">
        <v>0.28000000000000003</v>
      </c>
      <c r="I34" s="36">
        <v>2.87</v>
      </c>
      <c r="J34" s="36">
        <v>8.8699999999999992</v>
      </c>
      <c r="L34" s="35" t="e">
        <f t="shared" ref="L34:L44" si="17">V18</f>
        <v>#DIV/0!</v>
      </c>
      <c r="M34" s="36">
        <v>0.02</v>
      </c>
      <c r="N34" s="36">
        <v>0.28000000000000003</v>
      </c>
      <c r="O34" s="36">
        <v>1.29</v>
      </c>
      <c r="Q34" s="35" t="e">
        <f t="shared" ref="Q34:Q44" si="18">AB18</f>
        <v>#DIV/0!</v>
      </c>
      <c r="R34" s="36">
        <v>0.76</v>
      </c>
      <c r="S34" s="36">
        <v>2.48</v>
      </c>
      <c r="T34" s="36">
        <v>7.45</v>
      </c>
      <c r="V34" s="35" t="e">
        <f t="shared" ref="V34:V44" si="19">AD18</f>
        <v>#DIV/0!</v>
      </c>
      <c r="W34" s="36">
        <v>0.06</v>
      </c>
      <c r="X34" s="36">
        <v>0.2</v>
      </c>
      <c r="Y34" s="36">
        <v>0.63</v>
      </c>
    </row>
    <row r="35" spans="1:25" x14ac:dyDescent="0.25">
      <c r="A35" s="23" t="s">
        <v>234</v>
      </c>
      <c r="B35" s="35" t="e">
        <f t="shared" si="15"/>
        <v>#DIV/0!</v>
      </c>
      <c r="C35" s="35">
        <v>0</v>
      </c>
      <c r="D35" s="30">
        <v>3.73</v>
      </c>
      <c r="E35" s="30">
        <v>15.55</v>
      </c>
      <c r="G35" s="35" t="e">
        <f t="shared" si="16"/>
        <v>#DIV/0!</v>
      </c>
      <c r="H35" s="36">
        <v>0.28000000000000003</v>
      </c>
      <c r="I35" s="36">
        <v>2.87</v>
      </c>
      <c r="J35" s="36">
        <v>8.8699999999999992</v>
      </c>
      <c r="L35" s="35" t="e">
        <f t="shared" si="17"/>
        <v>#DIV/0!</v>
      </c>
      <c r="M35" s="36">
        <v>0.02</v>
      </c>
      <c r="N35" s="36">
        <v>0.28000000000000003</v>
      </c>
      <c r="O35" s="36">
        <v>1.29</v>
      </c>
      <c r="Q35" s="35" t="e">
        <f t="shared" si="18"/>
        <v>#DIV/0!</v>
      </c>
      <c r="R35" s="36">
        <v>0.76</v>
      </c>
      <c r="S35" s="36">
        <v>2.48</v>
      </c>
      <c r="T35" s="36">
        <v>7.45</v>
      </c>
      <c r="V35" s="35" t="e">
        <f t="shared" si="19"/>
        <v>#DIV/0!</v>
      </c>
      <c r="W35" s="36">
        <v>0.06</v>
      </c>
      <c r="X35" s="36">
        <v>0.2</v>
      </c>
      <c r="Y35" s="36">
        <v>0.63</v>
      </c>
    </row>
    <row r="36" spans="1:25" x14ac:dyDescent="0.25">
      <c r="A36" s="23" t="s">
        <v>235</v>
      </c>
      <c r="B36" s="35" t="e">
        <f t="shared" si="15"/>
        <v>#DIV/0!</v>
      </c>
      <c r="C36" s="35">
        <v>0</v>
      </c>
      <c r="D36" s="30">
        <v>3.73</v>
      </c>
      <c r="E36" s="30">
        <v>15.55</v>
      </c>
      <c r="G36" s="35" t="e">
        <f t="shared" si="16"/>
        <v>#DIV/0!</v>
      </c>
      <c r="H36" s="36">
        <v>0.28000000000000003</v>
      </c>
      <c r="I36" s="36">
        <v>2.87</v>
      </c>
      <c r="J36" s="36">
        <v>8.8699999999999992</v>
      </c>
      <c r="L36" s="35" t="e">
        <f t="shared" si="17"/>
        <v>#DIV/0!</v>
      </c>
      <c r="M36" s="36">
        <v>0.02</v>
      </c>
      <c r="N36" s="36">
        <v>0.28000000000000003</v>
      </c>
      <c r="O36" s="36">
        <v>1.29</v>
      </c>
      <c r="Q36" s="35" t="e">
        <f t="shared" si="18"/>
        <v>#DIV/0!</v>
      </c>
      <c r="R36" s="36">
        <v>0.76</v>
      </c>
      <c r="S36" s="36">
        <v>2.48</v>
      </c>
      <c r="T36" s="36">
        <v>7.45</v>
      </c>
      <c r="V36" s="35" t="e">
        <f t="shared" si="19"/>
        <v>#DIV/0!</v>
      </c>
      <c r="W36" s="36">
        <v>0.06</v>
      </c>
      <c r="X36" s="36">
        <v>0.2</v>
      </c>
      <c r="Y36" s="36">
        <v>0.63</v>
      </c>
    </row>
    <row r="37" spans="1:25" x14ac:dyDescent="0.25">
      <c r="A37" s="23" t="s">
        <v>236</v>
      </c>
      <c r="B37" s="35" t="e">
        <f t="shared" si="15"/>
        <v>#DIV/0!</v>
      </c>
      <c r="C37" s="35">
        <v>0</v>
      </c>
      <c r="D37" s="30">
        <v>3.73</v>
      </c>
      <c r="E37" s="30">
        <v>15.55</v>
      </c>
      <c r="G37" s="35" t="e">
        <f t="shared" si="16"/>
        <v>#DIV/0!</v>
      </c>
      <c r="H37" s="36">
        <v>0.28000000000000003</v>
      </c>
      <c r="I37" s="36">
        <v>2.87</v>
      </c>
      <c r="J37" s="36">
        <v>8.8699999999999992</v>
      </c>
      <c r="L37" s="35" t="e">
        <f t="shared" si="17"/>
        <v>#DIV/0!</v>
      </c>
      <c r="M37" s="36">
        <v>0.02</v>
      </c>
      <c r="N37" s="36">
        <v>0.28000000000000003</v>
      </c>
      <c r="O37" s="36">
        <v>1.29</v>
      </c>
      <c r="Q37" s="35" t="e">
        <f t="shared" si="18"/>
        <v>#DIV/0!</v>
      </c>
      <c r="R37" s="36">
        <v>0.76</v>
      </c>
      <c r="S37" s="36">
        <v>2.48</v>
      </c>
      <c r="T37" s="36">
        <v>7.45</v>
      </c>
      <c r="V37" s="35" t="e">
        <f t="shared" si="19"/>
        <v>#DIV/0!</v>
      </c>
      <c r="W37" s="36">
        <v>0.06</v>
      </c>
      <c r="X37" s="36">
        <v>0.2</v>
      </c>
      <c r="Y37" s="36">
        <v>0.63</v>
      </c>
    </row>
    <row r="38" spans="1:25" x14ac:dyDescent="0.25">
      <c r="A38" s="23" t="s">
        <v>237</v>
      </c>
      <c r="B38" s="35" t="e">
        <f t="shared" si="15"/>
        <v>#DIV/0!</v>
      </c>
      <c r="C38" s="35">
        <v>0</v>
      </c>
      <c r="D38" s="30">
        <v>3.73</v>
      </c>
      <c r="E38" s="30">
        <v>15.55</v>
      </c>
      <c r="G38" s="35" t="e">
        <f t="shared" si="16"/>
        <v>#DIV/0!</v>
      </c>
      <c r="H38" s="36">
        <v>0.28000000000000003</v>
      </c>
      <c r="I38" s="36">
        <v>2.87</v>
      </c>
      <c r="J38" s="36">
        <v>8.8699999999999992</v>
      </c>
      <c r="L38" s="35" t="e">
        <f t="shared" si="17"/>
        <v>#DIV/0!</v>
      </c>
      <c r="M38" s="36">
        <v>0.02</v>
      </c>
      <c r="N38" s="36">
        <v>0.28000000000000003</v>
      </c>
      <c r="O38" s="36">
        <v>1.29</v>
      </c>
      <c r="Q38" s="35" t="e">
        <f t="shared" si="18"/>
        <v>#DIV/0!</v>
      </c>
      <c r="R38" s="36">
        <v>0.76</v>
      </c>
      <c r="S38" s="36">
        <v>2.48</v>
      </c>
      <c r="T38" s="36">
        <v>7.45</v>
      </c>
      <c r="V38" s="35" t="e">
        <f t="shared" si="19"/>
        <v>#DIV/0!</v>
      </c>
      <c r="W38" s="36">
        <v>0.06</v>
      </c>
      <c r="X38" s="36">
        <v>0.2</v>
      </c>
      <c r="Y38" s="36">
        <v>0.63</v>
      </c>
    </row>
    <row r="39" spans="1:25" x14ac:dyDescent="0.25">
      <c r="A39" s="23" t="s">
        <v>238</v>
      </c>
      <c r="B39" s="35" t="e">
        <f t="shared" si="15"/>
        <v>#DIV/0!</v>
      </c>
      <c r="C39" s="35">
        <v>0</v>
      </c>
      <c r="D39" s="30">
        <v>3.73</v>
      </c>
      <c r="E39" s="30">
        <v>15.55</v>
      </c>
      <c r="G39" s="35" t="e">
        <f t="shared" si="16"/>
        <v>#DIV/0!</v>
      </c>
      <c r="H39" s="36">
        <v>0.28000000000000003</v>
      </c>
      <c r="I39" s="36">
        <v>2.87</v>
      </c>
      <c r="J39" s="36">
        <v>8.8699999999999992</v>
      </c>
      <c r="L39" s="35" t="e">
        <f t="shared" si="17"/>
        <v>#DIV/0!</v>
      </c>
      <c r="M39" s="36">
        <v>0.02</v>
      </c>
      <c r="N39" s="36">
        <v>0.28000000000000003</v>
      </c>
      <c r="O39" s="36">
        <v>1.29</v>
      </c>
      <c r="Q39" s="35" t="e">
        <f t="shared" si="18"/>
        <v>#DIV/0!</v>
      </c>
      <c r="R39" s="36">
        <v>0.76</v>
      </c>
      <c r="S39" s="36">
        <v>2.48</v>
      </c>
      <c r="T39" s="36">
        <v>7.45</v>
      </c>
      <c r="V39" s="35" t="e">
        <f t="shared" si="19"/>
        <v>#DIV/0!</v>
      </c>
      <c r="W39" s="36">
        <v>0.06</v>
      </c>
      <c r="X39" s="36">
        <v>0.2</v>
      </c>
      <c r="Y39" s="36">
        <v>0.63</v>
      </c>
    </row>
    <row r="40" spans="1:25" x14ac:dyDescent="0.25">
      <c r="A40" s="23" t="s">
        <v>239</v>
      </c>
      <c r="B40" s="35" t="e">
        <f t="shared" si="15"/>
        <v>#DIV/0!</v>
      </c>
      <c r="C40" s="35">
        <v>0</v>
      </c>
      <c r="D40" s="30">
        <v>3.73</v>
      </c>
      <c r="E40" s="30">
        <v>15.55</v>
      </c>
      <c r="G40" s="35" t="e">
        <f t="shared" si="16"/>
        <v>#DIV/0!</v>
      </c>
      <c r="H40" s="36">
        <v>0.28000000000000003</v>
      </c>
      <c r="I40" s="36">
        <v>2.87</v>
      </c>
      <c r="J40" s="36">
        <v>8.8699999999999992</v>
      </c>
      <c r="L40" s="35" t="e">
        <f t="shared" si="17"/>
        <v>#DIV/0!</v>
      </c>
      <c r="M40" s="36">
        <v>0.02</v>
      </c>
      <c r="N40" s="36">
        <v>0.28000000000000003</v>
      </c>
      <c r="O40" s="36">
        <v>1.29</v>
      </c>
      <c r="Q40" s="35" t="e">
        <f t="shared" si="18"/>
        <v>#DIV/0!</v>
      </c>
      <c r="R40" s="36">
        <v>0.76</v>
      </c>
      <c r="S40" s="36">
        <v>2.48</v>
      </c>
      <c r="T40" s="36">
        <v>7.45</v>
      </c>
      <c r="V40" s="35" t="e">
        <f t="shared" si="19"/>
        <v>#DIV/0!</v>
      </c>
      <c r="W40" s="36">
        <v>0.06</v>
      </c>
      <c r="X40" s="36">
        <v>0.2</v>
      </c>
      <c r="Y40" s="36">
        <v>0.63</v>
      </c>
    </row>
    <row r="41" spans="1:25" x14ac:dyDescent="0.25">
      <c r="A41" s="23" t="s">
        <v>240</v>
      </c>
      <c r="B41" s="35" t="e">
        <f t="shared" si="15"/>
        <v>#DIV/0!</v>
      </c>
      <c r="C41" s="35">
        <v>0</v>
      </c>
      <c r="D41" s="30">
        <v>3.73</v>
      </c>
      <c r="E41" s="30">
        <v>15.55</v>
      </c>
      <c r="G41" s="35" t="e">
        <f t="shared" si="16"/>
        <v>#DIV/0!</v>
      </c>
      <c r="H41" s="36">
        <v>0.28000000000000003</v>
      </c>
      <c r="I41" s="36">
        <v>2.87</v>
      </c>
      <c r="J41" s="36">
        <v>8.8699999999999992</v>
      </c>
      <c r="L41" s="35" t="e">
        <f t="shared" si="17"/>
        <v>#DIV/0!</v>
      </c>
      <c r="M41" s="36">
        <v>0.02</v>
      </c>
      <c r="N41" s="36">
        <v>0.28000000000000003</v>
      </c>
      <c r="O41" s="36">
        <v>1.29</v>
      </c>
      <c r="Q41" s="35" t="e">
        <f t="shared" si="18"/>
        <v>#DIV/0!</v>
      </c>
      <c r="R41" s="36">
        <v>0.76</v>
      </c>
      <c r="S41" s="36">
        <v>2.48</v>
      </c>
      <c r="T41" s="36">
        <v>7.45</v>
      </c>
      <c r="V41" s="35" t="e">
        <f t="shared" si="19"/>
        <v>#DIV/0!</v>
      </c>
      <c r="W41" s="36">
        <v>0.06</v>
      </c>
      <c r="X41" s="36">
        <v>0.2</v>
      </c>
      <c r="Y41" s="36">
        <v>0.63</v>
      </c>
    </row>
    <row r="42" spans="1:25" x14ac:dyDescent="0.25">
      <c r="A42" s="23" t="s">
        <v>241</v>
      </c>
      <c r="B42" s="35" t="e">
        <f t="shared" si="15"/>
        <v>#DIV/0!</v>
      </c>
      <c r="C42" s="35">
        <v>0</v>
      </c>
      <c r="D42" s="30">
        <v>3.73</v>
      </c>
      <c r="E42" s="30">
        <v>15.55</v>
      </c>
      <c r="G42" s="35" t="e">
        <f t="shared" si="16"/>
        <v>#DIV/0!</v>
      </c>
      <c r="H42" s="36">
        <v>0.28000000000000003</v>
      </c>
      <c r="I42" s="36">
        <v>2.87</v>
      </c>
      <c r="J42" s="36">
        <v>8.8699999999999992</v>
      </c>
      <c r="L42" s="35" t="e">
        <f t="shared" si="17"/>
        <v>#DIV/0!</v>
      </c>
      <c r="M42" s="36">
        <v>0.02</v>
      </c>
      <c r="N42" s="36">
        <v>0.28000000000000003</v>
      </c>
      <c r="O42" s="36">
        <v>1.29</v>
      </c>
      <c r="Q42" s="35" t="e">
        <f t="shared" si="18"/>
        <v>#DIV/0!</v>
      </c>
      <c r="R42" s="36">
        <v>0.76</v>
      </c>
      <c r="S42" s="36">
        <v>2.48</v>
      </c>
      <c r="T42" s="36">
        <v>7.45</v>
      </c>
      <c r="V42" s="35" t="e">
        <f t="shared" si="19"/>
        <v>#DIV/0!</v>
      </c>
      <c r="W42" s="36">
        <v>0.06</v>
      </c>
      <c r="X42" s="36">
        <v>0.2</v>
      </c>
      <c r="Y42" s="36">
        <v>0.63</v>
      </c>
    </row>
    <row r="43" spans="1:25" x14ac:dyDescent="0.25">
      <c r="A43" s="23" t="s">
        <v>242</v>
      </c>
      <c r="B43" s="35" t="e">
        <f t="shared" si="15"/>
        <v>#DIV/0!</v>
      </c>
      <c r="C43" s="35">
        <v>0</v>
      </c>
      <c r="D43" s="30">
        <v>3.73</v>
      </c>
      <c r="E43" s="30">
        <v>15.55</v>
      </c>
      <c r="G43" s="35" t="e">
        <f t="shared" si="16"/>
        <v>#DIV/0!</v>
      </c>
      <c r="H43" s="36">
        <v>0.28000000000000003</v>
      </c>
      <c r="I43" s="36">
        <v>2.87</v>
      </c>
      <c r="J43" s="36">
        <v>8.8699999999999992</v>
      </c>
      <c r="L43" s="35" t="e">
        <f t="shared" si="17"/>
        <v>#DIV/0!</v>
      </c>
      <c r="M43" s="36">
        <v>0.02</v>
      </c>
      <c r="N43" s="36">
        <v>0.28000000000000003</v>
      </c>
      <c r="O43" s="36">
        <v>1.29</v>
      </c>
      <c r="Q43" s="35" t="e">
        <f t="shared" si="18"/>
        <v>#DIV/0!</v>
      </c>
      <c r="R43" s="36">
        <v>0.76</v>
      </c>
      <c r="S43" s="36">
        <v>2.48</v>
      </c>
      <c r="T43" s="36">
        <v>7.45</v>
      </c>
      <c r="V43" s="35" t="e">
        <f t="shared" si="19"/>
        <v>#DIV/0!</v>
      </c>
      <c r="W43" s="36">
        <v>0.06</v>
      </c>
      <c r="X43" s="36">
        <v>0.2</v>
      </c>
      <c r="Y43" s="36">
        <v>0.63</v>
      </c>
    </row>
    <row r="44" spans="1:25" x14ac:dyDescent="0.25">
      <c r="A44" s="23" t="s">
        <v>243</v>
      </c>
      <c r="B44" s="35" t="e">
        <f t="shared" si="15"/>
        <v>#DIV/0!</v>
      </c>
      <c r="C44" s="35">
        <v>0</v>
      </c>
      <c r="D44" s="30">
        <v>3.73</v>
      </c>
      <c r="E44" s="30">
        <v>15.55</v>
      </c>
      <c r="G44" s="35" t="e">
        <f t="shared" si="16"/>
        <v>#DIV/0!</v>
      </c>
      <c r="H44" s="36">
        <v>0.28000000000000003</v>
      </c>
      <c r="I44" s="36">
        <v>2.87</v>
      </c>
      <c r="J44" s="36">
        <v>8.8699999999999992</v>
      </c>
      <c r="L44" s="35" t="e">
        <f t="shared" si="17"/>
        <v>#DIV/0!</v>
      </c>
      <c r="M44" s="36">
        <v>0.02</v>
      </c>
      <c r="N44" s="36">
        <v>0.28000000000000003</v>
      </c>
      <c r="O44" s="36">
        <v>1.29</v>
      </c>
      <c r="Q44" s="35" t="e">
        <f t="shared" si="18"/>
        <v>#DIV/0!</v>
      </c>
      <c r="R44" s="36">
        <v>0.76</v>
      </c>
      <c r="S44" s="36">
        <v>2.48</v>
      </c>
      <c r="T44" s="36">
        <v>7.45</v>
      </c>
      <c r="V44" s="35" t="e">
        <f t="shared" si="19"/>
        <v>#DIV/0!</v>
      </c>
      <c r="W44" s="36">
        <v>0.06</v>
      </c>
      <c r="X44" s="36">
        <v>0.2</v>
      </c>
      <c r="Y44" s="36">
        <v>0.63</v>
      </c>
    </row>
  </sheetData>
  <sheetProtection sheet="1" selectLockedCells="1"/>
  <mergeCells count="21">
    <mergeCell ref="A7:AF7"/>
    <mergeCell ref="A2:AF2"/>
    <mergeCell ref="A3:AF3"/>
    <mergeCell ref="A4:AF4"/>
    <mergeCell ref="A5:AF5"/>
    <mergeCell ref="A1:AF1"/>
    <mergeCell ref="O14:S14"/>
    <mergeCell ref="T14:X14"/>
    <mergeCell ref="A8:AI8"/>
    <mergeCell ref="D12:F12"/>
    <mergeCell ref="AA14:AA15"/>
    <mergeCell ref="A9:F9"/>
    <mergeCell ref="A10:C12"/>
    <mergeCell ref="D10:F10"/>
    <mergeCell ref="D11:F11"/>
    <mergeCell ref="B14:B15"/>
    <mergeCell ref="C14:D14"/>
    <mergeCell ref="E14:G14"/>
    <mergeCell ref="H14:N14"/>
    <mergeCell ref="Y14:Z14"/>
    <mergeCell ref="A6:AF6"/>
  </mergeCells>
  <hyperlinks>
    <hyperlink ref="A6" r:id="rId1" display="E-mail:  necih.onco.hd@gmail.com" xr:uid="{00000000-0004-0000-0200-000000000000}"/>
  </hyperlinks>
  <pageMargins left="0.78749999999999998" right="0.78749999999999998" top="0.78749999999999998" bottom="0.78749999999999998" header="0.51180555555555496" footer="0.51180555555555496"/>
  <pageSetup paperSize="9" firstPageNumber="0" orientation="landscape" r:id="rId2"/>
  <rowBreaks count="1" manualBreakCount="1">
    <brk id="30" max="16383" man="1"/>
  </rowBreaks>
  <ignoredErrors>
    <ignoredError sqref="AD17:AD28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zoomScale="95" zoomScaleNormal="95" zoomScaleSheetLayoutView="96" zoomScalePageLayoutView="96" workbookViewId="0">
      <selection activeCell="B14" sqref="B14"/>
    </sheetView>
  </sheetViews>
  <sheetFormatPr defaultRowHeight="12.75" x14ac:dyDescent="0.2"/>
  <cols>
    <col min="1" max="1" width="15.5703125" style="19"/>
    <col min="2" max="8" width="15.7109375" style="19" customWidth="1"/>
    <col min="9" max="1016" width="8.42578125" style="19"/>
    <col min="1017" max="16384" width="9.140625" style="19"/>
  </cols>
  <sheetData>
    <row r="1" spans="1:8" ht="15.6" customHeight="1" x14ac:dyDescent="0.2">
      <c r="A1" s="206" t="s">
        <v>0</v>
      </c>
      <c r="B1" s="206"/>
      <c r="C1" s="206"/>
      <c r="D1" s="206"/>
      <c r="E1" s="206"/>
      <c r="F1" s="206"/>
      <c r="G1" s="206"/>
      <c r="H1" s="206"/>
    </row>
    <row r="2" spans="1:8" ht="15.6" customHeight="1" x14ac:dyDescent="0.2">
      <c r="A2" s="207" t="s">
        <v>1</v>
      </c>
      <c r="B2" s="207"/>
      <c r="C2" s="207"/>
      <c r="D2" s="207"/>
      <c r="E2" s="207"/>
      <c r="F2" s="207"/>
      <c r="G2" s="207"/>
      <c r="H2" s="207"/>
    </row>
    <row r="3" spans="1:8" ht="15.6" customHeight="1" x14ac:dyDescent="0.2">
      <c r="A3" s="208" t="s">
        <v>291</v>
      </c>
      <c r="B3" s="208"/>
      <c r="C3" s="208"/>
      <c r="D3" s="208"/>
      <c r="E3" s="208"/>
      <c r="F3" s="208"/>
      <c r="G3" s="208"/>
      <c r="H3" s="208"/>
    </row>
    <row r="4" spans="1:8" ht="15.6" customHeight="1" x14ac:dyDescent="0.2">
      <c r="A4" s="209" t="s">
        <v>253</v>
      </c>
      <c r="B4" s="209"/>
      <c r="C4" s="209"/>
      <c r="D4" s="209"/>
      <c r="E4" s="209"/>
      <c r="F4" s="209"/>
      <c r="G4" s="209"/>
      <c r="H4" s="209"/>
    </row>
    <row r="5" spans="1:8" ht="15.6" customHeight="1" x14ac:dyDescent="0.2">
      <c r="A5" s="208" t="s">
        <v>7</v>
      </c>
      <c r="B5" s="208"/>
      <c r="C5" s="208"/>
      <c r="D5" s="208"/>
      <c r="E5" s="208"/>
      <c r="F5" s="208"/>
      <c r="G5" s="208"/>
      <c r="H5" s="208"/>
    </row>
    <row r="6" spans="1:8" ht="15.6" customHeight="1" x14ac:dyDescent="0.2">
      <c r="A6" s="199" t="s">
        <v>167</v>
      </c>
      <c r="B6" s="199"/>
      <c r="C6" s="199"/>
      <c r="D6" s="199"/>
      <c r="E6" s="199"/>
      <c r="F6" s="199"/>
      <c r="G6" s="199"/>
      <c r="H6" s="199"/>
    </row>
    <row r="7" spans="1:8" ht="15.6" customHeight="1" x14ac:dyDescent="0.2">
      <c r="A7" s="200" t="s">
        <v>168</v>
      </c>
      <c r="B7" s="200"/>
      <c r="C7" s="200"/>
      <c r="D7" s="200"/>
      <c r="E7" s="200"/>
      <c r="F7" s="200"/>
      <c r="G7" s="200"/>
      <c r="H7" s="200"/>
    </row>
    <row r="8" spans="1:8" s="49" customFormat="1" ht="43.5" customHeight="1" x14ac:dyDescent="0.3">
      <c r="A8" s="201" t="s">
        <v>250</v>
      </c>
      <c r="B8" s="202"/>
      <c r="C8" s="202"/>
      <c r="D8" s="202"/>
      <c r="E8" s="202"/>
      <c r="F8" s="202"/>
      <c r="G8" s="202"/>
      <c r="H8" s="202"/>
    </row>
    <row r="10" spans="1:8" hidden="1" x14ac:dyDescent="0.2"/>
    <row r="11" spans="1:8" ht="13.9" customHeight="1" x14ac:dyDescent="0.2">
      <c r="A11" s="38"/>
      <c r="B11" s="203" t="s">
        <v>185</v>
      </c>
      <c r="C11" s="204" t="s">
        <v>67</v>
      </c>
      <c r="D11" s="204"/>
      <c r="E11" s="205" t="s">
        <v>98</v>
      </c>
      <c r="F11" s="205"/>
      <c r="G11" s="204" t="s">
        <v>99</v>
      </c>
      <c r="H11" s="204"/>
    </row>
    <row r="12" spans="1:8" s="50" customFormat="1" ht="90" customHeight="1" x14ac:dyDescent="0.2">
      <c r="A12" s="38"/>
      <c r="B12" s="203"/>
      <c r="C12" s="106" t="s">
        <v>179</v>
      </c>
      <c r="D12" s="106" t="s">
        <v>178</v>
      </c>
      <c r="E12" s="107" t="s">
        <v>181</v>
      </c>
      <c r="F12" s="107" t="s">
        <v>180</v>
      </c>
      <c r="G12" s="106" t="s">
        <v>183</v>
      </c>
      <c r="H12" s="106" t="s">
        <v>184</v>
      </c>
    </row>
    <row r="13" spans="1:8" ht="15.75" x14ac:dyDescent="0.25">
      <c r="A13" s="20"/>
      <c r="B13" s="21" t="s">
        <v>81</v>
      </c>
      <c r="C13" s="108" t="s">
        <v>81</v>
      </c>
      <c r="D13" s="109" t="s">
        <v>82</v>
      </c>
      <c r="E13" s="110" t="s">
        <v>81</v>
      </c>
      <c r="F13" s="111" t="s">
        <v>82</v>
      </c>
      <c r="G13" s="108" t="s">
        <v>81</v>
      </c>
      <c r="H13" s="109" t="s">
        <v>82</v>
      </c>
    </row>
    <row r="14" spans="1:8" ht="15.75" x14ac:dyDescent="0.2">
      <c r="A14" s="20" t="s">
        <v>85</v>
      </c>
      <c r="B14" s="58"/>
      <c r="C14" s="58"/>
      <c r="D14" s="113" t="e">
        <f t="shared" ref="D14:D25" si="0">(C14*100)/B14</f>
        <v>#DIV/0!</v>
      </c>
      <c r="E14" s="58"/>
      <c r="F14" s="113" t="e">
        <f t="shared" ref="F14:F25" si="1">E14*100/B14</f>
        <v>#DIV/0!</v>
      </c>
      <c r="G14" s="58"/>
      <c r="H14" s="113" t="e">
        <f t="shared" ref="H14:H25" si="2">G14*100/B14</f>
        <v>#DIV/0!</v>
      </c>
    </row>
    <row r="15" spans="1:8" ht="15.75" x14ac:dyDescent="0.2">
      <c r="A15" s="38" t="s">
        <v>86</v>
      </c>
      <c r="B15" s="58"/>
      <c r="C15" s="58"/>
      <c r="D15" s="113" t="e">
        <f t="shared" si="0"/>
        <v>#DIV/0!</v>
      </c>
      <c r="E15" s="58"/>
      <c r="F15" s="113" t="e">
        <f t="shared" si="1"/>
        <v>#DIV/0!</v>
      </c>
      <c r="G15" s="58"/>
      <c r="H15" s="113" t="e">
        <f t="shared" si="2"/>
        <v>#DIV/0!</v>
      </c>
    </row>
    <row r="16" spans="1:8" ht="15.75" x14ac:dyDescent="0.2">
      <c r="A16" s="20" t="s">
        <v>87</v>
      </c>
      <c r="B16" s="58"/>
      <c r="C16" s="58"/>
      <c r="D16" s="113" t="e">
        <f t="shared" si="0"/>
        <v>#DIV/0!</v>
      </c>
      <c r="E16" s="58"/>
      <c r="F16" s="113" t="e">
        <f t="shared" si="1"/>
        <v>#DIV/0!</v>
      </c>
      <c r="G16" s="58"/>
      <c r="H16" s="113" t="e">
        <f t="shared" si="2"/>
        <v>#DIV/0!</v>
      </c>
    </row>
    <row r="17" spans="1:8" ht="15.75" x14ac:dyDescent="0.2">
      <c r="A17" s="38" t="s">
        <v>88</v>
      </c>
      <c r="B17" s="58"/>
      <c r="C17" s="58"/>
      <c r="D17" s="113" t="e">
        <f t="shared" si="0"/>
        <v>#DIV/0!</v>
      </c>
      <c r="E17" s="58"/>
      <c r="F17" s="113" t="e">
        <f t="shared" si="1"/>
        <v>#DIV/0!</v>
      </c>
      <c r="G17" s="58"/>
      <c r="H17" s="113" t="e">
        <f t="shared" si="2"/>
        <v>#DIV/0!</v>
      </c>
    </row>
    <row r="18" spans="1:8" ht="15.75" x14ac:dyDescent="0.2">
      <c r="A18" s="20" t="s">
        <v>89</v>
      </c>
      <c r="B18" s="58"/>
      <c r="C18" s="58"/>
      <c r="D18" s="113" t="e">
        <f t="shared" si="0"/>
        <v>#DIV/0!</v>
      </c>
      <c r="E18" s="58"/>
      <c r="F18" s="113" t="e">
        <f t="shared" si="1"/>
        <v>#DIV/0!</v>
      </c>
      <c r="G18" s="58"/>
      <c r="H18" s="113" t="e">
        <f t="shared" si="2"/>
        <v>#DIV/0!</v>
      </c>
    </row>
    <row r="19" spans="1:8" ht="15.75" x14ac:dyDescent="0.2">
      <c r="A19" s="38" t="s">
        <v>90</v>
      </c>
      <c r="B19" s="58"/>
      <c r="C19" s="58"/>
      <c r="D19" s="113" t="e">
        <f t="shared" si="0"/>
        <v>#DIV/0!</v>
      </c>
      <c r="E19" s="58"/>
      <c r="F19" s="113" t="e">
        <f t="shared" si="1"/>
        <v>#DIV/0!</v>
      </c>
      <c r="G19" s="58"/>
      <c r="H19" s="113" t="e">
        <f t="shared" si="2"/>
        <v>#DIV/0!</v>
      </c>
    </row>
    <row r="20" spans="1:8" ht="15.75" x14ac:dyDescent="0.2">
      <c r="A20" s="20" t="s">
        <v>91</v>
      </c>
      <c r="B20" s="58"/>
      <c r="C20" s="58"/>
      <c r="D20" s="113" t="e">
        <f t="shared" si="0"/>
        <v>#DIV/0!</v>
      </c>
      <c r="E20" s="58"/>
      <c r="F20" s="113" t="e">
        <f t="shared" si="1"/>
        <v>#DIV/0!</v>
      </c>
      <c r="G20" s="58"/>
      <c r="H20" s="113" t="e">
        <f t="shared" si="2"/>
        <v>#DIV/0!</v>
      </c>
    </row>
    <row r="21" spans="1:8" ht="15.75" x14ac:dyDescent="0.2">
      <c r="A21" s="38" t="s">
        <v>92</v>
      </c>
      <c r="B21" s="58"/>
      <c r="C21" s="58"/>
      <c r="D21" s="113" t="e">
        <f t="shared" si="0"/>
        <v>#DIV/0!</v>
      </c>
      <c r="E21" s="58"/>
      <c r="F21" s="113" t="e">
        <f t="shared" si="1"/>
        <v>#DIV/0!</v>
      </c>
      <c r="G21" s="58"/>
      <c r="H21" s="113" t="e">
        <f t="shared" si="2"/>
        <v>#DIV/0!</v>
      </c>
    </row>
    <row r="22" spans="1:8" ht="15.75" x14ac:dyDescent="0.2">
      <c r="A22" s="20" t="s">
        <v>93</v>
      </c>
      <c r="B22" s="58"/>
      <c r="C22" s="58"/>
      <c r="D22" s="113" t="e">
        <f t="shared" si="0"/>
        <v>#DIV/0!</v>
      </c>
      <c r="E22" s="58"/>
      <c r="F22" s="113" t="e">
        <f t="shared" si="1"/>
        <v>#DIV/0!</v>
      </c>
      <c r="G22" s="58"/>
      <c r="H22" s="113" t="e">
        <f t="shared" si="2"/>
        <v>#DIV/0!</v>
      </c>
    </row>
    <row r="23" spans="1:8" ht="15.75" x14ac:dyDescent="0.2">
      <c r="A23" s="38" t="s">
        <v>94</v>
      </c>
      <c r="B23" s="58"/>
      <c r="C23" s="58"/>
      <c r="D23" s="113" t="e">
        <f t="shared" si="0"/>
        <v>#DIV/0!</v>
      </c>
      <c r="E23" s="58"/>
      <c r="F23" s="113" t="e">
        <f t="shared" si="1"/>
        <v>#DIV/0!</v>
      </c>
      <c r="G23" s="58"/>
      <c r="H23" s="113" t="e">
        <f t="shared" si="2"/>
        <v>#DIV/0!</v>
      </c>
    </row>
    <row r="24" spans="1:8" ht="15.75" x14ac:dyDescent="0.2">
      <c r="A24" s="20" t="s">
        <v>95</v>
      </c>
      <c r="B24" s="58"/>
      <c r="C24" s="58"/>
      <c r="D24" s="113" t="e">
        <f t="shared" si="0"/>
        <v>#DIV/0!</v>
      </c>
      <c r="E24" s="58"/>
      <c r="F24" s="113" t="e">
        <f t="shared" si="1"/>
        <v>#DIV/0!</v>
      </c>
      <c r="G24" s="58"/>
      <c r="H24" s="113" t="e">
        <f t="shared" si="2"/>
        <v>#DIV/0!</v>
      </c>
    </row>
    <row r="25" spans="1:8" ht="15.75" x14ac:dyDescent="0.2">
      <c r="A25" s="38" t="s">
        <v>96</v>
      </c>
      <c r="B25" s="58"/>
      <c r="C25" s="58"/>
      <c r="D25" s="113" t="e">
        <f t="shared" si="0"/>
        <v>#DIV/0!</v>
      </c>
      <c r="E25" s="58"/>
      <c r="F25" s="113" t="e">
        <f t="shared" si="1"/>
        <v>#DIV/0!</v>
      </c>
      <c r="G25" s="58"/>
      <c r="H25" s="113" t="e">
        <f t="shared" si="2"/>
        <v>#DIV/0!</v>
      </c>
    </row>
    <row r="26" spans="1:8" ht="15.75" x14ac:dyDescent="0.2">
      <c r="A26" s="106" t="s">
        <v>97</v>
      </c>
      <c r="B26" s="106">
        <f t="shared" ref="B26:H26" si="3">SUM(B14:B25)</f>
        <v>0</v>
      </c>
      <c r="C26" s="106">
        <f t="shared" si="3"/>
        <v>0</v>
      </c>
      <c r="D26" s="112" t="e">
        <f t="shared" si="3"/>
        <v>#DIV/0!</v>
      </c>
      <c r="E26" s="106">
        <f t="shared" si="3"/>
        <v>0</v>
      </c>
      <c r="F26" s="112" t="e">
        <f t="shared" si="3"/>
        <v>#DIV/0!</v>
      </c>
      <c r="G26" s="106">
        <f t="shared" si="3"/>
        <v>0</v>
      </c>
      <c r="H26" s="112" t="e">
        <f t="shared" si="3"/>
        <v>#DIV/0!</v>
      </c>
    </row>
  </sheetData>
  <sheetProtection sheet="1" selectLockedCells="1"/>
  <mergeCells count="12">
    <mergeCell ref="A1:H1"/>
    <mergeCell ref="A2:H2"/>
    <mergeCell ref="A3:H3"/>
    <mergeCell ref="A4:H4"/>
    <mergeCell ref="A5:H5"/>
    <mergeCell ref="A6:H6"/>
    <mergeCell ref="A7:H7"/>
    <mergeCell ref="A8:H8"/>
    <mergeCell ref="B11:B12"/>
    <mergeCell ref="C11:D11"/>
    <mergeCell ref="E11:F11"/>
    <mergeCell ref="G11:H11"/>
  </mergeCells>
  <hyperlinks>
    <hyperlink ref="A6" r:id="rId1" display="E-mail:  necih.onco.hd@gmail.com" xr:uid="{00000000-0004-0000-0300-000000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44"/>
  <sheetViews>
    <sheetView topLeftCell="A70" zoomScale="130" zoomScaleNormal="130" zoomScaleSheetLayoutView="70" workbookViewId="0">
      <selection activeCell="A65" sqref="A65:F65"/>
    </sheetView>
  </sheetViews>
  <sheetFormatPr defaultColWidth="8.42578125" defaultRowHeight="12.75" x14ac:dyDescent="0.2"/>
  <cols>
    <col min="1" max="1" width="36.42578125" style="19" customWidth="1"/>
    <col min="2" max="2" width="71.5703125" style="55" customWidth="1"/>
    <col min="3" max="5" width="11.7109375" style="56" customWidth="1"/>
    <col min="6" max="6" width="11.7109375" style="50" customWidth="1"/>
    <col min="7" max="16384" width="8.42578125" style="19"/>
  </cols>
  <sheetData>
    <row r="1" spans="1:7" ht="15.95" customHeight="1" x14ac:dyDescent="0.2">
      <c r="A1" s="223" t="s">
        <v>295</v>
      </c>
      <c r="B1" s="224"/>
      <c r="C1" s="224"/>
      <c r="D1" s="224"/>
      <c r="E1" s="224"/>
      <c r="F1" s="224"/>
      <c r="G1" s="51"/>
    </row>
    <row r="2" spans="1:7" ht="15.95" customHeight="1" x14ac:dyDescent="0.2">
      <c r="A2" s="225" t="s">
        <v>100</v>
      </c>
      <c r="B2" s="225"/>
      <c r="C2" s="225"/>
      <c r="D2" s="225"/>
      <c r="E2" s="225"/>
      <c r="F2" s="225"/>
      <c r="G2" s="52"/>
    </row>
    <row r="3" spans="1:7" ht="15.95" customHeight="1" x14ac:dyDescent="0.2">
      <c r="A3" s="210" t="s">
        <v>101</v>
      </c>
      <c r="B3" s="210"/>
      <c r="C3" s="210"/>
      <c r="D3" s="210"/>
      <c r="E3" s="210"/>
      <c r="F3" s="210"/>
      <c r="G3" s="53"/>
    </row>
    <row r="4" spans="1:7" ht="15.95" customHeight="1" x14ac:dyDescent="0.2">
      <c r="A4" s="223" t="s">
        <v>85</v>
      </c>
      <c r="B4" s="224"/>
      <c r="C4" s="224"/>
      <c r="D4" s="224"/>
      <c r="E4" s="224"/>
      <c r="F4" s="224"/>
    </row>
    <row r="5" spans="1:7" ht="67.5" customHeight="1" x14ac:dyDescent="0.2">
      <c r="A5" s="221" t="s">
        <v>102</v>
      </c>
      <c r="B5" s="215" t="s">
        <v>103</v>
      </c>
      <c r="C5" s="39" t="s">
        <v>166</v>
      </c>
      <c r="D5" s="153" t="s">
        <v>290</v>
      </c>
      <c r="E5" s="39" t="s">
        <v>173</v>
      </c>
      <c r="F5" s="22" t="s">
        <v>174</v>
      </c>
    </row>
    <row r="6" spans="1:7" ht="12.95" customHeight="1" x14ac:dyDescent="0.2">
      <c r="A6" s="221"/>
      <c r="B6" s="215"/>
      <c r="C6" s="23" t="s">
        <v>83</v>
      </c>
      <c r="D6" s="23" t="s">
        <v>83</v>
      </c>
      <c r="E6" s="23" t="s">
        <v>82</v>
      </c>
      <c r="F6" s="24" t="s">
        <v>82</v>
      </c>
    </row>
    <row r="7" spans="1:7" ht="12.95" customHeight="1" x14ac:dyDescent="0.2">
      <c r="A7" s="216" t="s">
        <v>104</v>
      </c>
      <c r="B7" s="25" t="s">
        <v>105</v>
      </c>
      <c r="C7" s="61"/>
      <c r="D7" s="61"/>
      <c r="E7" s="142">
        <f t="shared" ref="E7:E38" si="0">C7+D7</f>
        <v>0</v>
      </c>
      <c r="F7" s="143" t="e">
        <f>(E7/E66)*100</f>
        <v>#DIV/0!</v>
      </c>
    </row>
    <row r="8" spans="1:7" ht="12.95" customHeight="1" x14ac:dyDescent="0.2">
      <c r="A8" s="216"/>
      <c r="B8" s="25" t="s">
        <v>106</v>
      </c>
      <c r="C8" s="61"/>
      <c r="D8" s="61"/>
      <c r="E8" s="142">
        <f t="shared" si="0"/>
        <v>0</v>
      </c>
      <c r="F8" s="143" t="e">
        <f>(E8/E66)*100</f>
        <v>#DIV/0!</v>
      </c>
    </row>
    <row r="9" spans="1:7" ht="12.95" customHeight="1" x14ac:dyDescent="0.2">
      <c r="A9" s="216"/>
      <c r="B9" s="25" t="s">
        <v>107</v>
      </c>
      <c r="C9" s="61"/>
      <c r="D9" s="61"/>
      <c r="E9" s="142">
        <f t="shared" si="0"/>
        <v>0</v>
      </c>
      <c r="F9" s="143" t="e">
        <f>(E9/E66)*100</f>
        <v>#DIV/0!</v>
      </c>
    </row>
    <row r="10" spans="1:7" ht="12.95" customHeight="1" x14ac:dyDescent="0.2">
      <c r="A10" s="216" t="s">
        <v>108</v>
      </c>
      <c r="B10" s="25" t="s">
        <v>109</v>
      </c>
      <c r="C10" s="61"/>
      <c r="D10" s="61"/>
      <c r="E10" s="142">
        <f t="shared" si="0"/>
        <v>0</v>
      </c>
      <c r="F10" s="143" t="e">
        <f>(E10/E66)*100</f>
        <v>#DIV/0!</v>
      </c>
    </row>
    <row r="11" spans="1:7" ht="12.95" customHeight="1" x14ac:dyDescent="0.2">
      <c r="A11" s="216"/>
      <c r="B11" s="25" t="s">
        <v>110</v>
      </c>
      <c r="C11" s="61"/>
      <c r="D11" s="61"/>
      <c r="E11" s="142">
        <f t="shared" si="0"/>
        <v>0</v>
      </c>
      <c r="F11" s="143" t="e">
        <f>(E11/E66)*100</f>
        <v>#DIV/0!</v>
      </c>
    </row>
    <row r="12" spans="1:7" ht="12.95" customHeight="1" x14ac:dyDescent="0.2">
      <c r="A12" s="216"/>
      <c r="B12" s="25" t="s">
        <v>111</v>
      </c>
      <c r="C12" s="61"/>
      <c r="D12" s="61"/>
      <c r="E12" s="142">
        <f t="shared" si="0"/>
        <v>0</v>
      </c>
      <c r="F12" s="143" t="e">
        <f>(E12/E66)*100</f>
        <v>#DIV/0!</v>
      </c>
    </row>
    <row r="13" spans="1:7" ht="12.95" customHeight="1" x14ac:dyDescent="0.2">
      <c r="A13" s="216"/>
      <c r="B13" s="25" t="s">
        <v>112</v>
      </c>
      <c r="C13" s="61"/>
      <c r="D13" s="61"/>
      <c r="E13" s="142">
        <f t="shared" si="0"/>
        <v>0</v>
      </c>
      <c r="F13" s="143" t="e">
        <f>(E13/E66)*100</f>
        <v>#DIV/0!</v>
      </c>
    </row>
    <row r="14" spans="1:7" ht="12.95" customHeight="1" x14ac:dyDescent="0.2">
      <c r="A14" s="216"/>
      <c r="B14" s="25" t="s">
        <v>113</v>
      </c>
      <c r="C14" s="61"/>
      <c r="D14" s="61"/>
      <c r="E14" s="142">
        <f t="shared" si="0"/>
        <v>0</v>
      </c>
      <c r="F14" s="143" t="e">
        <f>(E14/E66)*100</f>
        <v>#DIV/0!</v>
      </c>
    </row>
    <row r="15" spans="1:7" ht="12.95" customHeight="1" x14ac:dyDescent="0.2">
      <c r="A15" s="216"/>
      <c r="B15" s="25" t="s">
        <v>114</v>
      </c>
      <c r="C15" s="61"/>
      <c r="D15" s="61"/>
      <c r="E15" s="142">
        <f t="shared" si="0"/>
        <v>0</v>
      </c>
      <c r="F15" s="143" t="e">
        <f>(E15/E66)*100</f>
        <v>#DIV/0!</v>
      </c>
    </row>
    <row r="16" spans="1:7" ht="12.95" customHeight="1" x14ac:dyDescent="0.2">
      <c r="A16" s="216"/>
      <c r="B16" s="25" t="s">
        <v>115</v>
      </c>
      <c r="C16" s="61"/>
      <c r="D16" s="61"/>
      <c r="E16" s="142">
        <f t="shared" si="0"/>
        <v>0</v>
      </c>
      <c r="F16" s="143" t="e">
        <f>(E16/E66)*100</f>
        <v>#DIV/0!</v>
      </c>
    </row>
    <row r="17" spans="1:6" ht="12.95" customHeight="1" x14ac:dyDescent="0.2">
      <c r="A17" s="216"/>
      <c r="B17" s="25" t="s">
        <v>116</v>
      </c>
      <c r="C17" s="61"/>
      <c r="D17" s="61"/>
      <c r="E17" s="142">
        <f t="shared" si="0"/>
        <v>0</v>
      </c>
      <c r="F17" s="143" t="e">
        <f>(E17/E66)*100</f>
        <v>#DIV/0!</v>
      </c>
    </row>
    <row r="18" spans="1:6" ht="12.95" customHeight="1" x14ac:dyDescent="0.2">
      <c r="A18" s="216" t="s">
        <v>117</v>
      </c>
      <c r="B18" s="25" t="s">
        <v>118</v>
      </c>
      <c r="C18" s="61"/>
      <c r="D18" s="61"/>
      <c r="E18" s="142">
        <f t="shared" si="0"/>
        <v>0</v>
      </c>
      <c r="F18" s="143" t="e">
        <f>(E18/E66)*100</f>
        <v>#DIV/0!</v>
      </c>
    </row>
    <row r="19" spans="1:6" ht="12.95" customHeight="1" x14ac:dyDescent="0.2">
      <c r="A19" s="216"/>
      <c r="B19" s="25" t="s">
        <v>119</v>
      </c>
      <c r="C19" s="61"/>
      <c r="D19" s="61"/>
      <c r="E19" s="142">
        <f t="shared" si="0"/>
        <v>0</v>
      </c>
      <c r="F19" s="143" t="e">
        <f>(E19/E66)*100</f>
        <v>#DIV/0!</v>
      </c>
    </row>
    <row r="20" spans="1:6" ht="12.95" customHeight="1" x14ac:dyDescent="0.2">
      <c r="A20" s="216"/>
      <c r="B20" s="25" t="s">
        <v>120</v>
      </c>
      <c r="C20" s="61"/>
      <c r="D20" s="61"/>
      <c r="E20" s="142">
        <f t="shared" si="0"/>
        <v>0</v>
      </c>
      <c r="F20" s="143" t="e">
        <f>(E20/E66)*100</f>
        <v>#DIV/0!</v>
      </c>
    </row>
    <row r="21" spans="1:6" ht="12.95" customHeight="1" x14ac:dyDescent="0.2">
      <c r="A21" s="216"/>
      <c r="B21" s="25" t="s">
        <v>121</v>
      </c>
      <c r="C21" s="61"/>
      <c r="D21" s="61"/>
      <c r="E21" s="142">
        <f t="shared" si="0"/>
        <v>0</v>
      </c>
      <c r="F21" s="143" t="e">
        <f>(E21/E66)*100</f>
        <v>#DIV/0!</v>
      </c>
    </row>
    <row r="22" spans="1:6" ht="12.95" customHeight="1" x14ac:dyDescent="0.2">
      <c r="A22" s="216" t="s">
        <v>122</v>
      </c>
      <c r="B22" s="29" t="s">
        <v>123</v>
      </c>
      <c r="C22" s="61"/>
      <c r="D22" s="61"/>
      <c r="E22" s="142">
        <f t="shared" si="0"/>
        <v>0</v>
      </c>
      <c r="F22" s="143" t="e">
        <f>(E22/E66)*100</f>
        <v>#DIV/0!</v>
      </c>
    </row>
    <row r="23" spans="1:6" ht="12.95" customHeight="1" x14ac:dyDescent="0.2">
      <c r="A23" s="216"/>
      <c r="B23" s="29" t="s">
        <v>124</v>
      </c>
      <c r="C23" s="61"/>
      <c r="D23" s="61"/>
      <c r="E23" s="142">
        <f t="shared" si="0"/>
        <v>0</v>
      </c>
      <c r="F23" s="143" t="e">
        <f>(E23/E66)*100</f>
        <v>#DIV/0!</v>
      </c>
    </row>
    <row r="24" spans="1:6" ht="12.95" customHeight="1" x14ac:dyDescent="0.2">
      <c r="A24" s="217" t="s">
        <v>125</v>
      </c>
      <c r="B24" s="29" t="s">
        <v>123</v>
      </c>
      <c r="C24" s="61"/>
      <c r="D24" s="61"/>
      <c r="E24" s="142">
        <f t="shared" si="0"/>
        <v>0</v>
      </c>
      <c r="F24" s="143" t="e">
        <f>(E24/E66)*100</f>
        <v>#DIV/0!</v>
      </c>
    </row>
    <row r="25" spans="1:6" ht="12.95" customHeight="1" x14ac:dyDescent="0.2">
      <c r="A25" s="217"/>
      <c r="B25" s="29" t="s">
        <v>126</v>
      </c>
      <c r="C25" s="61"/>
      <c r="D25" s="61"/>
      <c r="E25" s="142">
        <f t="shared" si="0"/>
        <v>0</v>
      </c>
      <c r="F25" s="143" t="e">
        <f>(E25/E66)*100</f>
        <v>#DIV/0!</v>
      </c>
    </row>
    <row r="26" spans="1:6" ht="12.95" customHeight="1" x14ac:dyDescent="0.2">
      <c r="A26" s="217" t="s">
        <v>127</v>
      </c>
      <c r="B26" s="29" t="s">
        <v>123</v>
      </c>
      <c r="C26" s="61"/>
      <c r="D26" s="61"/>
      <c r="E26" s="142">
        <f t="shared" si="0"/>
        <v>0</v>
      </c>
      <c r="F26" s="143" t="e">
        <f>(E26/E66)*100</f>
        <v>#DIV/0!</v>
      </c>
    </row>
    <row r="27" spans="1:6" ht="12.95" customHeight="1" x14ac:dyDescent="0.2">
      <c r="A27" s="217"/>
      <c r="B27" s="29" t="s">
        <v>126</v>
      </c>
      <c r="C27" s="61"/>
      <c r="D27" s="61"/>
      <c r="E27" s="142">
        <f t="shared" si="0"/>
        <v>0</v>
      </c>
      <c r="F27" s="143" t="e">
        <f>(E27/E66)*100</f>
        <v>#DIV/0!</v>
      </c>
    </row>
    <row r="28" spans="1:6" ht="28.9" customHeight="1" x14ac:dyDescent="0.2">
      <c r="A28" s="218" t="s">
        <v>128</v>
      </c>
      <c r="B28" s="25" t="s">
        <v>129</v>
      </c>
      <c r="C28" s="61"/>
      <c r="D28" s="61"/>
      <c r="E28" s="142">
        <f t="shared" si="0"/>
        <v>0</v>
      </c>
      <c r="F28" s="143" t="e">
        <f>(E28/E66)*100</f>
        <v>#DIV/0!</v>
      </c>
    </row>
    <row r="29" spans="1:6" ht="12.95" customHeight="1" x14ac:dyDescent="0.2">
      <c r="A29" s="218"/>
      <c r="B29" s="25" t="s">
        <v>130</v>
      </c>
      <c r="C29" s="61"/>
      <c r="D29" s="61"/>
      <c r="E29" s="142">
        <f t="shared" si="0"/>
        <v>0</v>
      </c>
      <c r="F29" s="143" t="e">
        <f>(E29/E66)*100</f>
        <v>#DIV/0!</v>
      </c>
    </row>
    <row r="30" spans="1:6" ht="12.95" customHeight="1" x14ac:dyDescent="0.2">
      <c r="A30" s="218"/>
      <c r="B30" s="25" t="s">
        <v>131</v>
      </c>
      <c r="C30" s="61"/>
      <c r="D30" s="61"/>
      <c r="E30" s="142">
        <f t="shared" si="0"/>
        <v>0</v>
      </c>
      <c r="F30" s="143" t="e">
        <f>(E30/E66)*100</f>
        <v>#DIV/0!</v>
      </c>
    </row>
    <row r="31" spans="1:6" ht="12.95" customHeight="1" x14ac:dyDescent="0.2">
      <c r="A31" s="218"/>
      <c r="B31" s="25" t="s">
        <v>132</v>
      </c>
      <c r="C31" s="61"/>
      <c r="D31" s="61"/>
      <c r="E31" s="142">
        <f t="shared" si="0"/>
        <v>0</v>
      </c>
      <c r="F31" s="143" t="e">
        <f>(E31/E66)*100</f>
        <v>#DIV/0!</v>
      </c>
    </row>
    <row r="32" spans="1:6" ht="12.95" customHeight="1" x14ac:dyDescent="0.2">
      <c r="A32" s="218"/>
      <c r="B32" s="25" t="s">
        <v>133</v>
      </c>
      <c r="C32" s="61"/>
      <c r="D32" s="61"/>
      <c r="E32" s="142">
        <f t="shared" si="0"/>
        <v>0</v>
      </c>
      <c r="F32" s="143" t="e">
        <f>(E32/E66)*100</f>
        <v>#DIV/0!</v>
      </c>
    </row>
    <row r="33" spans="1:6" ht="12.95" customHeight="1" x14ac:dyDescent="0.2">
      <c r="A33" s="218" t="s">
        <v>134</v>
      </c>
      <c r="B33" s="29" t="s">
        <v>135</v>
      </c>
      <c r="C33" s="61"/>
      <c r="D33" s="61"/>
      <c r="E33" s="142">
        <f t="shared" si="0"/>
        <v>0</v>
      </c>
      <c r="F33" s="143" t="e">
        <f>(E33/E66)*100</f>
        <v>#DIV/0!</v>
      </c>
    </row>
    <row r="34" spans="1:6" ht="12.95" customHeight="1" x14ac:dyDescent="0.2">
      <c r="A34" s="218"/>
      <c r="B34" s="25" t="s">
        <v>130</v>
      </c>
      <c r="C34" s="61"/>
      <c r="D34" s="61"/>
      <c r="E34" s="142">
        <f t="shared" si="0"/>
        <v>0</v>
      </c>
      <c r="F34" s="143" t="e">
        <f>(E34/E66)*100</f>
        <v>#DIV/0!</v>
      </c>
    </row>
    <row r="35" spans="1:6" ht="12.95" customHeight="1" x14ac:dyDescent="0.2">
      <c r="A35" s="218"/>
      <c r="B35" s="29" t="s">
        <v>136</v>
      </c>
      <c r="C35" s="61"/>
      <c r="D35" s="61"/>
      <c r="E35" s="142">
        <f t="shared" si="0"/>
        <v>0</v>
      </c>
      <c r="F35" s="143" t="e">
        <f>(E35/E66)*100</f>
        <v>#DIV/0!</v>
      </c>
    </row>
    <row r="36" spans="1:6" ht="12.95" customHeight="1" x14ac:dyDescent="0.2">
      <c r="A36" s="218"/>
      <c r="B36" s="25" t="s">
        <v>133</v>
      </c>
      <c r="C36" s="61"/>
      <c r="D36" s="61"/>
      <c r="E36" s="142">
        <f t="shared" si="0"/>
        <v>0</v>
      </c>
      <c r="F36" s="143" t="e">
        <f>(E36/E66)*100</f>
        <v>#DIV/0!</v>
      </c>
    </row>
    <row r="37" spans="1:6" ht="12.95" customHeight="1" x14ac:dyDescent="0.2">
      <c r="A37" s="219" t="s">
        <v>137</v>
      </c>
      <c r="B37" s="25" t="s">
        <v>138</v>
      </c>
      <c r="C37" s="61"/>
      <c r="D37" s="61"/>
      <c r="E37" s="142">
        <f t="shared" si="0"/>
        <v>0</v>
      </c>
      <c r="F37" s="143" t="e">
        <f>(E37/E66)*100</f>
        <v>#DIV/0!</v>
      </c>
    </row>
    <row r="38" spans="1:6" ht="12.95" customHeight="1" x14ac:dyDescent="0.2">
      <c r="A38" s="219"/>
      <c r="B38" s="25" t="s">
        <v>130</v>
      </c>
      <c r="C38" s="61"/>
      <c r="D38" s="61"/>
      <c r="E38" s="142">
        <f t="shared" si="0"/>
        <v>0</v>
      </c>
      <c r="F38" s="143" t="e">
        <f>(E38/E66)*100</f>
        <v>#DIV/0!</v>
      </c>
    </row>
    <row r="39" spans="1:6" ht="12.95" customHeight="1" x14ac:dyDescent="0.2">
      <c r="A39" s="219"/>
      <c r="B39" s="25" t="s">
        <v>139</v>
      </c>
      <c r="C39" s="61"/>
      <c r="D39" s="61"/>
      <c r="E39" s="142">
        <f t="shared" ref="E39:E62" si="1">C39+D39</f>
        <v>0</v>
      </c>
      <c r="F39" s="143" t="e">
        <f>(E39/E66)*100</f>
        <v>#DIV/0!</v>
      </c>
    </row>
    <row r="40" spans="1:6" ht="12.95" customHeight="1" x14ac:dyDescent="0.2">
      <c r="A40" s="220" t="s">
        <v>140</v>
      </c>
      <c r="B40" s="25" t="s">
        <v>141</v>
      </c>
      <c r="C40" s="61"/>
      <c r="D40" s="61"/>
      <c r="E40" s="142">
        <f t="shared" si="1"/>
        <v>0</v>
      </c>
      <c r="F40" s="143" t="e">
        <f>(E40/E66)*100</f>
        <v>#DIV/0!</v>
      </c>
    </row>
    <row r="41" spans="1:6" ht="12.95" customHeight="1" x14ac:dyDescent="0.2">
      <c r="A41" s="220"/>
      <c r="B41" s="25" t="s">
        <v>142</v>
      </c>
      <c r="C41" s="61"/>
      <c r="D41" s="61"/>
      <c r="E41" s="142">
        <f t="shared" si="1"/>
        <v>0</v>
      </c>
      <c r="F41" s="143" t="e">
        <f>(E41/E66)*100</f>
        <v>#DIV/0!</v>
      </c>
    </row>
    <row r="42" spans="1:6" ht="12.95" customHeight="1" x14ac:dyDescent="0.2">
      <c r="A42" s="220"/>
      <c r="B42" s="25" t="s">
        <v>143</v>
      </c>
      <c r="C42" s="61"/>
      <c r="D42" s="61"/>
      <c r="E42" s="142">
        <f t="shared" si="1"/>
        <v>0</v>
      </c>
      <c r="F42" s="143" t="e">
        <f>(E42/E66)*100</f>
        <v>#DIV/0!</v>
      </c>
    </row>
    <row r="43" spans="1:6" ht="12.95" customHeight="1" x14ac:dyDescent="0.2">
      <c r="A43" s="218" t="s">
        <v>144</v>
      </c>
      <c r="B43" s="25" t="s">
        <v>107</v>
      </c>
      <c r="C43" s="61"/>
      <c r="D43" s="61"/>
      <c r="E43" s="142">
        <f t="shared" si="1"/>
        <v>0</v>
      </c>
      <c r="F43" s="143" t="e">
        <f>(E43/E66)*100</f>
        <v>#DIV/0!</v>
      </c>
    </row>
    <row r="44" spans="1:6" ht="12.95" customHeight="1" x14ac:dyDescent="0.2">
      <c r="A44" s="218"/>
      <c r="B44" s="25" t="s">
        <v>145</v>
      </c>
      <c r="C44" s="61"/>
      <c r="D44" s="61"/>
      <c r="E44" s="142">
        <f t="shared" si="1"/>
        <v>0</v>
      </c>
      <c r="F44" s="143" t="e">
        <f>(E44/E66)*100</f>
        <v>#DIV/0!</v>
      </c>
    </row>
    <row r="45" spans="1:6" ht="12.95" customHeight="1" x14ac:dyDescent="0.2">
      <c r="A45" s="218"/>
      <c r="B45" s="25" t="s">
        <v>146</v>
      </c>
      <c r="C45" s="61"/>
      <c r="D45" s="61"/>
      <c r="E45" s="142">
        <f t="shared" si="1"/>
        <v>0</v>
      </c>
      <c r="F45" s="143" t="e">
        <f>(E45/E66)*100</f>
        <v>#DIV/0!</v>
      </c>
    </row>
    <row r="46" spans="1:6" ht="12.95" customHeight="1" x14ac:dyDescent="0.2">
      <c r="A46" s="218"/>
      <c r="B46" s="25" t="s">
        <v>147</v>
      </c>
      <c r="C46" s="61"/>
      <c r="D46" s="61"/>
      <c r="E46" s="142">
        <f t="shared" si="1"/>
        <v>0</v>
      </c>
      <c r="F46" s="143" t="e">
        <f>(E46/E66)*100</f>
        <v>#DIV/0!</v>
      </c>
    </row>
    <row r="47" spans="1:6" ht="12.95" customHeight="1" x14ac:dyDescent="0.2">
      <c r="A47" s="218" t="s">
        <v>148</v>
      </c>
      <c r="B47" s="29" t="s">
        <v>149</v>
      </c>
      <c r="C47" s="61"/>
      <c r="D47" s="61"/>
      <c r="E47" s="142">
        <f t="shared" si="1"/>
        <v>0</v>
      </c>
      <c r="F47" s="143" t="e">
        <f>(E47/E66)*100</f>
        <v>#DIV/0!</v>
      </c>
    </row>
    <row r="48" spans="1:6" ht="12.95" customHeight="1" x14ac:dyDescent="0.2">
      <c r="A48" s="218"/>
      <c r="B48" s="29" t="s">
        <v>150</v>
      </c>
      <c r="C48" s="61"/>
      <c r="D48" s="61"/>
      <c r="E48" s="142">
        <f t="shared" si="1"/>
        <v>0</v>
      </c>
      <c r="F48" s="143" t="e">
        <f>(E48/E66)*100</f>
        <v>#DIV/0!</v>
      </c>
    </row>
    <row r="49" spans="1:6" ht="12.95" customHeight="1" x14ac:dyDescent="0.2">
      <c r="A49" s="218"/>
      <c r="B49" s="29" t="s">
        <v>151</v>
      </c>
      <c r="C49" s="61"/>
      <c r="D49" s="61"/>
      <c r="E49" s="142">
        <f t="shared" si="1"/>
        <v>0</v>
      </c>
      <c r="F49" s="143" t="e">
        <f>(E49/E66)*100</f>
        <v>#DIV/0!</v>
      </c>
    </row>
    <row r="50" spans="1:6" ht="12.95" customHeight="1" x14ac:dyDescent="0.2">
      <c r="A50" s="218"/>
      <c r="B50" s="29" t="s">
        <v>152</v>
      </c>
      <c r="C50" s="61"/>
      <c r="D50" s="61"/>
      <c r="E50" s="142">
        <f t="shared" si="1"/>
        <v>0</v>
      </c>
      <c r="F50" s="143" t="e">
        <f>(E50/E66)*100</f>
        <v>#DIV/0!</v>
      </c>
    </row>
    <row r="51" spans="1:6" ht="12.95" customHeight="1" x14ac:dyDescent="0.2">
      <c r="A51" s="216" t="s">
        <v>153</v>
      </c>
      <c r="B51" s="25" t="s">
        <v>138</v>
      </c>
      <c r="C51" s="61"/>
      <c r="D51" s="61"/>
      <c r="E51" s="142">
        <f t="shared" si="1"/>
        <v>0</v>
      </c>
      <c r="F51" s="143" t="e">
        <f>(E51/E66)*100</f>
        <v>#DIV/0!</v>
      </c>
    </row>
    <row r="52" spans="1:6" ht="12.95" customHeight="1" x14ac:dyDescent="0.2">
      <c r="A52" s="216"/>
      <c r="B52" s="25" t="s">
        <v>130</v>
      </c>
      <c r="C52" s="61"/>
      <c r="D52" s="61"/>
      <c r="E52" s="142">
        <f t="shared" si="1"/>
        <v>0</v>
      </c>
      <c r="F52" s="143" t="e">
        <f>(E52/E66)*100</f>
        <v>#DIV/0!</v>
      </c>
    </row>
    <row r="53" spans="1:6" ht="12.95" customHeight="1" x14ac:dyDescent="0.2">
      <c r="A53" s="216"/>
      <c r="B53" s="25" t="s">
        <v>139</v>
      </c>
      <c r="C53" s="61"/>
      <c r="D53" s="61"/>
      <c r="E53" s="142">
        <f t="shared" si="1"/>
        <v>0</v>
      </c>
      <c r="F53" s="143" t="e">
        <f>(E53/E66)*100</f>
        <v>#DIV/0!</v>
      </c>
    </row>
    <row r="54" spans="1:6" ht="12.95" customHeight="1" x14ac:dyDescent="0.2">
      <c r="A54" s="217" t="s">
        <v>154</v>
      </c>
      <c r="B54" s="25" t="s">
        <v>155</v>
      </c>
      <c r="C54" s="61"/>
      <c r="D54" s="61"/>
      <c r="E54" s="142">
        <f t="shared" si="1"/>
        <v>0</v>
      </c>
      <c r="F54" s="143" t="e">
        <f>(E54/E66)*100</f>
        <v>#DIV/0!</v>
      </c>
    </row>
    <row r="55" spans="1:6" ht="12.95" customHeight="1" x14ac:dyDescent="0.2">
      <c r="A55" s="217"/>
      <c r="B55" s="25" t="s">
        <v>156</v>
      </c>
      <c r="C55" s="61"/>
      <c r="D55" s="61"/>
      <c r="E55" s="142">
        <f t="shared" si="1"/>
        <v>0</v>
      </c>
      <c r="F55" s="143" t="e">
        <f>(E55/E66)*100</f>
        <v>#DIV/0!</v>
      </c>
    </row>
    <row r="56" spans="1:6" ht="12.95" customHeight="1" x14ac:dyDescent="0.2">
      <c r="A56" s="217" t="s">
        <v>171</v>
      </c>
      <c r="B56" s="25" t="s">
        <v>157</v>
      </c>
      <c r="C56" s="61"/>
      <c r="D56" s="61"/>
      <c r="E56" s="142">
        <f t="shared" si="1"/>
        <v>0</v>
      </c>
      <c r="F56" s="143" t="e">
        <f>(E56/E66)*100</f>
        <v>#DIV/0!</v>
      </c>
    </row>
    <row r="57" spans="1:6" ht="12.95" customHeight="1" x14ac:dyDescent="0.2">
      <c r="A57" s="217"/>
      <c r="B57" s="25" t="s">
        <v>158</v>
      </c>
      <c r="C57" s="61"/>
      <c r="D57" s="61"/>
      <c r="E57" s="142">
        <f t="shared" si="1"/>
        <v>0</v>
      </c>
      <c r="F57" s="143" t="e">
        <f>(E57/E66)*100</f>
        <v>#DIV/0!</v>
      </c>
    </row>
    <row r="58" spans="1:6" ht="12.95" customHeight="1" x14ac:dyDescent="0.2">
      <c r="A58" s="217"/>
      <c r="B58" s="25" t="s">
        <v>159</v>
      </c>
      <c r="C58" s="61"/>
      <c r="D58" s="61"/>
      <c r="E58" s="142">
        <f t="shared" si="1"/>
        <v>0</v>
      </c>
      <c r="F58" s="143" t="e">
        <f>(E58/E66)*100</f>
        <v>#DIV/0!</v>
      </c>
    </row>
    <row r="59" spans="1:6" ht="23.25" customHeight="1" x14ac:dyDescent="0.2">
      <c r="A59" s="217" t="s">
        <v>160</v>
      </c>
      <c r="B59" s="25" t="s">
        <v>161</v>
      </c>
      <c r="C59" s="61"/>
      <c r="D59" s="61"/>
      <c r="E59" s="142">
        <f t="shared" si="1"/>
        <v>0</v>
      </c>
      <c r="F59" s="143" t="e">
        <f>(E59/E66)*100</f>
        <v>#DIV/0!</v>
      </c>
    </row>
    <row r="60" spans="1:6" ht="12.95" customHeight="1" x14ac:dyDescent="0.2">
      <c r="A60" s="217"/>
      <c r="B60" s="25" t="s">
        <v>162</v>
      </c>
      <c r="C60" s="61"/>
      <c r="D60" s="61"/>
      <c r="E60" s="142">
        <f t="shared" si="1"/>
        <v>0</v>
      </c>
      <c r="F60" s="143" t="e">
        <f>(E60/E66)*100</f>
        <v>#DIV/0!</v>
      </c>
    </row>
    <row r="61" spans="1:6" ht="12.95" customHeight="1" x14ac:dyDescent="0.2">
      <c r="A61" s="216" t="s">
        <v>163</v>
      </c>
      <c r="B61" s="72" t="s">
        <v>164</v>
      </c>
      <c r="C61" s="61"/>
      <c r="D61" s="61"/>
      <c r="E61" s="142">
        <f t="shared" si="1"/>
        <v>0</v>
      </c>
      <c r="F61" s="143" t="e">
        <f>(E61/E66)*100</f>
        <v>#DIV/0!</v>
      </c>
    </row>
    <row r="62" spans="1:6" ht="12.95" customHeight="1" x14ac:dyDescent="0.2">
      <c r="A62" s="216"/>
      <c r="B62" s="72" t="s">
        <v>164</v>
      </c>
      <c r="C62" s="61"/>
      <c r="D62" s="61"/>
      <c r="E62" s="142">
        <f t="shared" si="1"/>
        <v>0</v>
      </c>
      <c r="F62" s="143" t="e">
        <f>(E62/E66)*100</f>
        <v>#DIV/0!</v>
      </c>
    </row>
    <row r="63" spans="1:6" ht="12.95" customHeight="1" x14ac:dyDescent="0.2">
      <c r="A63" s="145" t="s">
        <v>97</v>
      </c>
      <c r="B63" s="144"/>
      <c r="C63" s="146">
        <f>SUM(C7:C62)</f>
        <v>0</v>
      </c>
      <c r="D63" s="146">
        <f>SUM(D7:D62)</f>
        <v>0</v>
      </c>
      <c r="E63" s="147">
        <f>SUM(E7:E62)</f>
        <v>0</v>
      </c>
      <c r="F63" s="148" t="e">
        <f>(E63/E66)*100</f>
        <v>#DIV/0!</v>
      </c>
    </row>
    <row r="64" spans="1:6" ht="12.95" customHeight="1" x14ac:dyDescent="0.2">
      <c r="A64" s="231" t="s">
        <v>165</v>
      </c>
      <c r="B64" s="231"/>
      <c r="C64" s="231"/>
      <c r="D64" s="231"/>
      <c r="E64" s="231"/>
      <c r="F64" s="231"/>
    </row>
    <row r="65" spans="1:6" s="54" customFormat="1" ht="24.95" customHeight="1" x14ac:dyDescent="0.2">
      <c r="A65" s="232" t="s">
        <v>231</v>
      </c>
      <c r="B65" s="232"/>
      <c r="C65" s="232"/>
      <c r="D65" s="232"/>
      <c r="E65" s="233"/>
      <c r="F65" s="233"/>
    </row>
    <row r="66" spans="1:6" ht="24.95" customHeight="1" x14ac:dyDescent="0.2">
      <c r="A66" s="211" t="s">
        <v>170</v>
      </c>
      <c r="B66" s="212"/>
      <c r="C66" s="212"/>
      <c r="D66" s="222"/>
      <c r="E66" s="226"/>
      <c r="F66" s="227"/>
    </row>
    <row r="67" spans="1:6" ht="12.95" customHeight="1" x14ac:dyDescent="0.2"/>
    <row r="69" spans="1:6" ht="14.25" x14ac:dyDescent="0.2">
      <c r="A69" s="228" t="s">
        <v>86</v>
      </c>
      <c r="B69" s="229"/>
      <c r="C69" s="229"/>
      <c r="D69" s="229"/>
      <c r="E69" s="229"/>
      <c r="F69" s="229"/>
    </row>
    <row r="70" spans="1:6" ht="63" x14ac:dyDescent="0.2">
      <c r="A70" s="221" t="s">
        <v>102</v>
      </c>
      <c r="B70" s="215" t="s">
        <v>103</v>
      </c>
      <c r="C70" s="39" t="s">
        <v>166</v>
      </c>
      <c r="D70" s="153" t="s">
        <v>290</v>
      </c>
      <c r="E70" s="39" t="s">
        <v>172</v>
      </c>
      <c r="F70" s="22" t="s">
        <v>174</v>
      </c>
    </row>
    <row r="71" spans="1:6" ht="14.25" x14ac:dyDescent="0.2">
      <c r="A71" s="221"/>
      <c r="B71" s="215"/>
      <c r="C71" s="23" t="s">
        <v>83</v>
      </c>
      <c r="D71" s="23" t="s">
        <v>83</v>
      </c>
      <c r="E71" s="23" t="s">
        <v>82</v>
      </c>
      <c r="F71" s="24" t="s">
        <v>82</v>
      </c>
    </row>
    <row r="72" spans="1:6" x14ac:dyDescent="0.2">
      <c r="A72" s="216" t="s">
        <v>104</v>
      </c>
      <c r="B72" s="25" t="s">
        <v>105</v>
      </c>
      <c r="C72" s="61"/>
      <c r="D72" s="61"/>
      <c r="E72" s="142">
        <f t="shared" ref="E72:E103" si="2">C72+D72</f>
        <v>0</v>
      </c>
      <c r="F72" s="143" t="e">
        <f>(E72/E131)*100</f>
        <v>#DIV/0!</v>
      </c>
    </row>
    <row r="73" spans="1:6" x14ac:dyDescent="0.2">
      <c r="A73" s="216"/>
      <c r="B73" s="25" t="s">
        <v>106</v>
      </c>
      <c r="C73" s="61"/>
      <c r="D73" s="61"/>
      <c r="E73" s="142">
        <f t="shared" si="2"/>
        <v>0</v>
      </c>
      <c r="F73" s="143" t="e">
        <f>(E73/E131)*100</f>
        <v>#DIV/0!</v>
      </c>
    </row>
    <row r="74" spans="1:6" x14ac:dyDescent="0.2">
      <c r="A74" s="216"/>
      <c r="B74" s="25" t="s">
        <v>107</v>
      </c>
      <c r="C74" s="61"/>
      <c r="D74" s="61"/>
      <c r="E74" s="142">
        <f t="shared" si="2"/>
        <v>0</v>
      </c>
      <c r="F74" s="143" t="e">
        <f>(E74/E131)*100</f>
        <v>#DIV/0!</v>
      </c>
    </row>
    <row r="75" spans="1:6" x14ac:dyDescent="0.2">
      <c r="A75" s="216" t="s">
        <v>108</v>
      </c>
      <c r="B75" s="25" t="s">
        <v>109</v>
      </c>
      <c r="C75" s="61"/>
      <c r="D75" s="61"/>
      <c r="E75" s="142">
        <f t="shared" si="2"/>
        <v>0</v>
      </c>
      <c r="F75" s="143" t="e">
        <f>(E75/E131)*100</f>
        <v>#DIV/0!</v>
      </c>
    </row>
    <row r="76" spans="1:6" x14ac:dyDescent="0.2">
      <c r="A76" s="216"/>
      <c r="B76" s="25" t="s">
        <v>110</v>
      </c>
      <c r="C76" s="61"/>
      <c r="D76" s="61"/>
      <c r="E76" s="142">
        <f t="shared" si="2"/>
        <v>0</v>
      </c>
      <c r="F76" s="143" t="e">
        <f>(E76/E131)*100</f>
        <v>#DIV/0!</v>
      </c>
    </row>
    <row r="77" spans="1:6" x14ac:dyDescent="0.2">
      <c r="A77" s="216"/>
      <c r="B77" s="25" t="s">
        <v>111</v>
      </c>
      <c r="C77" s="61"/>
      <c r="D77" s="61"/>
      <c r="E77" s="142">
        <f t="shared" si="2"/>
        <v>0</v>
      </c>
      <c r="F77" s="143" t="e">
        <f>(E77/E131)*100</f>
        <v>#DIV/0!</v>
      </c>
    </row>
    <row r="78" spans="1:6" x14ac:dyDescent="0.2">
      <c r="A78" s="216"/>
      <c r="B78" s="25" t="s">
        <v>112</v>
      </c>
      <c r="C78" s="61"/>
      <c r="D78" s="61"/>
      <c r="E78" s="142">
        <f t="shared" si="2"/>
        <v>0</v>
      </c>
      <c r="F78" s="143" t="e">
        <f>(E78/E131)*100</f>
        <v>#DIV/0!</v>
      </c>
    </row>
    <row r="79" spans="1:6" x14ac:dyDescent="0.2">
      <c r="A79" s="216"/>
      <c r="B79" s="25" t="s">
        <v>113</v>
      </c>
      <c r="C79" s="61"/>
      <c r="D79" s="61"/>
      <c r="E79" s="142">
        <f t="shared" si="2"/>
        <v>0</v>
      </c>
      <c r="F79" s="143" t="e">
        <f>(E79/E131)*100</f>
        <v>#DIV/0!</v>
      </c>
    </row>
    <row r="80" spans="1:6" x14ac:dyDescent="0.2">
      <c r="A80" s="216"/>
      <c r="B80" s="25" t="s">
        <v>114</v>
      </c>
      <c r="C80" s="61"/>
      <c r="D80" s="61"/>
      <c r="E80" s="142">
        <f t="shared" si="2"/>
        <v>0</v>
      </c>
      <c r="F80" s="143" t="e">
        <f>(E80/E131)*100</f>
        <v>#DIV/0!</v>
      </c>
    </row>
    <row r="81" spans="1:6" x14ac:dyDescent="0.2">
      <c r="A81" s="216"/>
      <c r="B81" s="25" t="s">
        <v>115</v>
      </c>
      <c r="C81" s="61"/>
      <c r="D81" s="61"/>
      <c r="E81" s="142">
        <f t="shared" si="2"/>
        <v>0</v>
      </c>
      <c r="F81" s="143" t="e">
        <f>(E81/E131)*100</f>
        <v>#DIV/0!</v>
      </c>
    </row>
    <row r="82" spans="1:6" x14ac:dyDescent="0.2">
      <c r="A82" s="216"/>
      <c r="B82" s="25" t="s">
        <v>116</v>
      </c>
      <c r="C82" s="61"/>
      <c r="D82" s="61"/>
      <c r="E82" s="142">
        <f t="shared" si="2"/>
        <v>0</v>
      </c>
      <c r="F82" s="143" t="e">
        <f>(E82/E131)*100</f>
        <v>#DIV/0!</v>
      </c>
    </row>
    <row r="83" spans="1:6" x14ac:dyDescent="0.2">
      <c r="A83" s="216" t="s">
        <v>117</v>
      </c>
      <c r="B83" s="25" t="s">
        <v>118</v>
      </c>
      <c r="C83" s="61"/>
      <c r="D83" s="61"/>
      <c r="E83" s="142">
        <f t="shared" si="2"/>
        <v>0</v>
      </c>
      <c r="F83" s="143" t="e">
        <f>(E83/E131)*100</f>
        <v>#DIV/0!</v>
      </c>
    </row>
    <row r="84" spans="1:6" x14ac:dyDescent="0.2">
      <c r="A84" s="216"/>
      <c r="B84" s="25" t="s">
        <v>119</v>
      </c>
      <c r="C84" s="61"/>
      <c r="D84" s="61"/>
      <c r="E84" s="142">
        <f t="shared" si="2"/>
        <v>0</v>
      </c>
      <c r="F84" s="143" t="e">
        <f>(E84/E131)*100</f>
        <v>#DIV/0!</v>
      </c>
    </row>
    <row r="85" spans="1:6" x14ac:dyDescent="0.2">
      <c r="A85" s="216"/>
      <c r="B85" s="25" t="s">
        <v>120</v>
      </c>
      <c r="C85" s="61"/>
      <c r="D85" s="61"/>
      <c r="E85" s="142">
        <f t="shared" si="2"/>
        <v>0</v>
      </c>
      <c r="F85" s="143" t="e">
        <f>(E85/E131)*100</f>
        <v>#DIV/0!</v>
      </c>
    </row>
    <row r="86" spans="1:6" x14ac:dyDescent="0.2">
      <c r="A86" s="216"/>
      <c r="B86" s="25" t="s">
        <v>121</v>
      </c>
      <c r="C86" s="61"/>
      <c r="D86" s="61"/>
      <c r="E86" s="142">
        <f t="shared" si="2"/>
        <v>0</v>
      </c>
      <c r="F86" s="143" t="e">
        <f>(E86/E131)*100</f>
        <v>#DIV/0!</v>
      </c>
    </row>
    <row r="87" spans="1:6" x14ac:dyDescent="0.2">
      <c r="A87" s="216" t="s">
        <v>122</v>
      </c>
      <c r="B87" s="29" t="s">
        <v>123</v>
      </c>
      <c r="C87" s="61"/>
      <c r="D87" s="61"/>
      <c r="E87" s="142">
        <f t="shared" si="2"/>
        <v>0</v>
      </c>
      <c r="F87" s="143" t="e">
        <f>(E87/E131)*100</f>
        <v>#DIV/0!</v>
      </c>
    </row>
    <row r="88" spans="1:6" x14ac:dyDescent="0.2">
      <c r="A88" s="216"/>
      <c r="B88" s="29" t="s">
        <v>124</v>
      </c>
      <c r="C88" s="61"/>
      <c r="D88" s="61"/>
      <c r="E88" s="142">
        <f t="shared" si="2"/>
        <v>0</v>
      </c>
      <c r="F88" s="143" t="e">
        <f>(E88/E131)*100</f>
        <v>#DIV/0!</v>
      </c>
    </row>
    <row r="89" spans="1:6" x14ac:dyDescent="0.2">
      <c r="A89" s="217" t="s">
        <v>125</v>
      </c>
      <c r="B89" s="29" t="s">
        <v>123</v>
      </c>
      <c r="C89" s="61"/>
      <c r="D89" s="61"/>
      <c r="E89" s="142">
        <f t="shared" si="2"/>
        <v>0</v>
      </c>
      <c r="F89" s="143" t="e">
        <f>(E89/E131)*100</f>
        <v>#DIV/0!</v>
      </c>
    </row>
    <row r="90" spans="1:6" x14ac:dyDescent="0.2">
      <c r="A90" s="217"/>
      <c r="B90" s="29" t="s">
        <v>126</v>
      </c>
      <c r="C90" s="61"/>
      <c r="D90" s="61"/>
      <c r="E90" s="142">
        <f t="shared" si="2"/>
        <v>0</v>
      </c>
      <c r="F90" s="143" t="e">
        <f>(E90/E131)*100</f>
        <v>#DIV/0!</v>
      </c>
    </row>
    <row r="91" spans="1:6" x14ac:dyDescent="0.2">
      <c r="A91" s="217" t="s">
        <v>127</v>
      </c>
      <c r="B91" s="29" t="s">
        <v>123</v>
      </c>
      <c r="C91" s="61"/>
      <c r="D91" s="61"/>
      <c r="E91" s="142">
        <f t="shared" si="2"/>
        <v>0</v>
      </c>
      <c r="F91" s="143" t="e">
        <f>(E91/E131)*100</f>
        <v>#DIV/0!</v>
      </c>
    </row>
    <row r="92" spans="1:6" x14ac:dyDescent="0.2">
      <c r="A92" s="217"/>
      <c r="B92" s="29" t="s">
        <v>126</v>
      </c>
      <c r="C92" s="61"/>
      <c r="D92" s="61"/>
      <c r="E92" s="142">
        <f t="shared" si="2"/>
        <v>0</v>
      </c>
      <c r="F92" s="143" t="e">
        <f>(E92/E131)*100</f>
        <v>#DIV/0!</v>
      </c>
    </row>
    <row r="93" spans="1:6" ht="21" x14ac:dyDescent="0.2">
      <c r="A93" s="218" t="s">
        <v>128</v>
      </c>
      <c r="B93" s="25" t="s">
        <v>129</v>
      </c>
      <c r="C93" s="61"/>
      <c r="D93" s="61"/>
      <c r="E93" s="142">
        <f t="shared" si="2"/>
        <v>0</v>
      </c>
      <c r="F93" s="143" t="e">
        <f>(E93/E131)*100</f>
        <v>#DIV/0!</v>
      </c>
    </row>
    <row r="94" spans="1:6" x14ac:dyDescent="0.2">
      <c r="A94" s="218"/>
      <c r="B94" s="25" t="s">
        <v>130</v>
      </c>
      <c r="C94" s="61"/>
      <c r="D94" s="61"/>
      <c r="E94" s="142">
        <f t="shared" si="2"/>
        <v>0</v>
      </c>
      <c r="F94" s="143" t="e">
        <f>(E94/E131)*100</f>
        <v>#DIV/0!</v>
      </c>
    </row>
    <row r="95" spans="1:6" x14ac:dyDescent="0.2">
      <c r="A95" s="218"/>
      <c r="B95" s="25" t="s">
        <v>131</v>
      </c>
      <c r="C95" s="61"/>
      <c r="D95" s="61"/>
      <c r="E95" s="142">
        <f t="shared" si="2"/>
        <v>0</v>
      </c>
      <c r="F95" s="143" t="e">
        <f>(E95/E131)*100</f>
        <v>#DIV/0!</v>
      </c>
    </row>
    <row r="96" spans="1:6" x14ac:dyDescent="0.2">
      <c r="A96" s="218"/>
      <c r="B96" s="25" t="s">
        <v>132</v>
      </c>
      <c r="C96" s="61"/>
      <c r="D96" s="61"/>
      <c r="E96" s="142">
        <f t="shared" si="2"/>
        <v>0</v>
      </c>
      <c r="F96" s="143" t="e">
        <f>(E96/E131)*100</f>
        <v>#DIV/0!</v>
      </c>
    </row>
    <row r="97" spans="1:6" x14ac:dyDescent="0.2">
      <c r="A97" s="218"/>
      <c r="B97" s="25" t="s">
        <v>133</v>
      </c>
      <c r="C97" s="61"/>
      <c r="D97" s="61"/>
      <c r="E97" s="142">
        <f t="shared" si="2"/>
        <v>0</v>
      </c>
      <c r="F97" s="143" t="e">
        <f>(E97/E131)*100</f>
        <v>#DIV/0!</v>
      </c>
    </row>
    <row r="98" spans="1:6" x14ac:dyDescent="0.2">
      <c r="A98" s="218" t="s">
        <v>134</v>
      </c>
      <c r="B98" s="29" t="s">
        <v>135</v>
      </c>
      <c r="C98" s="61"/>
      <c r="D98" s="61"/>
      <c r="E98" s="142">
        <f t="shared" si="2"/>
        <v>0</v>
      </c>
      <c r="F98" s="143" t="e">
        <f>(E98/E131)*100</f>
        <v>#DIV/0!</v>
      </c>
    </row>
    <row r="99" spans="1:6" x14ac:dyDescent="0.2">
      <c r="A99" s="218"/>
      <c r="B99" s="25" t="s">
        <v>130</v>
      </c>
      <c r="C99" s="61"/>
      <c r="D99" s="61"/>
      <c r="E99" s="142">
        <f t="shared" si="2"/>
        <v>0</v>
      </c>
      <c r="F99" s="143" t="e">
        <f>(E99/E131)*100</f>
        <v>#DIV/0!</v>
      </c>
    </row>
    <row r="100" spans="1:6" x14ac:dyDescent="0.2">
      <c r="A100" s="218"/>
      <c r="B100" s="29" t="s">
        <v>136</v>
      </c>
      <c r="C100" s="61"/>
      <c r="D100" s="61"/>
      <c r="E100" s="142">
        <f t="shared" si="2"/>
        <v>0</v>
      </c>
      <c r="F100" s="143" t="e">
        <f>(E100/E131)*100</f>
        <v>#DIV/0!</v>
      </c>
    </row>
    <row r="101" spans="1:6" x14ac:dyDescent="0.2">
      <c r="A101" s="218"/>
      <c r="B101" s="25" t="s">
        <v>133</v>
      </c>
      <c r="C101" s="61"/>
      <c r="D101" s="61"/>
      <c r="E101" s="142">
        <f t="shared" si="2"/>
        <v>0</v>
      </c>
      <c r="F101" s="143" t="e">
        <f>(E101/E131)*100</f>
        <v>#DIV/0!</v>
      </c>
    </row>
    <row r="102" spans="1:6" x14ac:dyDescent="0.2">
      <c r="A102" s="219" t="s">
        <v>137</v>
      </c>
      <c r="B102" s="25" t="s">
        <v>138</v>
      </c>
      <c r="C102" s="61"/>
      <c r="D102" s="61"/>
      <c r="E102" s="142">
        <f t="shared" si="2"/>
        <v>0</v>
      </c>
      <c r="F102" s="143" t="e">
        <f>(E102/E131)*100</f>
        <v>#DIV/0!</v>
      </c>
    </row>
    <row r="103" spans="1:6" x14ac:dyDescent="0.2">
      <c r="A103" s="219"/>
      <c r="B103" s="25" t="s">
        <v>130</v>
      </c>
      <c r="C103" s="61"/>
      <c r="D103" s="61"/>
      <c r="E103" s="142">
        <f t="shared" si="2"/>
        <v>0</v>
      </c>
      <c r="F103" s="143" t="e">
        <f>(E103/E131)*100</f>
        <v>#DIV/0!</v>
      </c>
    </row>
    <row r="104" spans="1:6" x14ac:dyDescent="0.2">
      <c r="A104" s="219"/>
      <c r="B104" s="25" t="s">
        <v>139</v>
      </c>
      <c r="C104" s="61"/>
      <c r="D104" s="61"/>
      <c r="E104" s="142">
        <f t="shared" ref="E104:E127" si="3">C104+D104</f>
        <v>0</v>
      </c>
      <c r="F104" s="143" t="e">
        <f>(E104/E131)*100</f>
        <v>#DIV/0!</v>
      </c>
    </row>
    <row r="105" spans="1:6" x14ac:dyDescent="0.2">
      <c r="A105" s="220" t="s">
        <v>140</v>
      </c>
      <c r="B105" s="25" t="s">
        <v>141</v>
      </c>
      <c r="C105" s="61"/>
      <c r="D105" s="61"/>
      <c r="E105" s="142">
        <f t="shared" si="3"/>
        <v>0</v>
      </c>
      <c r="F105" s="143" t="e">
        <f>(E105/E131)*100</f>
        <v>#DIV/0!</v>
      </c>
    </row>
    <row r="106" spans="1:6" x14ac:dyDescent="0.2">
      <c r="A106" s="220"/>
      <c r="B106" s="25" t="s">
        <v>142</v>
      </c>
      <c r="C106" s="61"/>
      <c r="D106" s="61"/>
      <c r="E106" s="142">
        <f t="shared" si="3"/>
        <v>0</v>
      </c>
      <c r="F106" s="143" t="e">
        <f>(E106/E131)*100</f>
        <v>#DIV/0!</v>
      </c>
    </row>
    <row r="107" spans="1:6" x14ac:dyDescent="0.2">
      <c r="A107" s="220"/>
      <c r="B107" s="25" t="s">
        <v>143</v>
      </c>
      <c r="C107" s="61"/>
      <c r="D107" s="61"/>
      <c r="E107" s="142">
        <f t="shared" si="3"/>
        <v>0</v>
      </c>
      <c r="F107" s="143" t="e">
        <f>(E107/E131)*100</f>
        <v>#DIV/0!</v>
      </c>
    </row>
    <row r="108" spans="1:6" x14ac:dyDescent="0.2">
      <c r="A108" s="218" t="s">
        <v>144</v>
      </c>
      <c r="B108" s="25" t="s">
        <v>107</v>
      </c>
      <c r="C108" s="61"/>
      <c r="D108" s="61"/>
      <c r="E108" s="142">
        <f t="shared" si="3"/>
        <v>0</v>
      </c>
      <c r="F108" s="143" t="e">
        <f>(E108/E131)*100</f>
        <v>#DIV/0!</v>
      </c>
    </row>
    <row r="109" spans="1:6" x14ac:dyDescent="0.2">
      <c r="A109" s="218"/>
      <c r="B109" s="25" t="s">
        <v>145</v>
      </c>
      <c r="C109" s="61"/>
      <c r="D109" s="61"/>
      <c r="E109" s="142">
        <f t="shared" si="3"/>
        <v>0</v>
      </c>
      <c r="F109" s="143" t="e">
        <f>(E109/E131)*100</f>
        <v>#DIV/0!</v>
      </c>
    </row>
    <row r="110" spans="1:6" x14ac:dyDescent="0.2">
      <c r="A110" s="218"/>
      <c r="B110" s="25" t="s">
        <v>146</v>
      </c>
      <c r="C110" s="61"/>
      <c r="D110" s="61"/>
      <c r="E110" s="142">
        <f t="shared" si="3"/>
        <v>0</v>
      </c>
      <c r="F110" s="143" t="e">
        <f>(E110/E131)*100</f>
        <v>#DIV/0!</v>
      </c>
    </row>
    <row r="111" spans="1:6" x14ac:dyDescent="0.2">
      <c r="A111" s="218"/>
      <c r="B111" s="25" t="s">
        <v>147</v>
      </c>
      <c r="C111" s="61"/>
      <c r="D111" s="61"/>
      <c r="E111" s="142">
        <f t="shared" si="3"/>
        <v>0</v>
      </c>
      <c r="F111" s="143" t="e">
        <f>(E111/E131)*100</f>
        <v>#DIV/0!</v>
      </c>
    </row>
    <row r="112" spans="1:6" x14ac:dyDescent="0.2">
      <c r="A112" s="218" t="s">
        <v>148</v>
      </c>
      <c r="B112" s="29" t="s">
        <v>149</v>
      </c>
      <c r="C112" s="61"/>
      <c r="D112" s="61"/>
      <c r="E112" s="142">
        <f t="shared" si="3"/>
        <v>0</v>
      </c>
      <c r="F112" s="143" t="e">
        <f>(E112/E131)*100</f>
        <v>#DIV/0!</v>
      </c>
    </row>
    <row r="113" spans="1:6" x14ac:dyDescent="0.2">
      <c r="A113" s="218"/>
      <c r="B113" s="29" t="s">
        <v>150</v>
      </c>
      <c r="C113" s="61"/>
      <c r="D113" s="61"/>
      <c r="E113" s="142">
        <f t="shared" si="3"/>
        <v>0</v>
      </c>
      <c r="F113" s="143" t="e">
        <f>(E113/E131)*100</f>
        <v>#DIV/0!</v>
      </c>
    </row>
    <row r="114" spans="1:6" x14ac:dyDescent="0.2">
      <c r="A114" s="218"/>
      <c r="B114" s="29" t="s">
        <v>151</v>
      </c>
      <c r="C114" s="61"/>
      <c r="D114" s="61"/>
      <c r="E114" s="142">
        <f t="shared" si="3"/>
        <v>0</v>
      </c>
      <c r="F114" s="143" t="e">
        <f>(E114/E131)*100</f>
        <v>#DIV/0!</v>
      </c>
    </row>
    <row r="115" spans="1:6" x14ac:dyDescent="0.2">
      <c r="A115" s="218"/>
      <c r="B115" s="29" t="s">
        <v>152</v>
      </c>
      <c r="C115" s="61"/>
      <c r="D115" s="61"/>
      <c r="E115" s="142">
        <f t="shared" si="3"/>
        <v>0</v>
      </c>
      <c r="F115" s="143" t="e">
        <f>(E115/E131)*100</f>
        <v>#DIV/0!</v>
      </c>
    </row>
    <row r="116" spans="1:6" x14ac:dyDescent="0.2">
      <c r="A116" s="216" t="s">
        <v>153</v>
      </c>
      <c r="B116" s="25" t="s">
        <v>138</v>
      </c>
      <c r="C116" s="61"/>
      <c r="D116" s="61"/>
      <c r="E116" s="142">
        <f t="shared" si="3"/>
        <v>0</v>
      </c>
      <c r="F116" s="143" t="e">
        <f>(E116/E131)*100</f>
        <v>#DIV/0!</v>
      </c>
    </row>
    <row r="117" spans="1:6" x14ac:dyDescent="0.2">
      <c r="A117" s="216"/>
      <c r="B117" s="25" t="s">
        <v>130</v>
      </c>
      <c r="C117" s="61"/>
      <c r="D117" s="61"/>
      <c r="E117" s="142">
        <f t="shared" si="3"/>
        <v>0</v>
      </c>
      <c r="F117" s="143" t="e">
        <f>(E117/E131)*100</f>
        <v>#DIV/0!</v>
      </c>
    </row>
    <row r="118" spans="1:6" x14ac:dyDescent="0.2">
      <c r="A118" s="216"/>
      <c r="B118" s="25" t="s">
        <v>139</v>
      </c>
      <c r="C118" s="61"/>
      <c r="D118" s="61"/>
      <c r="E118" s="142">
        <f t="shared" si="3"/>
        <v>0</v>
      </c>
      <c r="F118" s="143" t="e">
        <f>(E118/E131)*100</f>
        <v>#DIV/0!</v>
      </c>
    </row>
    <row r="119" spans="1:6" x14ac:dyDescent="0.2">
      <c r="A119" s="217" t="s">
        <v>154</v>
      </c>
      <c r="B119" s="25" t="s">
        <v>155</v>
      </c>
      <c r="C119" s="61"/>
      <c r="D119" s="61"/>
      <c r="E119" s="142">
        <f t="shared" si="3"/>
        <v>0</v>
      </c>
      <c r="F119" s="143" t="e">
        <f>(E119/E131)*100</f>
        <v>#DIV/0!</v>
      </c>
    </row>
    <row r="120" spans="1:6" x14ac:dyDescent="0.2">
      <c r="A120" s="217"/>
      <c r="B120" s="25" t="s">
        <v>156</v>
      </c>
      <c r="C120" s="61"/>
      <c r="D120" s="61"/>
      <c r="E120" s="142">
        <f t="shared" si="3"/>
        <v>0</v>
      </c>
      <c r="F120" s="143" t="e">
        <f>(E120/E131)*100</f>
        <v>#DIV/0!</v>
      </c>
    </row>
    <row r="121" spans="1:6" ht="20.100000000000001" customHeight="1" x14ac:dyDescent="0.2">
      <c r="A121" s="217" t="s">
        <v>171</v>
      </c>
      <c r="B121" s="25" t="s">
        <v>157</v>
      </c>
      <c r="C121" s="61"/>
      <c r="D121" s="61"/>
      <c r="E121" s="142">
        <f t="shared" si="3"/>
        <v>0</v>
      </c>
      <c r="F121" s="143" t="e">
        <f>(E121/E131)*100</f>
        <v>#DIV/0!</v>
      </c>
    </row>
    <row r="122" spans="1:6" ht="20.100000000000001" customHeight="1" x14ac:dyDescent="0.2">
      <c r="A122" s="217"/>
      <c r="B122" s="25" t="s">
        <v>158</v>
      </c>
      <c r="C122" s="61"/>
      <c r="D122" s="61"/>
      <c r="E122" s="142">
        <f t="shared" si="3"/>
        <v>0</v>
      </c>
      <c r="F122" s="143" t="e">
        <f>(E122/E131)*100</f>
        <v>#DIV/0!</v>
      </c>
    </row>
    <row r="123" spans="1:6" ht="20.100000000000001" customHeight="1" x14ac:dyDescent="0.2">
      <c r="A123" s="217"/>
      <c r="B123" s="25" t="s">
        <v>159</v>
      </c>
      <c r="C123" s="61"/>
      <c r="D123" s="61"/>
      <c r="E123" s="142">
        <f t="shared" si="3"/>
        <v>0</v>
      </c>
      <c r="F123" s="143" t="e">
        <f>(E123/E131)*100</f>
        <v>#DIV/0!</v>
      </c>
    </row>
    <row r="124" spans="1:6" x14ac:dyDescent="0.2">
      <c r="A124" s="217" t="s">
        <v>160</v>
      </c>
      <c r="B124" s="25" t="s">
        <v>161</v>
      </c>
      <c r="C124" s="61"/>
      <c r="D124" s="61"/>
      <c r="E124" s="142">
        <f t="shared" si="3"/>
        <v>0</v>
      </c>
      <c r="F124" s="143" t="e">
        <f>(E124/E131)*100</f>
        <v>#DIV/0!</v>
      </c>
    </row>
    <row r="125" spans="1:6" x14ac:dyDescent="0.2">
      <c r="A125" s="217"/>
      <c r="B125" s="25" t="s">
        <v>162</v>
      </c>
      <c r="C125" s="61"/>
      <c r="D125" s="61"/>
      <c r="E125" s="142">
        <f t="shared" si="3"/>
        <v>0</v>
      </c>
      <c r="F125" s="143" t="e">
        <f>(E125/E131)*100</f>
        <v>#DIV/0!</v>
      </c>
    </row>
    <row r="126" spans="1:6" x14ac:dyDescent="0.2">
      <c r="A126" s="216" t="s">
        <v>163</v>
      </c>
      <c r="B126" s="72" t="s">
        <v>249</v>
      </c>
      <c r="C126" s="61"/>
      <c r="D126" s="61"/>
      <c r="E126" s="142">
        <f t="shared" si="3"/>
        <v>0</v>
      </c>
      <c r="F126" s="143" t="e">
        <f>(E126/E131)*100</f>
        <v>#DIV/0!</v>
      </c>
    </row>
    <row r="127" spans="1:6" x14ac:dyDescent="0.2">
      <c r="A127" s="216"/>
      <c r="B127" s="72" t="s">
        <v>164</v>
      </c>
      <c r="C127" s="61"/>
      <c r="D127" s="61"/>
      <c r="E127" s="142">
        <f t="shared" si="3"/>
        <v>0</v>
      </c>
      <c r="F127" s="143" t="e">
        <f>(E127/E131)*100</f>
        <v>#DIV/0!</v>
      </c>
    </row>
    <row r="128" spans="1:6" x14ac:dyDescent="0.2">
      <c r="A128" s="145" t="s">
        <v>97</v>
      </c>
      <c r="B128" s="149"/>
      <c r="C128" s="146">
        <f>SUM(C72:C127)</f>
        <v>0</v>
      </c>
      <c r="D128" s="146">
        <f>SUM(D72:D127)</f>
        <v>0</v>
      </c>
      <c r="E128" s="147">
        <f>SUM(E72:E127)</f>
        <v>0</v>
      </c>
      <c r="F128" s="148" t="e">
        <f>(E128/E131)*100</f>
        <v>#DIV/0!</v>
      </c>
    </row>
    <row r="129" spans="1:6" x14ac:dyDescent="0.2">
      <c r="A129" s="221" t="s">
        <v>165</v>
      </c>
      <c r="B129" s="234"/>
      <c r="C129" s="234"/>
      <c r="D129" s="234"/>
      <c r="E129" s="234"/>
      <c r="F129" s="24"/>
    </row>
    <row r="130" spans="1:6" ht="24.95" customHeight="1" x14ac:dyDescent="0.2">
      <c r="A130" s="62" t="s">
        <v>175</v>
      </c>
      <c r="B130" s="27"/>
      <c r="C130" s="27"/>
      <c r="D130" s="27"/>
      <c r="E130" s="27"/>
      <c r="F130" s="28"/>
    </row>
    <row r="131" spans="1:6" ht="24.95" customHeight="1" x14ac:dyDescent="0.2">
      <c r="A131" s="211" t="s">
        <v>170</v>
      </c>
      <c r="B131" s="212"/>
      <c r="C131" s="212"/>
      <c r="D131" s="212"/>
      <c r="E131" s="226"/>
      <c r="F131" s="230"/>
    </row>
    <row r="134" spans="1:6" ht="14.25" x14ac:dyDescent="0.2">
      <c r="A134" s="228" t="s">
        <v>87</v>
      </c>
      <c r="B134" s="229"/>
      <c r="C134" s="229"/>
      <c r="D134" s="229"/>
      <c r="E134" s="229"/>
      <c r="F134" s="229"/>
    </row>
    <row r="135" spans="1:6" ht="63" x14ac:dyDescent="0.2">
      <c r="A135" s="221" t="s">
        <v>102</v>
      </c>
      <c r="B135" s="215" t="s">
        <v>103</v>
      </c>
      <c r="C135" s="39" t="s">
        <v>166</v>
      </c>
      <c r="D135" s="153" t="s">
        <v>290</v>
      </c>
      <c r="E135" s="39" t="s">
        <v>172</v>
      </c>
      <c r="F135" s="22" t="s">
        <v>174</v>
      </c>
    </row>
    <row r="136" spans="1:6" ht="14.25" x14ac:dyDescent="0.2">
      <c r="A136" s="221"/>
      <c r="B136" s="215"/>
      <c r="C136" s="23" t="s">
        <v>83</v>
      </c>
      <c r="D136" s="23" t="s">
        <v>83</v>
      </c>
      <c r="E136" s="23" t="s">
        <v>82</v>
      </c>
      <c r="F136" s="24" t="s">
        <v>82</v>
      </c>
    </row>
    <row r="137" spans="1:6" x14ac:dyDescent="0.2">
      <c r="A137" s="216" t="s">
        <v>104</v>
      </c>
      <c r="B137" s="25" t="s">
        <v>105</v>
      </c>
      <c r="C137" s="61"/>
      <c r="D137" s="61"/>
      <c r="E137" s="142">
        <f t="shared" ref="E137:E168" si="4">C137+D137</f>
        <v>0</v>
      </c>
      <c r="F137" s="143" t="e">
        <f>(E137/E196)*100</f>
        <v>#DIV/0!</v>
      </c>
    </row>
    <row r="138" spans="1:6" x14ac:dyDescent="0.2">
      <c r="A138" s="216"/>
      <c r="B138" s="25" t="s">
        <v>106</v>
      </c>
      <c r="C138" s="61"/>
      <c r="D138" s="61"/>
      <c r="E138" s="142">
        <f t="shared" si="4"/>
        <v>0</v>
      </c>
      <c r="F138" s="143" t="e">
        <f>(E138/E196)*100</f>
        <v>#DIV/0!</v>
      </c>
    </row>
    <row r="139" spans="1:6" x14ac:dyDescent="0.2">
      <c r="A139" s="216"/>
      <c r="B139" s="25" t="s">
        <v>107</v>
      </c>
      <c r="C139" s="61"/>
      <c r="D139" s="61"/>
      <c r="E139" s="142">
        <f t="shared" si="4"/>
        <v>0</v>
      </c>
      <c r="F139" s="143" t="e">
        <f>(E139/E196)*100</f>
        <v>#DIV/0!</v>
      </c>
    </row>
    <row r="140" spans="1:6" x14ac:dyDescent="0.2">
      <c r="A140" s="216" t="s">
        <v>108</v>
      </c>
      <c r="B140" s="25" t="s">
        <v>109</v>
      </c>
      <c r="C140" s="61"/>
      <c r="D140" s="61"/>
      <c r="E140" s="142">
        <f t="shared" si="4"/>
        <v>0</v>
      </c>
      <c r="F140" s="143" t="e">
        <f>(E140/E196)*100</f>
        <v>#DIV/0!</v>
      </c>
    </row>
    <row r="141" spans="1:6" x14ac:dyDescent="0.2">
      <c r="A141" s="216"/>
      <c r="B141" s="25" t="s">
        <v>110</v>
      </c>
      <c r="C141" s="61"/>
      <c r="D141" s="61"/>
      <c r="E141" s="142">
        <f t="shared" si="4"/>
        <v>0</v>
      </c>
      <c r="F141" s="143" t="e">
        <f>(E141/E196)*100</f>
        <v>#DIV/0!</v>
      </c>
    </row>
    <row r="142" spans="1:6" x14ac:dyDescent="0.2">
      <c r="A142" s="216"/>
      <c r="B142" s="25" t="s">
        <v>111</v>
      </c>
      <c r="C142" s="61"/>
      <c r="D142" s="61"/>
      <c r="E142" s="142">
        <f t="shared" si="4"/>
        <v>0</v>
      </c>
      <c r="F142" s="143" t="e">
        <f>(E142/E196)*100</f>
        <v>#DIV/0!</v>
      </c>
    </row>
    <row r="143" spans="1:6" x14ac:dyDescent="0.2">
      <c r="A143" s="216"/>
      <c r="B143" s="25" t="s">
        <v>112</v>
      </c>
      <c r="C143" s="61"/>
      <c r="D143" s="61"/>
      <c r="E143" s="142">
        <f t="shared" si="4"/>
        <v>0</v>
      </c>
      <c r="F143" s="143" t="e">
        <f>(E143/E196)*100</f>
        <v>#DIV/0!</v>
      </c>
    </row>
    <row r="144" spans="1:6" x14ac:dyDescent="0.2">
      <c r="A144" s="216"/>
      <c r="B144" s="25" t="s">
        <v>113</v>
      </c>
      <c r="C144" s="61"/>
      <c r="D144" s="61"/>
      <c r="E144" s="142">
        <f t="shared" si="4"/>
        <v>0</v>
      </c>
      <c r="F144" s="143" t="e">
        <f>(E144/E196)*100</f>
        <v>#DIV/0!</v>
      </c>
    </row>
    <row r="145" spans="1:6" x14ac:dyDescent="0.2">
      <c r="A145" s="216"/>
      <c r="B145" s="25" t="s">
        <v>114</v>
      </c>
      <c r="C145" s="61"/>
      <c r="D145" s="61"/>
      <c r="E145" s="142">
        <f t="shared" si="4"/>
        <v>0</v>
      </c>
      <c r="F145" s="143" t="e">
        <f>(E145/E196)*100</f>
        <v>#DIV/0!</v>
      </c>
    </row>
    <row r="146" spans="1:6" x14ac:dyDescent="0.2">
      <c r="A146" s="216"/>
      <c r="B146" s="25" t="s">
        <v>115</v>
      </c>
      <c r="C146" s="61"/>
      <c r="D146" s="61"/>
      <c r="E146" s="142">
        <f t="shared" si="4"/>
        <v>0</v>
      </c>
      <c r="F146" s="143" t="e">
        <f>(E146/E196)*100</f>
        <v>#DIV/0!</v>
      </c>
    </row>
    <row r="147" spans="1:6" x14ac:dyDescent="0.2">
      <c r="A147" s="216"/>
      <c r="B147" s="25" t="s">
        <v>116</v>
      </c>
      <c r="C147" s="61"/>
      <c r="D147" s="61"/>
      <c r="E147" s="142">
        <f t="shared" si="4"/>
        <v>0</v>
      </c>
      <c r="F147" s="143" t="e">
        <f>(E147/E196)*100</f>
        <v>#DIV/0!</v>
      </c>
    </row>
    <row r="148" spans="1:6" x14ac:dyDescent="0.2">
      <c r="A148" s="216" t="s">
        <v>117</v>
      </c>
      <c r="B148" s="25" t="s">
        <v>118</v>
      </c>
      <c r="C148" s="61"/>
      <c r="D148" s="61"/>
      <c r="E148" s="142">
        <f t="shared" si="4"/>
        <v>0</v>
      </c>
      <c r="F148" s="143" t="e">
        <f>(E148/E196)*100</f>
        <v>#DIV/0!</v>
      </c>
    </row>
    <row r="149" spans="1:6" x14ac:dyDescent="0.2">
      <c r="A149" s="216"/>
      <c r="B149" s="25" t="s">
        <v>119</v>
      </c>
      <c r="C149" s="61"/>
      <c r="D149" s="61"/>
      <c r="E149" s="142">
        <f t="shared" si="4"/>
        <v>0</v>
      </c>
      <c r="F149" s="143" t="e">
        <f>(E149/E196)*100</f>
        <v>#DIV/0!</v>
      </c>
    </row>
    <row r="150" spans="1:6" x14ac:dyDescent="0.2">
      <c r="A150" s="216"/>
      <c r="B150" s="25" t="s">
        <v>120</v>
      </c>
      <c r="C150" s="61"/>
      <c r="D150" s="61"/>
      <c r="E150" s="142">
        <f t="shared" si="4"/>
        <v>0</v>
      </c>
      <c r="F150" s="143" t="e">
        <f>(E150/E196)*100</f>
        <v>#DIV/0!</v>
      </c>
    </row>
    <row r="151" spans="1:6" x14ac:dyDescent="0.2">
      <c r="A151" s="216"/>
      <c r="B151" s="25" t="s">
        <v>121</v>
      </c>
      <c r="C151" s="61"/>
      <c r="D151" s="61"/>
      <c r="E151" s="142">
        <f t="shared" si="4"/>
        <v>0</v>
      </c>
      <c r="F151" s="143" t="e">
        <f>(E151/E196)*100</f>
        <v>#DIV/0!</v>
      </c>
    </row>
    <row r="152" spans="1:6" x14ac:dyDescent="0.2">
      <c r="A152" s="216" t="s">
        <v>122</v>
      </c>
      <c r="B152" s="29" t="s">
        <v>123</v>
      </c>
      <c r="C152" s="61"/>
      <c r="D152" s="61"/>
      <c r="E152" s="142">
        <f t="shared" si="4"/>
        <v>0</v>
      </c>
      <c r="F152" s="143" t="e">
        <f>(E152/E196)*100</f>
        <v>#DIV/0!</v>
      </c>
    </row>
    <row r="153" spans="1:6" x14ac:dyDescent="0.2">
      <c r="A153" s="216"/>
      <c r="B153" s="29" t="s">
        <v>124</v>
      </c>
      <c r="C153" s="61"/>
      <c r="D153" s="61"/>
      <c r="E153" s="142">
        <f t="shared" si="4"/>
        <v>0</v>
      </c>
      <c r="F153" s="143" t="e">
        <f>(E153/E196)*100</f>
        <v>#DIV/0!</v>
      </c>
    </row>
    <row r="154" spans="1:6" x14ac:dyDescent="0.2">
      <c r="A154" s="217" t="s">
        <v>125</v>
      </c>
      <c r="B154" s="29" t="s">
        <v>123</v>
      </c>
      <c r="C154" s="61"/>
      <c r="D154" s="61"/>
      <c r="E154" s="142">
        <f t="shared" si="4"/>
        <v>0</v>
      </c>
      <c r="F154" s="143" t="e">
        <f>(E154/E196)*100</f>
        <v>#DIV/0!</v>
      </c>
    </row>
    <row r="155" spans="1:6" x14ac:dyDescent="0.2">
      <c r="A155" s="217"/>
      <c r="B155" s="29" t="s">
        <v>126</v>
      </c>
      <c r="C155" s="61"/>
      <c r="D155" s="61"/>
      <c r="E155" s="142">
        <f t="shared" si="4"/>
        <v>0</v>
      </c>
      <c r="F155" s="143" t="e">
        <f>(E155/E196)*100</f>
        <v>#DIV/0!</v>
      </c>
    </row>
    <row r="156" spans="1:6" x14ac:dyDescent="0.2">
      <c r="A156" s="217" t="s">
        <v>127</v>
      </c>
      <c r="B156" s="29" t="s">
        <v>123</v>
      </c>
      <c r="C156" s="61"/>
      <c r="D156" s="61"/>
      <c r="E156" s="142">
        <f t="shared" si="4"/>
        <v>0</v>
      </c>
      <c r="F156" s="143" t="e">
        <f>(E156/E196)*100</f>
        <v>#DIV/0!</v>
      </c>
    </row>
    <row r="157" spans="1:6" x14ac:dyDescent="0.2">
      <c r="A157" s="217"/>
      <c r="B157" s="29" t="s">
        <v>126</v>
      </c>
      <c r="C157" s="61"/>
      <c r="D157" s="61"/>
      <c r="E157" s="142">
        <f t="shared" si="4"/>
        <v>0</v>
      </c>
      <c r="F157" s="143" t="e">
        <f>(E157/E196)*100</f>
        <v>#DIV/0!</v>
      </c>
    </row>
    <row r="158" spans="1:6" ht="21" x14ac:dyDescent="0.2">
      <c r="A158" s="218" t="s">
        <v>128</v>
      </c>
      <c r="B158" s="25" t="s">
        <v>129</v>
      </c>
      <c r="C158" s="61"/>
      <c r="D158" s="61"/>
      <c r="E158" s="142">
        <f t="shared" si="4"/>
        <v>0</v>
      </c>
      <c r="F158" s="143" t="e">
        <f>(E158/E196)*100</f>
        <v>#DIV/0!</v>
      </c>
    </row>
    <row r="159" spans="1:6" x14ac:dyDescent="0.2">
      <c r="A159" s="218"/>
      <c r="B159" s="25" t="s">
        <v>130</v>
      </c>
      <c r="C159" s="61"/>
      <c r="D159" s="61"/>
      <c r="E159" s="142">
        <f t="shared" si="4"/>
        <v>0</v>
      </c>
      <c r="F159" s="143" t="e">
        <f>(E159/E196)*100</f>
        <v>#DIV/0!</v>
      </c>
    </row>
    <row r="160" spans="1:6" x14ac:dyDescent="0.2">
      <c r="A160" s="218"/>
      <c r="B160" s="25" t="s">
        <v>131</v>
      </c>
      <c r="C160" s="61"/>
      <c r="D160" s="61"/>
      <c r="E160" s="142">
        <f t="shared" si="4"/>
        <v>0</v>
      </c>
      <c r="F160" s="143" t="e">
        <f>(E160/E196)*100</f>
        <v>#DIV/0!</v>
      </c>
    </row>
    <row r="161" spans="1:6" x14ac:dyDescent="0.2">
      <c r="A161" s="218"/>
      <c r="B161" s="25" t="s">
        <v>132</v>
      </c>
      <c r="C161" s="61"/>
      <c r="D161" s="61"/>
      <c r="E161" s="142">
        <f t="shared" si="4"/>
        <v>0</v>
      </c>
      <c r="F161" s="143" t="e">
        <f>(E161/E196)*100</f>
        <v>#DIV/0!</v>
      </c>
    </row>
    <row r="162" spans="1:6" x14ac:dyDescent="0.2">
      <c r="A162" s="218"/>
      <c r="B162" s="25" t="s">
        <v>133</v>
      </c>
      <c r="C162" s="61"/>
      <c r="D162" s="61"/>
      <c r="E162" s="142">
        <f t="shared" si="4"/>
        <v>0</v>
      </c>
      <c r="F162" s="143" t="e">
        <f>(E162/E196)*100</f>
        <v>#DIV/0!</v>
      </c>
    </row>
    <row r="163" spans="1:6" x14ac:dyDescent="0.2">
      <c r="A163" s="218" t="s">
        <v>134</v>
      </c>
      <c r="B163" s="29" t="s">
        <v>135</v>
      </c>
      <c r="C163" s="61"/>
      <c r="D163" s="61"/>
      <c r="E163" s="142">
        <f t="shared" si="4"/>
        <v>0</v>
      </c>
      <c r="F163" s="143" t="e">
        <f>(E163/E196)*100</f>
        <v>#DIV/0!</v>
      </c>
    </row>
    <row r="164" spans="1:6" x14ac:dyDescent="0.2">
      <c r="A164" s="218"/>
      <c r="B164" s="25" t="s">
        <v>130</v>
      </c>
      <c r="C164" s="61"/>
      <c r="D164" s="61"/>
      <c r="E164" s="142">
        <f t="shared" si="4"/>
        <v>0</v>
      </c>
      <c r="F164" s="143" t="e">
        <f>(E164/E196)*100</f>
        <v>#DIV/0!</v>
      </c>
    </row>
    <row r="165" spans="1:6" x14ac:dyDescent="0.2">
      <c r="A165" s="218"/>
      <c r="B165" s="29" t="s">
        <v>136</v>
      </c>
      <c r="C165" s="61"/>
      <c r="D165" s="61"/>
      <c r="E165" s="142">
        <f t="shared" si="4"/>
        <v>0</v>
      </c>
      <c r="F165" s="143" t="e">
        <f>(E165/E196)*100</f>
        <v>#DIV/0!</v>
      </c>
    </row>
    <row r="166" spans="1:6" x14ac:dyDescent="0.2">
      <c r="A166" s="218"/>
      <c r="B166" s="25" t="s">
        <v>133</v>
      </c>
      <c r="C166" s="61"/>
      <c r="D166" s="61"/>
      <c r="E166" s="142">
        <f t="shared" si="4"/>
        <v>0</v>
      </c>
      <c r="F166" s="143" t="e">
        <f>(E166/E196)*100</f>
        <v>#DIV/0!</v>
      </c>
    </row>
    <row r="167" spans="1:6" x14ac:dyDescent="0.2">
      <c r="A167" s="219" t="s">
        <v>137</v>
      </c>
      <c r="B167" s="25" t="s">
        <v>138</v>
      </c>
      <c r="C167" s="61"/>
      <c r="D167" s="61"/>
      <c r="E167" s="142">
        <f t="shared" si="4"/>
        <v>0</v>
      </c>
      <c r="F167" s="143" t="e">
        <f>(E167/E196)*100</f>
        <v>#DIV/0!</v>
      </c>
    </row>
    <row r="168" spans="1:6" x14ac:dyDescent="0.2">
      <c r="A168" s="219"/>
      <c r="B168" s="25" t="s">
        <v>130</v>
      </c>
      <c r="C168" s="61"/>
      <c r="D168" s="61"/>
      <c r="E168" s="142">
        <f t="shared" si="4"/>
        <v>0</v>
      </c>
      <c r="F168" s="143" t="e">
        <f>(E168/E196)*100</f>
        <v>#DIV/0!</v>
      </c>
    </row>
    <row r="169" spans="1:6" x14ac:dyDescent="0.2">
      <c r="A169" s="219"/>
      <c r="B169" s="25" t="s">
        <v>139</v>
      </c>
      <c r="C169" s="61"/>
      <c r="D169" s="61"/>
      <c r="E169" s="142">
        <f t="shared" ref="E169:E192" si="5">C169+D169</f>
        <v>0</v>
      </c>
      <c r="F169" s="143" t="e">
        <f>(E169/E196)*100</f>
        <v>#DIV/0!</v>
      </c>
    </row>
    <row r="170" spans="1:6" x14ac:dyDescent="0.2">
      <c r="A170" s="220" t="s">
        <v>140</v>
      </c>
      <c r="B170" s="25" t="s">
        <v>141</v>
      </c>
      <c r="C170" s="61"/>
      <c r="D170" s="61"/>
      <c r="E170" s="142">
        <f t="shared" si="5"/>
        <v>0</v>
      </c>
      <c r="F170" s="143" t="e">
        <f>(E170/E196)*100</f>
        <v>#DIV/0!</v>
      </c>
    </row>
    <row r="171" spans="1:6" x14ac:dyDescent="0.2">
      <c r="A171" s="220"/>
      <c r="B171" s="25" t="s">
        <v>142</v>
      </c>
      <c r="C171" s="61"/>
      <c r="D171" s="61"/>
      <c r="E171" s="142">
        <f t="shared" si="5"/>
        <v>0</v>
      </c>
      <c r="F171" s="143" t="e">
        <f>(E171/E196)*100</f>
        <v>#DIV/0!</v>
      </c>
    </row>
    <row r="172" spans="1:6" x14ac:dyDescent="0.2">
      <c r="A172" s="220"/>
      <c r="B172" s="25" t="s">
        <v>143</v>
      </c>
      <c r="C172" s="61"/>
      <c r="D172" s="61"/>
      <c r="E172" s="142">
        <f t="shared" si="5"/>
        <v>0</v>
      </c>
      <c r="F172" s="143" t="e">
        <f>(E172/E196)*100</f>
        <v>#DIV/0!</v>
      </c>
    </row>
    <row r="173" spans="1:6" x14ac:dyDescent="0.2">
      <c r="A173" s="218" t="s">
        <v>144</v>
      </c>
      <c r="B173" s="25" t="s">
        <v>107</v>
      </c>
      <c r="C173" s="61"/>
      <c r="D173" s="61"/>
      <c r="E173" s="142">
        <f t="shared" si="5"/>
        <v>0</v>
      </c>
      <c r="F173" s="143" t="e">
        <f>(E173/E196)*100</f>
        <v>#DIV/0!</v>
      </c>
    </row>
    <row r="174" spans="1:6" x14ac:dyDescent="0.2">
      <c r="A174" s="218"/>
      <c r="B174" s="25" t="s">
        <v>145</v>
      </c>
      <c r="C174" s="61"/>
      <c r="D174" s="61"/>
      <c r="E174" s="142">
        <f t="shared" si="5"/>
        <v>0</v>
      </c>
      <c r="F174" s="143" t="e">
        <f>(E174/E196)*100</f>
        <v>#DIV/0!</v>
      </c>
    </row>
    <row r="175" spans="1:6" x14ac:dyDescent="0.2">
      <c r="A175" s="218"/>
      <c r="B175" s="25" t="s">
        <v>146</v>
      </c>
      <c r="C175" s="61"/>
      <c r="D175" s="61"/>
      <c r="E175" s="142">
        <f t="shared" si="5"/>
        <v>0</v>
      </c>
      <c r="F175" s="143" t="e">
        <f>(E175/E196)*100</f>
        <v>#DIV/0!</v>
      </c>
    </row>
    <row r="176" spans="1:6" x14ac:dyDescent="0.2">
      <c r="A176" s="218"/>
      <c r="B176" s="25" t="s">
        <v>147</v>
      </c>
      <c r="C176" s="61"/>
      <c r="D176" s="61"/>
      <c r="E176" s="142">
        <f t="shared" si="5"/>
        <v>0</v>
      </c>
      <c r="F176" s="143" t="e">
        <f>(E176/E196)*100</f>
        <v>#DIV/0!</v>
      </c>
    </row>
    <row r="177" spans="1:6" x14ac:dyDescent="0.2">
      <c r="A177" s="218" t="s">
        <v>148</v>
      </c>
      <c r="B177" s="29" t="s">
        <v>149</v>
      </c>
      <c r="C177" s="61"/>
      <c r="D177" s="61"/>
      <c r="E177" s="142">
        <f t="shared" si="5"/>
        <v>0</v>
      </c>
      <c r="F177" s="143" t="e">
        <f>(E177/E196)*100</f>
        <v>#DIV/0!</v>
      </c>
    </row>
    <row r="178" spans="1:6" x14ac:dyDescent="0.2">
      <c r="A178" s="218"/>
      <c r="B178" s="29" t="s">
        <v>150</v>
      </c>
      <c r="C178" s="61"/>
      <c r="D178" s="61"/>
      <c r="E178" s="142">
        <f t="shared" si="5"/>
        <v>0</v>
      </c>
      <c r="F178" s="143" t="e">
        <f>(E178/E196)*100</f>
        <v>#DIV/0!</v>
      </c>
    </row>
    <row r="179" spans="1:6" x14ac:dyDescent="0.2">
      <c r="A179" s="218"/>
      <c r="B179" s="29" t="s">
        <v>151</v>
      </c>
      <c r="C179" s="61"/>
      <c r="D179" s="61"/>
      <c r="E179" s="142">
        <f t="shared" si="5"/>
        <v>0</v>
      </c>
      <c r="F179" s="143" t="e">
        <f>(E179/E196)*100</f>
        <v>#DIV/0!</v>
      </c>
    </row>
    <row r="180" spans="1:6" x14ac:dyDescent="0.2">
      <c r="A180" s="218"/>
      <c r="B180" s="29" t="s">
        <v>152</v>
      </c>
      <c r="C180" s="61"/>
      <c r="D180" s="61"/>
      <c r="E180" s="142">
        <f t="shared" si="5"/>
        <v>0</v>
      </c>
      <c r="F180" s="143" t="e">
        <f>(E180/E196)*100</f>
        <v>#DIV/0!</v>
      </c>
    </row>
    <row r="181" spans="1:6" x14ac:dyDescent="0.2">
      <c r="A181" s="216" t="s">
        <v>153</v>
      </c>
      <c r="B181" s="25" t="s">
        <v>138</v>
      </c>
      <c r="C181" s="61"/>
      <c r="D181" s="61"/>
      <c r="E181" s="142">
        <f t="shared" si="5"/>
        <v>0</v>
      </c>
      <c r="F181" s="143" t="e">
        <f>(E181/E196)*100</f>
        <v>#DIV/0!</v>
      </c>
    </row>
    <row r="182" spans="1:6" x14ac:dyDescent="0.2">
      <c r="A182" s="216"/>
      <c r="B182" s="25" t="s">
        <v>130</v>
      </c>
      <c r="C182" s="61"/>
      <c r="D182" s="61"/>
      <c r="E182" s="142">
        <f t="shared" si="5"/>
        <v>0</v>
      </c>
      <c r="F182" s="143" t="e">
        <f>(E182/E196)*100</f>
        <v>#DIV/0!</v>
      </c>
    </row>
    <row r="183" spans="1:6" x14ac:dyDescent="0.2">
      <c r="A183" s="216"/>
      <c r="B183" s="25" t="s">
        <v>139</v>
      </c>
      <c r="C183" s="61"/>
      <c r="D183" s="61"/>
      <c r="E183" s="142">
        <f t="shared" si="5"/>
        <v>0</v>
      </c>
      <c r="F183" s="143" t="e">
        <f>(E183/E196)*100</f>
        <v>#DIV/0!</v>
      </c>
    </row>
    <row r="184" spans="1:6" x14ac:dyDescent="0.2">
      <c r="A184" s="217" t="s">
        <v>154</v>
      </c>
      <c r="B184" s="25" t="s">
        <v>155</v>
      </c>
      <c r="C184" s="61"/>
      <c r="D184" s="61"/>
      <c r="E184" s="142">
        <f t="shared" si="5"/>
        <v>0</v>
      </c>
      <c r="F184" s="143" t="e">
        <f>(E184/E196)*100</f>
        <v>#DIV/0!</v>
      </c>
    </row>
    <row r="185" spans="1:6" x14ac:dyDescent="0.2">
      <c r="A185" s="217"/>
      <c r="B185" s="25" t="s">
        <v>156</v>
      </c>
      <c r="C185" s="61"/>
      <c r="D185" s="61"/>
      <c r="E185" s="142">
        <f t="shared" si="5"/>
        <v>0</v>
      </c>
      <c r="F185" s="143" t="e">
        <f>(E185/E196)*100</f>
        <v>#DIV/0!</v>
      </c>
    </row>
    <row r="186" spans="1:6" ht="20.100000000000001" customHeight="1" x14ac:dyDescent="0.2">
      <c r="A186" s="217" t="s">
        <v>171</v>
      </c>
      <c r="B186" s="25" t="s">
        <v>157</v>
      </c>
      <c r="C186" s="61"/>
      <c r="D186" s="61"/>
      <c r="E186" s="142">
        <f t="shared" si="5"/>
        <v>0</v>
      </c>
      <c r="F186" s="143" t="e">
        <f>(E186/E196)*100</f>
        <v>#DIV/0!</v>
      </c>
    </row>
    <row r="187" spans="1:6" ht="20.100000000000001" customHeight="1" x14ac:dyDescent="0.2">
      <c r="A187" s="217"/>
      <c r="B187" s="25" t="s">
        <v>158</v>
      </c>
      <c r="C187" s="61"/>
      <c r="D187" s="61"/>
      <c r="E187" s="142">
        <f t="shared" si="5"/>
        <v>0</v>
      </c>
      <c r="F187" s="143" t="e">
        <f>(E187/E196)*100</f>
        <v>#DIV/0!</v>
      </c>
    </row>
    <row r="188" spans="1:6" ht="20.100000000000001" customHeight="1" x14ac:dyDescent="0.2">
      <c r="A188" s="217"/>
      <c r="B188" s="25" t="s">
        <v>159</v>
      </c>
      <c r="C188" s="61"/>
      <c r="D188" s="61"/>
      <c r="E188" s="142">
        <f t="shared" si="5"/>
        <v>0</v>
      </c>
      <c r="F188" s="143" t="e">
        <f>(E188/E196)*100</f>
        <v>#DIV/0!</v>
      </c>
    </row>
    <row r="189" spans="1:6" x14ac:dyDescent="0.2">
      <c r="A189" s="217" t="s">
        <v>160</v>
      </c>
      <c r="B189" s="25" t="s">
        <v>161</v>
      </c>
      <c r="C189" s="61"/>
      <c r="D189" s="61"/>
      <c r="E189" s="142">
        <f t="shared" si="5"/>
        <v>0</v>
      </c>
      <c r="F189" s="143" t="e">
        <f>(E189/E196)*100</f>
        <v>#DIV/0!</v>
      </c>
    </row>
    <row r="190" spans="1:6" x14ac:dyDescent="0.2">
      <c r="A190" s="217"/>
      <c r="B190" s="25" t="s">
        <v>162</v>
      </c>
      <c r="C190" s="61"/>
      <c r="D190" s="61"/>
      <c r="E190" s="142">
        <f t="shared" si="5"/>
        <v>0</v>
      </c>
      <c r="F190" s="143" t="e">
        <f>(E190/E196)*100</f>
        <v>#DIV/0!</v>
      </c>
    </row>
    <row r="191" spans="1:6" x14ac:dyDescent="0.2">
      <c r="A191" s="216" t="s">
        <v>163</v>
      </c>
      <c r="B191" s="72" t="s">
        <v>164</v>
      </c>
      <c r="C191" s="61"/>
      <c r="D191" s="61"/>
      <c r="E191" s="142">
        <f t="shared" si="5"/>
        <v>0</v>
      </c>
      <c r="F191" s="143" t="e">
        <f>(E191/E196)*100</f>
        <v>#DIV/0!</v>
      </c>
    </row>
    <row r="192" spans="1:6" x14ac:dyDescent="0.2">
      <c r="A192" s="216"/>
      <c r="B192" s="72" t="s">
        <v>164</v>
      </c>
      <c r="C192" s="61"/>
      <c r="D192" s="61"/>
      <c r="E192" s="142">
        <f t="shared" si="5"/>
        <v>0</v>
      </c>
      <c r="F192" s="143" t="e">
        <f>(E192/E196)*100</f>
        <v>#DIV/0!</v>
      </c>
    </row>
    <row r="193" spans="1:6" x14ac:dyDescent="0.2">
      <c r="A193" s="145" t="s">
        <v>97</v>
      </c>
      <c r="B193" s="149"/>
      <c r="C193" s="146">
        <f>SUM(C137:C192)</f>
        <v>0</v>
      </c>
      <c r="D193" s="146">
        <f>SUM(D137:D192)</f>
        <v>0</v>
      </c>
      <c r="E193" s="147">
        <f>SUM(E137:E192)</f>
        <v>0</v>
      </c>
      <c r="F193" s="148" t="e">
        <f>(E193/E196)*100</f>
        <v>#DIV/0!</v>
      </c>
    </row>
    <row r="194" spans="1:6" x14ac:dyDescent="0.2">
      <c r="A194" s="221" t="s">
        <v>165</v>
      </c>
      <c r="B194" s="234"/>
      <c r="C194" s="234"/>
      <c r="D194" s="234"/>
      <c r="E194" s="234"/>
      <c r="F194" s="24"/>
    </row>
    <row r="195" spans="1:6" ht="24.95" customHeight="1" x14ac:dyDescent="0.2">
      <c r="A195" s="62" t="s">
        <v>175</v>
      </c>
      <c r="B195" s="27"/>
      <c r="C195" s="27"/>
      <c r="D195" s="27"/>
      <c r="E195" s="27"/>
      <c r="F195" s="28"/>
    </row>
    <row r="196" spans="1:6" ht="24.95" customHeight="1" x14ac:dyDescent="0.2">
      <c r="A196" s="211" t="s">
        <v>170</v>
      </c>
      <c r="B196" s="212"/>
      <c r="C196" s="212"/>
      <c r="D196" s="212"/>
      <c r="E196" s="226"/>
      <c r="F196" s="230"/>
    </row>
    <row r="199" spans="1:6" ht="14.25" x14ac:dyDescent="0.2">
      <c r="A199" s="228" t="s">
        <v>88</v>
      </c>
      <c r="B199" s="229"/>
      <c r="C199" s="229"/>
      <c r="D199" s="229"/>
      <c r="E199" s="229"/>
      <c r="F199" s="229"/>
    </row>
    <row r="200" spans="1:6" ht="63" x14ac:dyDescent="0.2">
      <c r="A200" s="221" t="s">
        <v>102</v>
      </c>
      <c r="B200" s="215" t="s">
        <v>103</v>
      </c>
      <c r="C200" s="39" t="s">
        <v>166</v>
      </c>
      <c r="D200" s="153" t="s">
        <v>290</v>
      </c>
      <c r="E200" s="39" t="s">
        <v>172</v>
      </c>
      <c r="F200" s="22" t="s">
        <v>174</v>
      </c>
    </row>
    <row r="201" spans="1:6" ht="14.25" x14ac:dyDescent="0.2">
      <c r="A201" s="221"/>
      <c r="B201" s="215"/>
      <c r="C201" s="23" t="s">
        <v>83</v>
      </c>
      <c r="D201" s="23" t="s">
        <v>83</v>
      </c>
      <c r="E201" s="23" t="s">
        <v>82</v>
      </c>
      <c r="F201" s="24" t="s">
        <v>82</v>
      </c>
    </row>
    <row r="202" spans="1:6" x14ac:dyDescent="0.2">
      <c r="A202" s="216" t="s">
        <v>104</v>
      </c>
      <c r="B202" s="25" t="s">
        <v>105</v>
      </c>
      <c r="C202" s="61"/>
      <c r="D202" s="61"/>
      <c r="E202" s="142">
        <f t="shared" ref="E202:E233" si="6">C202+D202</f>
        <v>0</v>
      </c>
      <c r="F202" s="143" t="e">
        <f>(E202/E261)*100</f>
        <v>#DIV/0!</v>
      </c>
    </row>
    <row r="203" spans="1:6" x14ac:dyDescent="0.2">
      <c r="A203" s="216"/>
      <c r="B203" s="25" t="s">
        <v>106</v>
      </c>
      <c r="C203" s="61"/>
      <c r="D203" s="61"/>
      <c r="E203" s="142">
        <f t="shared" si="6"/>
        <v>0</v>
      </c>
      <c r="F203" s="143" t="e">
        <f>(E203/E261)*100</f>
        <v>#DIV/0!</v>
      </c>
    </row>
    <row r="204" spans="1:6" x14ac:dyDescent="0.2">
      <c r="A204" s="216"/>
      <c r="B204" s="25" t="s">
        <v>107</v>
      </c>
      <c r="C204" s="61"/>
      <c r="D204" s="61"/>
      <c r="E204" s="142">
        <f t="shared" si="6"/>
        <v>0</v>
      </c>
      <c r="F204" s="143" t="e">
        <f>(E204/E261)*100</f>
        <v>#DIV/0!</v>
      </c>
    </row>
    <row r="205" spans="1:6" x14ac:dyDescent="0.2">
      <c r="A205" s="216" t="s">
        <v>108</v>
      </c>
      <c r="B205" s="25" t="s">
        <v>109</v>
      </c>
      <c r="C205" s="61"/>
      <c r="D205" s="61"/>
      <c r="E205" s="142">
        <f t="shared" si="6"/>
        <v>0</v>
      </c>
      <c r="F205" s="143" t="e">
        <f>(E205/E261)*100</f>
        <v>#DIV/0!</v>
      </c>
    </row>
    <row r="206" spans="1:6" x14ac:dyDescent="0.2">
      <c r="A206" s="216"/>
      <c r="B206" s="25" t="s">
        <v>110</v>
      </c>
      <c r="C206" s="61"/>
      <c r="D206" s="61"/>
      <c r="E206" s="142">
        <f t="shared" si="6"/>
        <v>0</v>
      </c>
      <c r="F206" s="143" t="e">
        <f>(E206/E261)*100</f>
        <v>#DIV/0!</v>
      </c>
    </row>
    <row r="207" spans="1:6" x14ac:dyDescent="0.2">
      <c r="A207" s="216"/>
      <c r="B207" s="25" t="s">
        <v>111</v>
      </c>
      <c r="C207" s="61"/>
      <c r="D207" s="61"/>
      <c r="E207" s="142">
        <f t="shared" si="6"/>
        <v>0</v>
      </c>
      <c r="F207" s="143" t="e">
        <f>(E207/E261)*100</f>
        <v>#DIV/0!</v>
      </c>
    </row>
    <row r="208" spans="1:6" x14ac:dyDescent="0.2">
      <c r="A208" s="216"/>
      <c r="B208" s="25" t="s">
        <v>112</v>
      </c>
      <c r="C208" s="61"/>
      <c r="D208" s="61"/>
      <c r="E208" s="142">
        <f t="shared" si="6"/>
        <v>0</v>
      </c>
      <c r="F208" s="143" t="e">
        <f>(E208/E261)*100</f>
        <v>#DIV/0!</v>
      </c>
    </row>
    <row r="209" spans="1:6" x14ac:dyDescent="0.2">
      <c r="A209" s="216"/>
      <c r="B209" s="25" t="s">
        <v>113</v>
      </c>
      <c r="C209" s="61"/>
      <c r="D209" s="61"/>
      <c r="E209" s="142">
        <f t="shared" si="6"/>
        <v>0</v>
      </c>
      <c r="F209" s="143" t="e">
        <f>(E209/E261)*100</f>
        <v>#DIV/0!</v>
      </c>
    </row>
    <row r="210" spans="1:6" x14ac:dyDescent="0.2">
      <c r="A210" s="216"/>
      <c r="B210" s="25" t="s">
        <v>114</v>
      </c>
      <c r="C210" s="61"/>
      <c r="D210" s="61"/>
      <c r="E210" s="142">
        <f t="shared" si="6"/>
        <v>0</v>
      </c>
      <c r="F210" s="143" t="e">
        <f>(E210/E261)*100</f>
        <v>#DIV/0!</v>
      </c>
    </row>
    <row r="211" spans="1:6" x14ac:dyDescent="0.2">
      <c r="A211" s="216"/>
      <c r="B211" s="25" t="s">
        <v>115</v>
      </c>
      <c r="C211" s="61"/>
      <c r="D211" s="61"/>
      <c r="E211" s="142">
        <f t="shared" si="6"/>
        <v>0</v>
      </c>
      <c r="F211" s="143" t="e">
        <f>(E211/E261)*100</f>
        <v>#DIV/0!</v>
      </c>
    </row>
    <row r="212" spans="1:6" x14ac:dyDescent="0.2">
      <c r="A212" s="216"/>
      <c r="B212" s="25" t="s">
        <v>116</v>
      </c>
      <c r="C212" s="61"/>
      <c r="D212" s="61"/>
      <c r="E212" s="142">
        <f t="shared" si="6"/>
        <v>0</v>
      </c>
      <c r="F212" s="143" t="e">
        <f>(E212/E261)*100</f>
        <v>#DIV/0!</v>
      </c>
    </row>
    <row r="213" spans="1:6" x14ac:dyDescent="0.2">
      <c r="A213" s="216" t="s">
        <v>117</v>
      </c>
      <c r="B213" s="25" t="s">
        <v>118</v>
      </c>
      <c r="C213" s="61"/>
      <c r="D213" s="61"/>
      <c r="E213" s="142">
        <f t="shared" si="6"/>
        <v>0</v>
      </c>
      <c r="F213" s="143" t="e">
        <f>(E213/E261)*100</f>
        <v>#DIV/0!</v>
      </c>
    </row>
    <row r="214" spans="1:6" x14ac:dyDescent="0.2">
      <c r="A214" s="216"/>
      <c r="B214" s="25" t="s">
        <v>119</v>
      </c>
      <c r="C214" s="61"/>
      <c r="D214" s="61"/>
      <c r="E214" s="142">
        <f t="shared" si="6"/>
        <v>0</v>
      </c>
      <c r="F214" s="143" t="e">
        <f>(E214/E261)*100</f>
        <v>#DIV/0!</v>
      </c>
    </row>
    <row r="215" spans="1:6" x14ac:dyDescent="0.2">
      <c r="A215" s="216"/>
      <c r="B215" s="25" t="s">
        <v>120</v>
      </c>
      <c r="C215" s="61"/>
      <c r="D215" s="61"/>
      <c r="E215" s="142">
        <f t="shared" si="6"/>
        <v>0</v>
      </c>
      <c r="F215" s="143" t="e">
        <f>(E215/E261)*100</f>
        <v>#DIV/0!</v>
      </c>
    </row>
    <row r="216" spans="1:6" x14ac:dyDescent="0.2">
      <c r="A216" s="216"/>
      <c r="B216" s="25" t="s">
        <v>121</v>
      </c>
      <c r="C216" s="61"/>
      <c r="D216" s="61"/>
      <c r="E216" s="142">
        <f t="shared" si="6"/>
        <v>0</v>
      </c>
      <c r="F216" s="143" t="e">
        <f>(E216/E261)*100</f>
        <v>#DIV/0!</v>
      </c>
    </row>
    <row r="217" spans="1:6" x14ac:dyDescent="0.2">
      <c r="A217" s="216" t="s">
        <v>122</v>
      </c>
      <c r="B217" s="29" t="s">
        <v>123</v>
      </c>
      <c r="C217" s="61"/>
      <c r="D217" s="61"/>
      <c r="E217" s="142">
        <f t="shared" si="6"/>
        <v>0</v>
      </c>
      <c r="F217" s="143" t="e">
        <f>(E217/E261)*100</f>
        <v>#DIV/0!</v>
      </c>
    </row>
    <row r="218" spans="1:6" x14ac:dyDescent="0.2">
      <c r="A218" s="216"/>
      <c r="B218" s="29" t="s">
        <v>124</v>
      </c>
      <c r="C218" s="61"/>
      <c r="D218" s="61"/>
      <c r="E218" s="142">
        <f t="shared" si="6"/>
        <v>0</v>
      </c>
      <c r="F218" s="143" t="e">
        <f>(E218/E261)*100</f>
        <v>#DIV/0!</v>
      </c>
    </row>
    <row r="219" spans="1:6" x14ac:dyDescent="0.2">
      <c r="A219" s="217" t="s">
        <v>125</v>
      </c>
      <c r="B219" s="29" t="s">
        <v>123</v>
      </c>
      <c r="C219" s="61"/>
      <c r="D219" s="61"/>
      <c r="E219" s="142">
        <f t="shared" si="6"/>
        <v>0</v>
      </c>
      <c r="F219" s="143" t="e">
        <f>(E219/E261)*100</f>
        <v>#DIV/0!</v>
      </c>
    </row>
    <row r="220" spans="1:6" x14ac:dyDescent="0.2">
      <c r="A220" s="217"/>
      <c r="B220" s="29" t="s">
        <v>126</v>
      </c>
      <c r="C220" s="61"/>
      <c r="D220" s="61"/>
      <c r="E220" s="142">
        <f t="shared" si="6"/>
        <v>0</v>
      </c>
      <c r="F220" s="143" t="e">
        <f>(E220/E261)*100</f>
        <v>#DIV/0!</v>
      </c>
    </row>
    <row r="221" spans="1:6" x14ac:dyDescent="0.2">
      <c r="A221" s="217" t="s">
        <v>127</v>
      </c>
      <c r="B221" s="29" t="s">
        <v>123</v>
      </c>
      <c r="C221" s="61"/>
      <c r="D221" s="61"/>
      <c r="E221" s="142">
        <f t="shared" si="6"/>
        <v>0</v>
      </c>
      <c r="F221" s="143" t="e">
        <f>(E221/E261)*100</f>
        <v>#DIV/0!</v>
      </c>
    </row>
    <row r="222" spans="1:6" x14ac:dyDescent="0.2">
      <c r="A222" s="217"/>
      <c r="B222" s="29" t="s">
        <v>126</v>
      </c>
      <c r="C222" s="61"/>
      <c r="D222" s="61"/>
      <c r="E222" s="142">
        <f t="shared" si="6"/>
        <v>0</v>
      </c>
      <c r="F222" s="143" t="e">
        <f>(E222/E261)*100</f>
        <v>#DIV/0!</v>
      </c>
    </row>
    <row r="223" spans="1:6" ht="21" x14ac:dyDescent="0.2">
      <c r="A223" s="218" t="s">
        <v>128</v>
      </c>
      <c r="B223" s="25" t="s">
        <v>129</v>
      </c>
      <c r="C223" s="61"/>
      <c r="D223" s="61"/>
      <c r="E223" s="142">
        <f t="shared" si="6"/>
        <v>0</v>
      </c>
      <c r="F223" s="143" t="e">
        <f>(E223/E261)*100</f>
        <v>#DIV/0!</v>
      </c>
    </row>
    <row r="224" spans="1:6" x14ac:dyDescent="0.2">
      <c r="A224" s="218"/>
      <c r="B224" s="25" t="s">
        <v>130</v>
      </c>
      <c r="C224" s="61"/>
      <c r="D224" s="61"/>
      <c r="E224" s="142">
        <f t="shared" si="6"/>
        <v>0</v>
      </c>
      <c r="F224" s="143" t="e">
        <f>(E224/E261)*100</f>
        <v>#DIV/0!</v>
      </c>
    </row>
    <row r="225" spans="1:6" x14ac:dyDescent="0.2">
      <c r="A225" s="218"/>
      <c r="B225" s="25" t="s">
        <v>131</v>
      </c>
      <c r="C225" s="61"/>
      <c r="D225" s="61"/>
      <c r="E225" s="142">
        <f t="shared" si="6"/>
        <v>0</v>
      </c>
      <c r="F225" s="143" t="e">
        <f>(E225/E261)*100</f>
        <v>#DIV/0!</v>
      </c>
    </row>
    <row r="226" spans="1:6" x14ac:dyDescent="0.2">
      <c r="A226" s="218"/>
      <c r="B226" s="25" t="s">
        <v>132</v>
      </c>
      <c r="C226" s="61"/>
      <c r="D226" s="61"/>
      <c r="E226" s="142">
        <f t="shared" si="6"/>
        <v>0</v>
      </c>
      <c r="F226" s="143" t="e">
        <f>(E226/E261)*100</f>
        <v>#DIV/0!</v>
      </c>
    </row>
    <row r="227" spans="1:6" x14ac:dyDescent="0.2">
      <c r="A227" s="218"/>
      <c r="B227" s="25" t="s">
        <v>133</v>
      </c>
      <c r="C227" s="61"/>
      <c r="D227" s="61"/>
      <c r="E227" s="142">
        <f t="shared" si="6"/>
        <v>0</v>
      </c>
      <c r="F227" s="143" t="e">
        <f>(E227/E261)*100</f>
        <v>#DIV/0!</v>
      </c>
    </row>
    <row r="228" spans="1:6" x14ac:dyDescent="0.2">
      <c r="A228" s="218" t="s">
        <v>134</v>
      </c>
      <c r="B228" s="29" t="s">
        <v>135</v>
      </c>
      <c r="C228" s="61"/>
      <c r="D228" s="61"/>
      <c r="E228" s="142">
        <f t="shared" si="6"/>
        <v>0</v>
      </c>
      <c r="F228" s="143" t="e">
        <f>(E228/E261)*100</f>
        <v>#DIV/0!</v>
      </c>
    </row>
    <row r="229" spans="1:6" x14ac:dyDescent="0.2">
      <c r="A229" s="218"/>
      <c r="B229" s="25" t="s">
        <v>130</v>
      </c>
      <c r="C229" s="61"/>
      <c r="D229" s="61"/>
      <c r="E229" s="142">
        <f t="shared" si="6"/>
        <v>0</v>
      </c>
      <c r="F229" s="143" t="e">
        <f>(E229/E261)*100</f>
        <v>#DIV/0!</v>
      </c>
    </row>
    <row r="230" spans="1:6" x14ac:dyDescent="0.2">
      <c r="A230" s="218"/>
      <c r="B230" s="29" t="s">
        <v>136</v>
      </c>
      <c r="C230" s="61"/>
      <c r="D230" s="61"/>
      <c r="E230" s="142">
        <f t="shared" si="6"/>
        <v>0</v>
      </c>
      <c r="F230" s="143" t="e">
        <f>(E230/E261)*100</f>
        <v>#DIV/0!</v>
      </c>
    </row>
    <row r="231" spans="1:6" x14ac:dyDescent="0.2">
      <c r="A231" s="218"/>
      <c r="B231" s="25" t="s">
        <v>133</v>
      </c>
      <c r="C231" s="61"/>
      <c r="D231" s="61"/>
      <c r="E231" s="142">
        <f t="shared" si="6"/>
        <v>0</v>
      </c>
      <c r="F231" s="143" t="e">
        <f>(E231/E261)*100</f>
        <v>#DIV/0!</v>
      </c>
    </row>
    <row r="232" spans="1:6" x14ac:dyDescent="0.2">
      <c r="A232" s="219" t="s">
        <v>137</v>
      </c>
      <c r="B232" s="25" t="s">
        <v>138</v>
      </c>
      <c r="C232" s="61"/>
      <c r="D232" s="61"/>
      <c r="E232" s="142">
        <f t="shared" si="6"/>
        <v>0</v>
      </c>
      <c r="F232" s="143" t="e">
        <f>(E232/E261)*100</f>
        <v>#DIV/0!</v>
      </c>
    </row>
    <row r="233" spans="1:6" x14ac:dyDescent="0.2">
      <c r="A233" s="219"/>
      <c r="B233" s="25" t="s">
        <v>130</v>
      </c>
      <c r="C233" s="61"/>
      <c r="D233" s="61"/>
      <c r="E233" s="142">
        <f t="shared" si="6"/>
        <v>0</v>
      </c>
      <c r="F233" s="143" t="e">
        <f>(E233/E261)*100</f>
        <v>#DIV/0!</v>
      </c>
    </row>
    <row r="234" spans="1:6" x14ac:dyDescent="0.2">
      <c r="A234" s="219"/>
      <c r="B234" s="25" t="s">
        <v>139</v>
      </c>
      <c r="C234" s="61"/>
      <c r="D234" s="61"/>
      <c r="E234" s="142">
        <f t="shared" ref="E234:E257" si="7">C234+D234</f>
        <v>0</v>
      </c>
      <c r="F234" s="143" t="e">
        <f>(E234/E261)*100</f>
        <v>#DIV/0!</v>
      </c>
    </row>
    <row r="235" spans="1:6" x14ac:dyDescent="0.2">
      <c r="A235" s="220" t="s">
        <v>140</v>
      </c>
      <c r="B235" s="25" t="s">
        <v>141</v>
      </c>
      <c r="C235" s="61"/>
      <c r="D235" s="61"/>
      <c r="E235" s="142">
        <f t="shared" si="7"/>
        <v>0</v>
      </c>
      <c r="F235" s="143" t="e">
        <f>(E235/E261)*100</f>
        <v>#DIV/0!</v>
      </c>
    </row>
    <row r="236" spans="1:6" x14ac:dyDescent="0.2">
      <c r="A236" s="220"/>
      <c r="B236" s="25" t="s">
        <v>142</v>
      </c>
      <c r="C236" s="61"/>
      <c r="D236" s="61"/>
      <c r="E236" s="142">
        <f t="shared" si="7"/>
        <v>0</v>
      </c>
      <c r="F236" s="143" t="e">
        <f>(E236/E261)*100</f>
        <v>#DIV/0!</v>
      </c>
    </row>
    <row r="237" spans="1:6" x14ac:dyDescent="0.2">
      <c r="A237" s="220"/>
      <c r="B237" s="25" t="s">
        <v>143</v>
      </c>
      <c r="C237" s="61"/>
      <c r="D237" s="61"/>
      <c r="E237" s="142">
        <f t="shared" si="7"/>
        <v>0</v>
      </c>
      <c r="F237" s="143" t="e">
        <f>(E237/E261)*100</f>
        <v>#DIV/0!</v>
      </c>
    </row>
    <row r="238" spans="1:6" x14ac:dyDescent="0.2">
      <c r="A238" s="218" t="s">
        <v>144</v>
      </c>
      <c r="B238" s="25" t="s">
        <v>107</v>
      </c>
      <c r="C238" s="61"/>
      <c r="D238" s="61"/>
      <c r="E238" s="142">
        <f t="shared" si="7"/>
        <v>0</v>
      </c>
      <c r="F238" s="143" t="e">
        <f>(E238/E261)*100</f>
        <v>#DIV/0!</v>
      </c>
    </row>
    <row r="239" spans="1:6" x14ac:dyDescent="0.2">
      <c r="A239" s="218"/>
      <c r="B239" s="25" t="s">
        <v>145</v>
      </c>
      <c r="C239" s="61"/>
      <c r="D239" s="61"/>
      <c r="E239" s="142">
        <f t="shared" si="7"/>
        <v>0</v>
      </c>
      <c r="F239" s="143" t="e">
        <f>(E239/E261)*100</f>
        <v>#DIV/0!</v>
      </c>
    </row>
    <row r="240" spans="1:6" x14ac:dyDescent="0.2">
      <c r="A240" s="218"/>
      <c r="B240" s="25" t="s">
        <v>146</v>
      </c>
      <c r="C240" s="61"/>
      <c r="D240" s="61"/>
      <c r="E240" s="142">
        <f t="shared" si="7"/>
        <v>0</v>
      </c>
      <c r="F240" s="143" t="e">
        <f>(E240/E261)*100</f>
        <v>#DIV/0!</v>
      </c>
    </row>
    <row r="241" spans="1:6" x14ac:dyDescent="0.2">
      <c r="A241" s="218"/>
      <c r="B241" s="25" t="s">
        <v>147</v>
      </c>
      <c r="C241" s="61"/>
      <c r="D241" s="61"/>
      <c r="E241" s="142">
        <f t="shared" si="7"/>
        <v>0</v>
      </c>
      <c r="F241" s="143" t="e">
        <f>(E241/E261)*100</f>
        <v>#DIV/0!</v>
      </c>
    </row>
    <row r="242" spans="1:6" x14ac:dyDescent="0.2">
      <c r="A242" s="218" t="s">
        <v>148</v>
      </c>
      <c r="B242" s="29" t="s">
        <v>149</v>
      </c>
      <c r="C242" s="61"/>
      <c r="D242" s="61"/>
      <c r="E242" s="142">
        <f t="shared" si="7"/>
        <v>0</v>
      </c>
      <c r="F242" s="143" t="e">
        <f>(E242/E261)*100</f>
        <v>#DIV/0!</v>
      </c>
    </row>
    <row r="243" spans="1:6" x14ac:dyDescent="0.2">
      <c r="A243" s="218"/>
      <c r="B243" s="29" t="s">
        <v>150</v>
      </c>
      <c r="C243" s="61"/>
      <c r="D243" s="61"/>
      <c r="E243" s="142">
        <f t="shared" si="7"/>
        <v>0</v>
      </c>
      <c r="F243" s="143" t="e">
        <f>(E243/E261)*100</f>
        <v>#DIV/0!</v>
      </c>
    </row>
    <row r="244" spans="1:6" x14ac:dyDescent="0.2">
      <c r="A244" s="218"/>
      <c r="B244" s="29" t="s">
        <v>151</v>
      </c>
      <c r="C244" s="61"/>
      <c r="D244" s="61"/>
      <c r="E244" s="142">
        <f t="shared" si="7"/>
        <v>0</v>
      </c>
      <c r="F244" s="143" t="e">
        <f>(E244/E261)*100</f>
        <v>#DIV/0!</v>
      </c>
    </row>
    <row r="245" spans="1:6" x14ac:dyDescent="0.2">
      <c r="A245" s="218"/>
      <c r="B245" s="29" t="s">
        <v>152</v>
      </c>
      <c r="C245" s="61"/>
      <c r="D245" s="61"/>
      <c r="E245" s="142">
        <f t="shared" si="7"/>
        <v>0</v>
      </c>
      <c r="F245" s="143" t="e">
        <f>(E245/E261)*100</f>
        <v>#DIV/0!</v>
      </c>
    </row>
    <row r="246" spans="1:6" x14ac:dyDescent="0.2">
      <c r="A246" s="216" t="s">
        <v>153</v>
      </c>
      <c r="B246" s="25" t="s">
        <v>138</v>
      </c>
      <c r="C246" s="61"/>
      <c r="D246" s="61"/>
      <c r="E246" s="142">
        <f t="shared" si="7"/>
        <v>0</v>
      </c>
      <c r="F246" s="143" t="e">
        <f>(E246/E261)*100</f>
        <v>#DIV/0!</v>
      </c>
    </row>
    <row r="247" spans="1:6" x14ac:dyDescent="0.2">
      <c r="A247" s="216"/>
      <c r="B247" s="25" t="s">
        <v>130</v>
      </c>
      <c r="C247" s="61"/>
      <c r="D247" s="61"/>
      <c r="E247" s="142">
        <f t="shared" si="7"/>
        <v>0</v>
      </c>
      <c r="F247" s="143" t="e">
        <f>(E247/E261)*100</f>
        <v>#DIV/0!</v>
      </c>
    </row>
    <row r="248" spans="1:6" x14ac:dyDescent="0.2">
      <c r="A248" s="216"/>
      <c r="B248" s="25" t="s">
        <v>139</v>
      </c>
      <c r="C248" s="61"/>
      <c r="D248" s="61"/>
      <c r="E248" s="142">
        <f t="shared" si="7"/>
        <v>0</v>
      </c>
      <c r="F248" s="143" t="e">
        <f>(E248/E261)*100</f>
        <v>#DIV/0!</v>
      </c>
    </row>
    <row r="249" spans="1:6" x14ac:dyDescent="0.2">
      <c r="A249" s="217" t="s">
        <v>154</v>
      </c>
      <c r="B249" s="25" t="s">
        <v>155</v>
      </c>
      <c r="C249" s="61"/>
      <c r="D249" s="61"/>
      <c r="E249" s="142">
        <f t="shared" si="7"/>
        <v>0</v>
      </c>
      <c r="F249" s="143" t="e">
        <f>(E249/E261)*100</f>
        <v>#DIV/0!</v>
      </c>
    </row>
    <row r="250" spans="1:6" x14ac:dyDescent="0.2">
      <c r="A250" s="217"/>
      <c r="B250" s="25" t="s">
        <v>156</v>
      </c>
      <c r="C250" s="61"/>
      <c r="D250" s="61"/>
      <c r="E250" s="142">
        <f t="shared" si="7"/>
        <v>0</v>
      </c>
      <c r="F250" s="143" t="e">
        <f>(E250/E261)*100</f>
        <v>#DIV/0!</v>
      </c>
    </row>
    <row r="251" spans="1:6" ht="20.100000000000001" customHeight="1" x14ac:dyDescent="0.2">
      <c r="A251" s="217" t="s">
        <v>171</v>
      </c>
      <c r="B251" s="25" t="s">
        <v>157</v>
      </c>
      <c r="C251" s="61"/>
      <c r="D251" s="61"/>
      <c r="E251" s="142">
        <f t="shared" si="7"/>
        <v>0</v>
      </c>
      <c r="F251" s="143" t="e">
        <f>(E251/E261)*100</f>
        <v>#DIV/0!</v>
      </c>
    </row>
    <row r="252" spans="1:6" ht="20.100000000000001" customHeight="1" x14ac:dyDescent="0.2">
      <c r="A252" s="217"/>
      <c r="B252" s="25" t="s">
        <v>158</v>
      </c>
      <c r="C252" s="61"/>
      <c r="D252" s="61"/>
      <c r="E252" s="142">
        <f t="shared" si="7"/>
        <v>0</v>
      </c>
      <c r="F252" s="143" t="e">
        <f>(E252/E261)*100</f>
        <v>#DIV/0!</v>
      </c>
    </row>
    <row r="253" spans="1:6" ht="20.100000000000001" customHeight="1" x14ac:dyDescent="0.2">
      <c r="A253" s="217"/>
      <c r="B253" s="25" t="s">
        <v>159</v>
      </c>
      <c r="C253" s="61"/>
      <c r="D253" s="61"/>
      <c r="E253" s="142">
        <f t="shared" si="7"/>
        <v>0</v>
      </c>
      <c r="F253" s="143" t="e">
        <f>(E253/E261)*100</f>
        <v>#DIV/0!</v>
      </c>
    </row>
    <row r="254" spans="1:6" x14ac:dyDescent="0.2">
      <c r="A254" s="217" t="s">
        <v>160</v>
      </c>
      <c r="B254" s="25" t="s">
        <v>161</v>
      </c>
      <c r="C254" s="61"/>
      <c r="D254" s="61"/>
      <c r="E254" s="142">
        <f t="shared" si="7"/>
        <v>0</v>
      </c>
      <c r="F254" s="143" t="e">
        <f>(E254/E261)*100</f>
        <v>#DIV/0!</v>
      </c>
    </row>
    <row r="255" spans="1:6" x14ac:dyDescent="0.2">
      <c r="A255" s="217"/>
      <c r="B255" s="25" t="s">
        <v>162</v>
      </c>
      <c r="C255" s="61"/>
      <c r="D255" s="61"/>
      <c r="E255" s="142">
        <f t="shared" si="7"/>
        <v>0</v>
      </c>
      <c r="F255" s="143" t="e">
        <f>(E255/E261)*100</f>
        <v>#DIV/0!</v>
      </c>
    </row>
    <row r="256" spans="1:6" x14ac:dyDescent="0.2">
      <c r="A256" s="216" t="s">
        <v>163</v>
      </c>
      <c r="B256" s="72" t="s">
        <v>164</v>
      </c>
      <c r="C256" s="61"/>
      <c r="D256" s="61"/>
      <c r="E256" s="142">
        <f t="shared" si="7"/>
        <v>0</v>
      </c>
      <c r="F256" s="143" t="e">
        <f>(E256/E261)*100</f>
        <v>#DIV/0!</v>
      </c>
    </row>
    <row r="257" spans="1:6" x14ac:dyDescent="0.2">
      <c r="A257" s="216"/>
      <c r="B257" s="72" t="s">
        <v>164</v>
      </c>
      <c r="C257" s="61"/>
      <c r="D257" s="61"/>
      <c r="E257" s="142">
        <f t="shared" si="7"/>
        <v>0</v>
      </c>
      <c r="F257" s="143" t="e">
        <f>(E257/E261)*100</f>
        <v>#DIV/0!</v>
      </c>
    </row>
    <row r="258" spans="1:6" x14ac:dyDescent="0.2">
      <c r="A258" s="145" t="s">
        <v>97</v>
      </c>
      <c r="B258" s="149"/>
      <c r="C258" s="146">
        <f>SUM(C202:C257)</f>
        <v>0</v>
      </c>
      <c r="D258" s="146">
        <f>SUM(D202:D257)</f>
        <v>0</v>
      </c>
      <c r="E258" s="147">
        <f>SUM(E202:E257)</f>
        <v>0</v>
      </c>
      <c r="F258" s="148" t="e">
        <f>(E258/E261)*100</f>
        <v>#DIV/0!</v>
      </c>
    </row>
    <row r="259" spans="1:6" x14ac:dyDescent="0.2">
      <c r="A259" s="221" t="s">
        <v>165</v>
      </c>
      <c r="B259" s="234"/>
      <c r="C259" s="234"/>
      <c r="D259" s="234"/>
      <c r="E259" s="234"/>
      <c r="F259" s="24"/>
    </row>
    <row r="260" spans="1:6" ht="24.95" customHeight="1" x14ac:dyDescent="0.2">
      <c r="A260" s="62" t="s">
        <v>175</v>
      </c>
      <c r="B260" s="63"/>
      <c r="C260" s="63"/>
      <c r="D260" s="27"/>
      <c r="E260" s="27"/>
      <c r="F260" s="28"/>
    </row>
    <row r="261" spans="1:6" ht="24.95" customHeight="1" x14ac:dyDescent="0.2">
      <c r="A261" s="211" t="s">
        <v>170</v>
      </c>
      <c r="B261" s="212"/>
      <c r="C261" s="212"/>
      <c r="D261" s="212"/>
      <c r="E261" s="226"/>
      <c r="F261" s="230"/>
    </row>
    <row r="262" spans="1:6" x14ac:dyDescent="0.2">
      <c r="C262" s="57"/>
    </row>
    <row r="264" spans="1:6" ht="14.25" x14ac:dyDescent="0.2">
      <c r="A264" s="228" t="s">
        <v>89</v>
      </c>
      <c r="B264" s="229"/>
      <c r="C264" s="229"/>
      <c r="D264" s="229"/>
      <c r="E264" s="229"/>
      <c r="F264" s="229"/>
    </row>
    <row r="265" spans="1:6" ht="63" x14ac:dyDescent="0.2">
      <c r="A265" s="221" t="s">
        <v>102</v>
      </c>
      <c r="B265" s="215" t="s">
        <v>103</v>
      </c>
      <c r="C265" s="39" t="s">
        <v>166</v>
      </c>
      <c r="D265" s="153" t="s">
        <v>290</v>
      </c>
      <c r="E265" s="39" t="s">
        <v>172</v>
      </c>
      <c r="F265" s="22" t="s">
        <v>174</v>
      </c>
    </row>
    <row r="266" spans="1:6" ht="14.25" x14ac:dyDescent="0.2">
      <c r="A266" s="221"/>
      <c r="B266" s="215"/>
      <c r="C266" s="23" t="s">
        <v>83</v>
      </c>
      <c r="D266" s="23" t="s">
        <v>83</v>
      </c>
      <c r="E266" s="23" t="s">
        <v>82</v>
      </c>
      <c r="F266" s="24" t="s">
        <v>82</v>
      </c>
    </row>
    <row r="267" spans="1:6" x14ac:dyDescent="0.2">
      <c r="A267" s="216" t="s">
        <v>104</v>
      </c>
      <c r="B267" s="25" t="s">
        <v>105</v>
      </c>
      <c r="C267" s="61"/>
      <c r="D267" s="61"/>
      <c r="E267" s="142">
        <f t="shared" ref="E267:E298" si="8">C267+D267</f>
        <v>0</v>
      </c>
      <c r="F267" s="143" t="e">
        <f>(E267/E326)*100</f>
        <v>#DIV/0!</v>
      </c>
    </row>
    <row r="268" spans="1:6" x14ac:dyDescent="0.2">
      <c r="A268" s="216"/>
      <c r="B268" s="25" t="s">
        <v>106</v>
      </c>
      <c r="C268" s="61"/>
      <c r="D268" s="61"/>
      <c r="E268" s="142">
        <f t="shared" si="8"/>
        <v>0</v>
      </c>
      <c r="F268" s="143" t="e">
        <f>(E268/E326)*100</f>
        <v>#DIV/0!</v>
      </c>
    </row>
    <row r="269" spans="1:6" x14ac:dyDescent="0.2">
      <c r="A269" s="216"/>
      <c r="B269" s="25" t="s">
        <v>107</v>
      </c>
      <c r="C269" s="61"/>
      <c r="D269" s="61"/>
      <c r="E269" s="142">
        <f t="shared" si="8"/>
        <v>0</v>
      </c>
      <c r="F269" s="143" t="e">
        <f>(E269/E326)*100</f>
        <v>#DIV/0!</v>
      </c>
    </row>
    <row r="270" spans="1:6" x14ac:dyDescent="0.2">
      <c r="A270" s="216" t="s">
        <v>108</v>
      </c>
      <c r="B270" s="25" t="s">
        <v>109</v>
      </c>
      <c r="C270" s="61"/>
      <c r="D270" s="61"/>
      <c r="E270" s="142">
        <f t="shared" si="8"/>
        <v>0</v>
      </c>
      <c r="F270" s="143" t="e">
        <f>(E270/E326)*100</f>
        <v>#DIV/0!</v>
      </c>
    </row>
    <row r="271" spans="1:6" x14ac:dyDescent="0.2">
      <c r="A271" s="216"/>
      <c r="B271" s="25" t="s">
        <v>110</v>
      </c>
      <c r="C271" s="61"/>
      <c r="D271" s="61"/>
      <c r="E271" s="142">
        <f t="shared" si="8"/>
        <v>0</v>
      </c>
      <c r="F271" s="143" t="e">
        <f>(E271/E326)*100</f>
        <v>#DIV/0!</v>
      </c>
    </row>
    <row r="272" spans="1:6" x14ac:dyDescent="0.2">
      <c r="A272" s="216"/>
      <c r="B272" s="25" t="s">
        <v>111</v>
      </c>
      <c r="C272" s="61"/>
      <c r="D272" s="61"/>
      <c r="E272" s="142">
        <f t="shared" si="8"/>
        <v>0</v>
      </c>
      <c r="F272" s="143" t="e">
        <f>(E272/E326)*100</f>
        <v>#DIV/0!</v>
      </c>
    </row>
    <row r="273" spans="1:6" x14ac:dyDescent="0.2">
      <c r="A273" s="216"/>
      <c r="B273" s="25" t="s">
        <v>112</v>
      </c>
      <c r="C273" s="61"/>
      <c r="D273" s="61"/>
      <c r="E273" s="142">
        <f t="shared" si="8"/>
        <v>0</v>
      </c>
      <c r="F273" s="143" t="e">
        <f>(E273/E326)*100</f>
        <v>#DIV/0!</v>
      </c>
    </row>
    <row r="274" spans="1:6" x14ac:dyDescent="0.2">
      <c r="A274" s="216"/>
      <c r="B274" s="25" t="s">
        <v>113</v>
      </c>
      <c r="C274" s="61"/>
      <c r="D274" s="61"/>
      <c r="E274" s="142">
        <f t="shared" si="8"/>
        <v>0</v>
      </c>
      <c r="F274" s="143" t="e">
        <f>(E274/E326)*100</f>
        <v>#DIV/0!</v>
      </c>
    </row>
    <row r="275" spans="1:6" x14ac:dyDescent="0.2">
      <c r="A275" s="216"/>
      <c r="B275" s="25" t="s">
        <v>114</v>
      </c>
      <c r="C275" s="61"/>
      <c r="D275" s="61"/>
      <c r="E275" s="142">
        <f t="shared" si="8"/>
        <v>0</v>
      </c>
      <c r="F275" s="143" t="e">
        <f>(E275/E326)*100</f>
        <v>#DIV/0!</v>
      </c>
    </row>
    <row r="276" spans="1:6" x14ac:dyDescent="0.2">
      <c r="A276" s="216"/>
      <c r="B276" s="25" t="s">
        <v>115</v>
      </c>
      <c r="C276" s="61"/>
      <c r="D276" s="61"/>
      <c r="E276" s="142">
        <f t="shared" si="8"/>
        <v>0</v>
      </c>
      <c r="F276" s="143" t="e">
        <f>(E276/E326)*100</f>
        <v>#DIV/0!</v>
      </c>
    </row>
    <row r="277" spans="1:6" x14ac:dyDescent="0.2">
      <c r="A277" s="216"/>
      <c r="B277" s="25" t="s">
        <v>116</v>
      </c>
      <c r="C277" s="61"/>
      <c r="D277" s="61"/>
      <c r="E277" s="142">
        <f t="shared" si="8"/>
        <v>0</v>
      </c>
      <c r="F277" s="143" t="e">
        <f>(E277/E326)*100</f>
        <v>#DIV/0!</v>
      </c>
    </row>
    <row r="278" spans="1:6" x14ac:dyDescent="0.2">
      <c r="A278" s="216" t="s">
        <v>117</v>
      </c>
      <c r="B278" s="25" t="s">
        <v>118</v>
      </c>
      <c r="C278" s="61"/>
      <c r="D278" s="61"/>
      <c r="E278" s="142">
        <f t="shared" si="8"/>
        <v>0</v>
      </c>
      <c r="F278" s="143" t="e">
        <f>(E278/E326)*100</f>
        <v>#DIV/0!</v>
      </c>
    </row>
    <row r="279" spans="1:6" x14ac:dyDescent="0.2">
      <c r="A279" s="216"/>
      <c r="B279" s="25" t="s">
        <v>119</v>
      </c>
      <c r="C279" s="61"/>
      <c r="D279" s="61"/>
      <c r="E279" s="142">
        <f t="shared" si="8"/>
        <v>0</v>
      </c>
      <c r="F279" s="143" t="e">
        <f>(E279/E326)*100</f>
        <v>#DIV/0!</v>
      </c>
    </row>
    <row r="280" spans="1:6" x14ac:dyDescent="0.2">
      <c r="A280" s="216"/>
      <c r="B280" s="25" t="s">
        <v>120</v>
      </c>
      <c r="C280" s="61"/>
      <c r="D280" s="61"/>
      <c r="E280" s="142">
        <f t="shared" si="8"/>
        <v>0</v>
      </c>
      <c r="F280" s="143" t="e">
        <f>(E280/E326)*100</f>
        <v>#DIV/0!</v>
      </c>
    </row>
    <row r="281" spans="1:6" x14ac:dyDescent="0.2">
      <c r="A281" s="216"/>
      <c r="B281" s="25" t="s">
        <v>121</v>
      </c>
      <c r="C281" s="61"/>
      <c r="D281" s="61"/>
      <c r="E281" s="142">
        <f t="shared" si="8"/>
        <v>0</v>
      </c>
      <c r="F281" s="143" t="e">
        <f>(E281/E326)*100</f>
        <v>#DIV/0!</v>
      </c>
    </row>
    <row r="282" spans="1:6" x14ac:dyDescent="0.2">
      <c r="A282" s="216" t="s">
        <v>122</v>
      </c>
      <c r="B282" s="29" t="s">
        <v>123</v>
      </c>
      <c r="C282" s="61"/>
      <c r="D282" s="61"/>
      <c r="E282" s="142">
        <f t="shared" si="8"/>
        <v>0</v>
      </c>
      <c r="F282" s="143" t="e">
        <f>(E282/E326)*100</f>
        <v>#DIV/0!</v>
      </c>
    </row>
    <row r="283" spans="1:6" x14ac:dyDescent="0.2">
      <c r="A283" s="216"/>
      <c r="B283" s="29" t="s">
        <v>124</v>
      </c>
      <c r="C283" s="61"/>
      <c r="D283" s="61"/>
      <c r="E283" s="142">
        <f t="shared" si="8"/>
        <v>0</v>
      </c>
      <c r="F283" s="143" t="e">
        <f>(E283/E326)*100</f>
        <v>#DIV/0!</v>
      </c>
    </row>
    <row r="284" spans="1:6" x14ac:dyDescent="0.2">
      <c r="A284" s="217" t="s">
        <v>125</v>
      </c>
      <c r="B284" s="29" t="s">
        <v>123</v>
      </c>
      <c r="C284" s="61"/>
      <c r="D284" s="61"/>
      <c r="E284" s="142">
        <f t="shared" si="8"/>
        <v>0</v>
      </c>
      <c r="F284" s="143" t="e">
        <f>(E284/E326)*100</f>
        <v>#DIV/0!</v>
      </c>
    </row>
    <row r="285" spans="1:6" x14ac:dyDescent="0.2">
      <c r="A285" s="217"/>
      <c r="B285" s="29" t="s">
        <v>126</v>
      </c>
      <c r="C285" s="61"/>
      <c r="D285" s="61"/>
      <c r="E285" s="142">
        <f t="shared" si="8"/>
        <v>0</v>
      </c>
      <c r="F285" s="143" t="e">
        <f>(E285/E326)*100</f>
        <v>#DIV/0!</v>
      </c>
    </row>
    <row r="286" spans="1:6" x14ac:dyDescent="0.2">
      <c r="A286" s="217" t="s">
        <v>127</v>
      </c>
      <c r="B286" s="29" t="s">
        <v>123</v>
      </c>
      <c r="C286" s="61"/>
      <c r="D286" s="61"/>
      <c r="E286" s="142">
        <f t="shared" si="8"/>
        <v>0</v>
      </c>
      <c r="F286" s="143" t="e">
        <f>(E286/E326)*100</f>
        <v>#DIV/0!</v>
      </c>
    </row>
    <row r="287" spans="1:6" x14ac:dyDescent="0.2">
      <c r="A287" s="217"/>
      <c r="B287" s="29" t="s">
        <v>126</v>
      </c>
      <c r="C287" s="61"/>
      <c r="D287" s="61"/>
      <c r="E287" s="142">
        <f t="shared" si="8"/>
        <v>0</v>
      </c>
      <c r="F287" s="143" t="e">
        <f>(E287/E326)*100</f>
        <v>#DIV/0!</v>
      </c>
    </row>
    <row r="288" spans="1:6" ht="21" x14ac:dyDescent="0.2">
      <c r="A288" s="218" t="s">
        <v>128</v>
      </c>
      <c r="B288" s="25" t="s">
        <v>129</v>
      </c>
      <c r="C288" s="61"/>
      <c r="D288" s="61"/>
      <c r="E288" s="142">
        <f t="shared" si="8"/>
        <v>0</v>
      </c>
      <c r="F288" s="143" t="e">
        <f>(E288/E326)*100</f>
        <v>#DIV/0!</v>
      </c>
    </row>
    <row r="289" spans="1:6" x14ac:dyDescent="0.2">
      <c r="A289" s="218"/>
      <c r="B289" s="25" t="s">
        <v>130</v>
      </c>
      <c r="C289" s="61"/>
      <c r="D289" s="61"/>
      <c r="E289" s="142">
        <f t="shared" si="8"/>
        <v>0</v>
      </c>
      <c r="F289" s="143" t="e">
        <f>(E289/E326)*100</f>
        <v>#DIV/0!</v>
      </c>
    </row>
    <row r="290" spans="1:6" x14ac:dyDescent="0.2">
      <c r="A290" s="218"/>
      <c r="B290" s="25" t="s">
        <v>131</v>
      </c>
      <c r="C290" s="61"/>
      <c r="D290" s="61"/>
      <c r="E290" s="142">
        <f t="shared" si="8"/>
        <v>0</v>
      </c>
      <c r="F290" s="143" t="e">
        <f>(E290/E326)*100</f>
        <v>#DIV/0!</v>
      </c>
    </row>
    <row r="291" spans="1:6" x14ac:dyDescent="0.2">
      <c r="A291" s="218"/>
      <c r="B291" s="25" t="s">
        <v>132</v>
      </c>
      <c r="C291" s="61"/>
      <c r="D291" s="61"/>
      <c r="E291" s="142">
        <f t="shared" si="8"/>
        <v>0</v>
      </c>
      <c r="F291" s="143" t="e">
        <f>(E291/E326)*100</f>
        <v>#DIV/0!</v>
      </c>
    </row>
    <row r="292" spans="1:6" x14ac:dyDescent="0.2">
      <c r="A292" s="218"/>
      <c r="B292" s="25" t="s">
        <v>133</v>
      </c>
      <c r="C292" s="61"/>
      <c r="D292" s="61"/>
      <c r="E292" s="142">
        <f t="shared" si="8"/>
        <v>0</v>
      </c>
      <c r="F292" s="143" t="e">
        <f>(E292/E326)*100</f>
        <v>#DIV/0!</v>
      </c>
    </row>
    <row r="293" spans="1:6" x14ac:dyDescent="0.2">
      <c r="A293" s="218" t="s">
        <v>134</v>
      </c>
      <c r="B293" s="29" t="s">
        <v>135</v>
      </c>
      <c r="C293" s="61"/>
      <c r="D293" s="61"/>
      <c r="E293" s="142">
        <f t="shared" si="8"/>
        <v>0</v>
      </c>
      <c r="F293" s="143" t="e">
        <f>(E293/E326)*100</f>
        <v>#DIV/0!</v>
      </c>
    </row>
    <row r="294" spans="1:6" x14ac:dyDescent="0.2">
      <c r="A294" s="218"/>
      <c r="B294" s="25" t="s">
        <v>130</v>
      </c>
      <c r="C294" s="61"/>
      <c r="D294" s="61"/>
      <c r="E294" s="142">
        <f t="shared" si="8"/>
        <v>0</v>
      </c>
      <c r="F294" s="143" t="e">
        <f>(E294/E326)*100</f>
        <v>#DIV/0!</v>
      </c>
    </row>
    <row r="295" spans="1:6" x14ac:dyDescent="0.2">
      <c r="A295" s="218"/>
      <c r="B295" s="29" t="s">
        <v>136</v>
      </c>
      <c r="C295" s="61"/>
      <c r="D295" s="61"/>
      <c r="E295" s="142">
        <f t="shared" si="8"/>
        <v>0</v>
      </c>
      <c r="F295" s="143" t="e">
        <f>(E295/E326)*100</f>
        <v>#DIV/0!</v>
      </c>
    </row>
    <row r="296" spans="1:6" x14ac:dyDescent="0.2">
      <c r="A296" s="218"/>
      <c r="B296" s="25" t="s">
        <v>133</v>
      </c>
      <c r="C296" s="61"/>
      <c r="D296" s="61"/>
      <c r="E296" s="142">
        <f t="shared" si="8"/>
        <v>0</v>
      </c>
      <c r="F296" s="143" t="e">
        <f>(E296/E326)*100</f>
        <v>#DIV/0!</v>
      </c>
    </row>
    <row r="297" spans="1:6" x14ac:dyDescent="0.2">
      <c r="A297" s="219" t="s">
        <v>137</v>
      </c>
      <c r="B297" s="25" t="s">
        <v>138</v>
      </c>
      <c r="C297" s="61"/>
      <c r="D297" s="61"/>
      <c r="E297" s="142">
        <f t="shared" si="8"/>
        <v>0</v>
      </c>
      <c r="F297" s="143" t="e">
        <f>(E297/E326)*100</f>
        <v>#DIV/0!</v>
      </c>
    </row>
    <row r="298" spans="1:6" x14ac:dyDescent="0.2">
      <c r="A298" s="219"/>
      <c r="B298" s="25" t="s">
        <v>130</v>
      </c>
      <c r="C298" s="61"/>
      <c r="D298" s="61"/>
      <c r="E298" s="142">
        <f t="shared" si="8"/>
        <v>0</v>
      </c>
      <c r="F298" s="143" t="e">
        <f>(E298/E326)*100</f>
        <v>#DIV/0!</v>
      </c>
    </row>
    <row r="299" spans="1:6" x14ac:dyDescent="0.2">
      <c r="A299" s="219"/>
      <c r="B299" s="25" t="s">
        <v>139</v>
      </c>
      <c r="C299" s="61"/>
      <c r="D299" s="61"/>
      <c r="E299" s="142">
        <f t="shared" ref="E299:E322" si="9">C299+D299</f>
        <v>0</v>
      </c>
      <c r="F299" s="143" t="e">
        <f>(E299/E326)*100</f>
        <v>#DIV/0!</v>
      </c>
    </row>
    <row r="300" spans="1:6" x14ac:dyDescent="0.2">
      <c r="A300" s="220" t="s">
        <v>140</v>
      </c>
      <c r="B300" s="25" t="s">
        <v>141</v>
      </c>
      <c r="C300" s="61"/>
      <c r="D300" s="61"/>
      <c r="E300" s="142">
        <f t="shared" si="9"/>
        <v>0</v>
      </c>
      <c r="F300" s="143" t="e">
        <f>(E300/E326)*100</f>
        <v>#DIV/0!</v>
      </c>
    </row>
    <row r="301" spans="1:6" x14ac:dyDescent="0.2">
      <c r="A301" s="220"/>
      <c r="B301" s="25" t="s">
        <v>142</v>
      </c>
      <c r="C301" s="61"/>
      <c r="D301" s="61"/>
      <c r="E301" s="142">
        <f t="shared" si="9"/>
        <v>0</v>
      </c>
      <c r="F301" s="143" t="e">
        <f>(E301/E326)*100</f>
        <v>#DIV/0!</v>
      </c>
    </row>
    <row r="302" spans="1:6" x14ac:dyDescent="0.2">
      <c r="A302" s="220"/>
      <c r="B302" s="25" t="s">
        <v>143</v>
      </c>
      <c r="C302" s="61"/>
      <c r="D302" s="61"/>
      <c r="E302" s="142">
        <f t="shared" si="9"/>
        <v>0</v>
      </c>
      <c r="F302" s="143" t="e">
        <f>(E302/E326)*100</f>
        <v>#DIV/0!</v>
      </c>
    </row>
    <row r="303" spans="1:6" x14ac:dyDescent="0.2">
      <c r="A303" s="218" t="s">
        <v>144</v>
      </c>
      <c r="B303" s="25" t="s">
        <v>107</v>
      </c>
      <c r="C303" s="61"/>
      <c r="D303" s="61"/>
      <c r="E303" s="142">
        <f t="shared" si="9"/>
        <v>0</v>
      </c>
      <c r="F303" s="143" t="e">
        <f>(E303/E326)*100</f>
        <v>#DIV/0!</v>
      </c>
    </row>
    <row r="304" spans="1:6" x14ac:dyDescent="0.2">
      <c r="A304" s="218"/>
      <c r="B304" s="25" t="s">
        <v>145</v>
      </c>
      <c r="C304" s="61"/>
      <c r="D304" s="61"/>
      <c r="E304" s="142">
        <f t="shared" si="9"/>
        <v>0</v>
      </c>
      <c r="F304" s="143" t="e">
        <f>(E304/E326)*100</f>
        <v>#DIV/0!</v>
      </c>
    </row>
    <row r="305" spans="1:6" x14ac:dyDescent="0.2">
      <c r="A305" s="218"/>
      <c r="B305" s="25" t="s">
        <v>146</v>
      </c>
      <c r="C305" s="61"/>
      <c r="D305" s="61"/>
      <c r="E305" s="142">
        <f t="shared" si="9"/>
        <v>0</v>
      </c>
      <c r="F305" s="143" t="e">
        <f>(E305/E326)*100</f>
        <v>#DIV/0!</v>
      </c>
    </row>
    <row r="306" spans="1:6" x14ac:dyDescent="0.2">
      <c r="A306" s="218"/>
      <c r="B306" s="25" t="s">
        <v>147</v>
      </c>
      <c r="C306" s="61"/>
      <c r="D306" s="61"/>
      <c r="E306" s="142">
        <f t="shared" si="9"/>
        <v>0</v>
      </c>
      <c r="F306" s="143" t="e">
        <f>(E306/E326)*100</f>
        <v>#DIV/0!</v>
      </c>
    </row>
    <row r="307" spans="1:6" x14ac:dyDescent="0.2">
      <c r="A307" s="218" t="s">
        <v>148</v>
      </c>
      <c r="B307" s="29" t="s">
        <v>149</v>
      </c>
      <c r="C307" s="61"/>
      <c r="D307" s="61"/>
      <c r="E307" s="142">
        <f t="shared" si="9"/>
        <v>0</v>
      </c>
      <c r="F307" s="143" t="e">
        <f>(E307/E326)*100</f>
        <v>#DIV/0!</v>
      </c>
    </row>
    <row r="308" spans="1:6" x14ac:dyDescent="0.2">
      <c r="A308" s="218"/>
      <c r="B308" s="29" t="s">
        <v>150</v>
      </c>
      <c r="C308" s="61"/>
      <c r="D308" s="61"/>
      <c r="E308" s="142">
        <f t="shared" si="9"/>
        <v>0</v>
      </c>
      <c r="F308" s="143" t="e">
        <f>(E308/E326)*100</f>
        <v>#DIV/0!</v>
      </c>
    </row>
    <row r="309" spans="1:6" x14ac:dyDescent="0.2">
      <c r="A309" s="218"/>
      <c r="B309" s="29" t="s">
        <v>151</v>
      </c>
      <c r="C309" s="61"/>
      <c r="D309" s="61"/>
      <c r="E309" s="142">
        <f t="shared" si="9"/>
        <v>0</v>
      </c>
      <c r="F309" s="143" t="e">
        <f>(E309/E326)*100</f>
        <v>#DIV/0!</v>
      </c>
    </row>
    <row r="310" spans="1:6" x14ac:dyDescent="0.2">
      <c r="A310" s="218"/>
      <c r="B310" s="29" t="s">
        <v>152</v>
      </c>
      <c r="C310" s="61"/>
      <c r="D310" s="61"/>
      <c r="E310" s="142">
        <f t="shared" si="9"/>
        <v>0</v>
      </c>
      <c r="F310" s="143" t="e">
        <f>(E310/E326)*100</f>
        <v>#DIV/0!</v>
      </c>
    </row>
    <row r="311" spans="1:6" x14ac:dyDescent="0.2">
      <c r="A311" s="216" t="s">
        <v>153</v>
      </c>
      <c r="B311" s="25" t="s">
        <v>138</v>
      </c>
      <c r="C311" s="61"/>
      <c r="D311" s="61"/>
      <c r="E311" s="142">
        <f t="shared" si="9"/>
        <v>0</v>
      </c>
      <c r="F311" s="143" t="e">
        <f>(E311/E326)*100</f>
        <v>#DIV/0!</v>
      </c>
    </row>
    <row r="312" spans="1:6" x14ac:dyDescent="0.2">
      <c r="A312" s="216"/>
      <c r="B312" s="25" t="s">
        <v>130</v>
      </c>
      <c r="C312" s="61"/>
      <c r="D312" s="61"/>
      <c r="E312" s="142">
        <f t="shared" si="9"/>
        <v>0</v>
      </c>
      <c r="F312" s="143" t="e">
        <f>(E312/E326)*100</f>
        <v>#DIV/0!</v>
      </c>
    </row>
    <row r="313" spans="1:6" x14ac:dyDescent="0.2">
      <c r="A313" s="216"/>
      <c r="B313" s="25" t="s">
        <v>139</v>
      </c>
      <c r="C313" s="61"/>
      <c r="D313" s="61"/>
      <c r="E313" s="142">
        <f t="shared" si="9"/>
        <v>0</v>
      </c>
      <c r="F313" s="143" t="e">
        <f>(E313/E326)*100</f>
        <v>#DIV/0!</v>
      </c>
    </row>
    <row r="314" spans="1:6" x14ac:dyDescent="0.2">
      <c r="A314" s="217" t="s">
        <v>154</v>
      </c>
      <c r="B314" s="25" t="s">
        <v>155</v>
      </c>
      <c r="C314" s="61"/>
      <c r="D314" s="61"/>
      <c r="E314" s="142">
        <f t="shared" si="9"/>
        <v>0</v>
      </c>
      <c r="F314" s="143" t="e">
        <f>(E314/E326)*100</f>
        <v>#DIV/0!</v>
      </c>
    </row>
    <row r="315" spans="1:6" x14ac:dyDescent="0.2">
      <c r="A315" s="217"/>
      <c r="B315" s="25" t="s">
        <v>156</v>
      </c>
      <c r="C315" s="61"/>
      <c r="D315" s="61"/>
      <c r="E315" s="142">
        <f t="shared" si="9"/>
        <v>0</v>
      </c>
      <c r="F315" s="143" t="e">
        <f>(E315/E326)*100</f>
        <v>#DIV/0!</v>
      </c>
    </row>
    <row r="316" spans="1:6" ht="20.100000000000001" customHeight="1" x14ac:dyDescent="0.2">
      <c r="A316" s="217" t="s">
        <v>171</v>
      </c>
      <c r="B316" s="25" t="s">
        <v>157</v>
      </c>
      <c r="C316" s="61"/>
      <c r="D316" s="61"/>
      <c r="E316" s="142">
        <f t="shared" si="9"/>
        <v>0</v>
      </c>
      <c r="F316" s="143" t="e">
        <f>(E316/E326)*100</f>
        <v>#DIV/0!</v>
      </c>
    </row>
    <row r="317" spans="1:6" ht="20.100000000000001" customHeight="1" x14ac:dyDescent="0.2">
      <c r="A317" s="217"/>
      <c r="B317" s="25" t="s">
        <v>158</v>
      </c>
      <c r="C317" s="61"/>
      <c r="D317" s="61"/>
      <c r="E317" s="142">
        <f t="shared" si="9"/>
        <v>0</v>
      </c>
      <c r="F317" s="143" t="e">
        <f>(E317/E326)*100</f>
        <v>#DIV/0!</v>
      </c>
    </row>
    <row r="318" spans="1:6" ht="20.100000000000001" customHeight="1" x14ac:dyDescent="0.2">
      <c r="A318" s="217"/>
      <c r="B318" s="25" t="s">
        <v>159</v>
      </c>
      <c r="C318" s="61"/>
      <c r="D318" s="61"/>
      <c r="E318" s="142">
        <f t="shared" si="9"/>
        <v>0</v>
      </c>
      <c r="F318" s="143" t="e">
        <f>(E318/E326)*100</f>
        <v>#DIV/0!</v>
      </c>
    </row>
    <row r="319" spans="1:6" x14ac:dyDescent="0.2">
      <c r="A319" s="217" t="s">
        <v>160</v>
      </c>
      <c r="B319" s="25" t="s">
        <v>161</v>
      </c>
      <c r="C319" s="61"/>
      <c r="D319" s="61"/>
      <c r="E319" s="142">
        <f t="shared" si="9"/>
        <v>0</v>
      </c>
      <c r="F319" s="143" t="e">
        <f>(E319/E326)*100</f>
        <v>#DIV/0!</v>
      </c>
    </row>
    <row r="320" spans="1:6" x14ac:dyDescent="0.2">
      <c r="A320" s="217"/>
      <c r="B320" s="25" t="s">
        <v>162</v>
      </c>
      <c r="C320" s="61"/>
      <c r="D320" s="61"/>
      <c r="E320" s="142">
        <f t="shared" si="9"/>
        <v>0</v>
      </c>
      <c r="F320" s="143" t="e">
        <f>(E320/E326)*100</f>
        <v>#DIV/0!</v>
      </c>
    </row>
    <row r="321" spans="1:6" x14ac:dyDescent="0.2">
      <c r="A321" s="216" t="s">
        <v>163</v>
      </c>
      <c r="B321" s="72" t="s">
        <v>164</v>
      </c>
      <c r="C321" s="61"/>
      <c r="D321" s="61"/>
      <c r="E321" s="142">
        <f t="shared" si="9"/>
        <v>0</v>
      </c>
      <c r="F321" s="143" t="e">
        <f>(E321/E326)*100</f>
        <v>#DIV/0!</v>
      </c>
    </row>
    <row r="322" spans="1:6" x14ac:dyDescent="0.2">
      <c r="A322" s="216"/>
      <c r="B322" s="72" t="s">
        <v>164</v>
      </c>
      <c r="C322" s="61"/>
      <c r="D322" s="61"/>
      <c r="E322" s="142">
        <f t="shared" si="9"/>
        <v>0</v>
      </c>
      <c r="F322" s="143" t="e">
        <f>(E322/E326)*100</f>
        <v>#DIV/0!</v>
      </c>
    </row>
    <row r="323" spans="1:6" x14ac:dyDescent="0.2">
      <c r="A323" s="145" t="s">
        <v>97</v>
      </c>
      <c r="B323" s="149"/>
      <c r="C323" s="146">
        <f>SUM(C267:C322)</f>
        <v>0</v>
      </c>
      <c r="D323" s="146">
        <f>SUM(D267:D322)</f>
        <v>0</v>
      </c>
      <c r="E323" s="147">
        <f>SUM(E267:E322)</f>
        <v>0</v>
      </c>
      <c r="F323" s="148" t="e">
        <f>(E323/E326)*100</f>
        <v>#DIV/0!</v>
      </c>
    </row>
    <row r="324" spans="1:6" x14ac:dyDescent="0.2">
      <c r="A324" s="221" t="s">
        <v>165</v>
      </c>
      <c r="B324" s="234"/>
      <c r="C324" s="234"/>
      <c r="D324" s="234"/>
      <c r="E324" s="234"/>
      <c r="F324" s="24"/>
    </row>
    <row r="325" spans="1:6" ht="24.95" customHeight="1" x14ac:dyDescent="0.2">
      <c r="A325" s="62" t="s">
        <v>175</v>
      </c>
      <c r="B325" s="63"/>
      <c r="C325" s="63"/>
      <c r="D325" s="27"/>
      <c r="E325" s="27"/>
      <c r="F325" s="28"/>
    </row>
    <row r="326" spans="1:6" ht="24.95" customHeight="1" x14ac:dyDescent="0.2">
      <c r="A326" s="211" t="s">
        <v>170</v>
      </c>
      <c r="B326" s="212"/>
      <c r="C326" s="212"/>
      <c r="D326" s="212"/>
      <c r="E326" s="226"/>
      <c r="F326" s="230"/>
    </row>
    <row r="329" spans="1:6" ht="14.25" x14ac:dyDescent="0.2">
      <c r="A329" s="228" t="s">
        <v>90</v>
      </c>
      <c r="B329" s="229"/>
      <c r="C329" s="229"/>
      <c r="D329" s="229"/>
      <c r="E329" s="229"/>
      <c r="F329" s="229"/>
    </row>
    <row r="330" spans="1:6" ht="63" x14ac:dyDescent="0.2">
      <c r="A330" s="221" t="s">
        <v>102</v>
      </c>
      <c r="B330" s="215" t="s">
        <v>103</v>
      </c>
      <c r="C330" s="39" t="s">
        <v>166</v>
      </c>
      <c r="D330" s="153" t="s">
        <v>290</v>
      </c>
      <c r="E330" s="39" t="s">
        <v>172</v>
      </c>
      <c r="F330" s="22" t="s">
        <v>174</v>
      </c>
    </row>
    <row r="331" spans="1:6" ht="14.25" x14ac:dyDescent="0.2">
      <c r="A331" s="221"/>
      <c r="B331" s="215"/>
      <c r="C331" s="23" t="s">
        <v>83</v>
      </c>
      <c r="D331" s="23" t="s">
        <v>83</v>
      </c>
      <c r="E331" s="23" t="s">
        <v>82</v>
      </c>
      <c r="F331" s="24" t="s">
        <v>82</v>
      </c>
    </row>
    <row r="332" spans="1:6" x14ac:dyDescent="0.2">
      <c r="A332" s="216" t="s">
        <v>104</v>
      </c>
      <c r="B332" s="25" t="s">
        <v>105</v>
      </c>
      <c r="C332" s="61"/>
      <c r="D332" s="61"/>
      <c r="E332" s="142">
        <f t="shared" ref="E332:E363" si="10">C332+D332</f>
        <v>0</v>
      </c>
      <c r="F332" s="143" t="e">
        <f>(E332/E391)*100</f>
        <v>#DIV/0!</v>
      </c>
    </row>
    <row r="333" spans="1:6" x14ac:dyDescent="0.2">
      <c r="A333" s="216"/>
      <c r="B333" s="25" t="s">
        <v>106</v>
      </c>
      <c r="C333" s="61"/>
      <c r="D333" s="61"/>
      <c r="E333" s="142">
        <f t="shared" si="10"/>
        <v>0</v>
      </c>
      <c r="F333" s="143" t="e">
        <f>(E333/E391)*100</f>
        <v>#DIV/0!</v>
      </c>
    </row>
    <row r="334" spans="1:6" x14ac:dyDescent="0.2">
      <c r="A334" s="216"/>
      <c r="B334" s="25" t="s">
        <v>107</v>
      </c>
      <c r="C334" s="61"/>
      <c r="D334" s="61"/>
      <c r="E334" s="142">
        <f t="shared" si="10"/>
        <v>0</v>
      </c>
      <c r="F334" s="143" t="e">
        <f>(E334/E391)*100</f>
        <v>#DIV/0!</v>
      </c>
    </row>
    <row r="335" spans="1:6" x14ac:dyDescent="0.2">
      <c r="A335" s="216" t="s">
        <v>108</v>
      </c>
      <c r="B335" s="25" t="s">
        <v>109</v>
      </c>
      <c r="C335" s="61"/>
      <c r="D335" s="61"/>
      <c r="E335" s="142">
        <f t="shared" si="10"/>
        <v>0</v>
      </c>
      <c r="F335" s="143" t="e">
        <f>(E335/E391)*100</f>
        <v>#DIV/0!</v>
      </c>
    </row>
    <row r="336" spans="1:6" x14ac:dyDescent="0.2">
      <c r="A336" s="216"/>
      <c r="B336" s="25" t="s">
        <v>110</v>
      </c>
      <c r="C336" s="61"/>
      <c r="D336" s="61"/>
      <c r="E336" s="142">
        <f t="shared" si="10"/>
        <v>0</v>
      </c>
      <c r="F336" s="143" t="e">
        <f>(E336/E391)*100</f>
        <v>#DIV/0!</v>
      </c>
    </row>
    <row r="337" spans="1:6" x14ac:dyDescent="0.2">
      <c r="A337" s="216"/>
      <c r="B337" s="25" t="s">
        <v>111</v>
      </c>
      <c r="C337" s="61"/>
      <c r="D337" s="61"/>
      <c r="E337" s="142">
        <f t="shared" si="10"/>
        <v>0</v>
      </c>
      <c r="F337" s="143" t="e">
        <f>(E337/E391)*100</f>
        <v>#DIV/0!</v>
      </c>
    </row>
    <row r="338" spans="1:6" x14ac:dyDescent="0.2">
      <c r="A338" s="216"/>
      <c r="B338" s="25" t="s">
        <v>112</v>
      </c>
      <c r="C338" s="61"/>
      <c r="D338" s="61"/>
      <c r="E338" s="142">
        <f t="shared" si="10"/>
        <v>0</v>
      </c>
      <c r="F338" s="143" t="e">
        <f>(E338/E391)*100</f>
        <v>#DIV/0!</v>
      </c>
    </row>
    <row r="339" spans="1:6" x14ac:dyDescent="0.2">
      <c r="A339" s="216"/>
      <c r="B339" s="25" t="s">
        <v>113</v>
      </c>
      <c r="C339" s="61"/>
      <c r="D339" s="61"/>
      <c r="E339" s="142">
        <f t="shared" si="10"/>
        <v>0</v>
      </c>
      <c r="F339" s="143" t="e">
        <f>(E339/E391)*100</f>
        <v>#DIV/0!</v>
      </c>
    </row>
    <row r="340" spans="1:6" x14ac:dyDescent="0.2">
      <c r="A340" s="216"/>
      <c r="B340" s="25" t="s">
        <v>114</v>
      </c>
      <c r="C340" s="61"/>
      <c r="D340" s="61"/>
      <c r="E340" s="142">
        <f t="shared" si="10"/>
        <v>0</v>
      </c>
      <c r="F340" s="143" t="e">
        <f>(E340/E391)*100</f>
        <v>#DIV/0!</v>
      </c>
    </row>
    <row r="341" spans="1:6" x14ac:dyDescent="0.2">
      <c r="A341" s="216"/>
      <c r="B341" s="25" t="s">
        <v>115</v>
      </c>
      <c r="C341" s="61"/>
      <c r="D341" s="61"/>
      <c r="E341" s="142">
        <f t="shared" si="10"/>
        <v>0</v>
      </c>
      <c r="F341" s="143" t="e">
        <f>(E341/E391)*100</f>
        <v>#DIV/0!</v>
      </c>
    </row>
    <row r="342" spans="1:6" x14ac:dyDescent="0.2">
      <c r="A342" s="216"/>
      <c r="B342" s="25" t="s">
        <v>116</v>
      </c>
      <c r="C342" s="61"/>
      <c r="D342" s="61"/>
      <c r="E342" s="142">
        <f t="shared" si="10"/>
        <v>0</v>
      </c>
      <c r="F342" s="143" t="e">
        <f>(E342/E391)*100</f>
        <v>#DIV/0!</v>
      </c>
    </row>
    <row r="343" spans="1:6" x14ac:dyDescent="0.2">
      <c r="A343" s="216" t="s">
        <v>117</v>
      </c>
      <c r="B343" s="25" t="s">
        <v>118</v>
      </c>
      <c r="C343" s="61"/>
      <c r="D343" s="61"/>
      <c r="E343" s="142">
        <f t="shared" si="10"/>
        <v>0</v>
      </c>
      <c r="F343" s="143" t="e">
        <f>(E343/E391)*100</f>
        <v>#DIV/0!</v>
      </c>
    </row>
    <row r="344" spans="1:6" x14ac:dyDescent="0.2">
      <c r="A344" s="216"/>
      <c r="B344" s="25" t="s">
        <v>119</v>
      </c>
      <c r="C344" s="61"/>
      <c r="D344" s="61"/>
      <c r="E344" s="142">
        <f t="shared" si="10"/>
        <v>0</v>
      </c>
      <c r="F344" s="143" t="e">
        <f>(E344/E391)*100</f>
        <v>#DIV/0!</v>
      </c>
    </row>
    <row r="345" spans="1:6" x14ac:dyDescent="0.2">
      <c r="A345" s="216"/>
      <c r="B345" s="25" t="s">
        <v>120</v>
      </c>
      <c r="C345" s="61"/>
      <c r="D345" s="61"/>
      <c r="E345" s="142">
        <f t="shared" si="10"/>
        <v>0</v>
      </c>
      <c r="F345" s="143" t="e">
        <f>(E345/E391)*100</f>
        <v>#DIV/0!</v>
      </c>
    </row>
    <row r="346" spans="1:6" x14ac:dyDescent="0.2">
      <c r="A346" s="216"/>
      <c r="B346" s="25" t="s">
        <v>121</v>
      </c>
      <c r="C346" s="61"/>
      <c r="D346" s="61"/>
      <c r="E346" s="142">
        <f t="shared" si="10"/>
        <v>0</v>
      </c>
      <c r="F346" s="143" t="e">
        <f>(E346/E391)*100</f>
        <v>#DIV/0!</v>
      </c>
    </row>
    <row r="347" spans="1:6" x14ac:dyDescent="0.2">
      <c r="A347" s="216" t="s">
        <v>122</v>
      </c>
      <c r="B347" s="29" t="s">
        <v>123</v>
      </c>
      <c r="C347" s="61"/>
      <c r="D347" s="61"/>
      <c r="E347" s="142">
        <f t="shared" si="10"/>
        <v>0</v>
      </c>
      <c r="F347" s="143" t="e">
        <f>(E347/E391)*100</f>
        <v>#DIV/0!</v>
      </c>
    </row>
    <row r="348" spans="1:6" x14ac:dyDescent="0.2">
      <c r="A348" s="216"/>
      <c r="B348" s="29" t="s">
        <v>124</v>
      </c>
      <c r="C348" s="61"/>
      <c r="D348" s="61"/>
      <c r="E348" s="142">
        <f t="shared" si="10"/>
        <v>0</v>
      </c>
      <c r="F348" s="143" t="e">
        <f>(E348/E391)*100</f>
        <v>#DIV/0!</v>
      </c>
    </row>
    <row r="349" spans="1:6" x14ac:dyDescent="0.2">
      <c r="A349" s="217" t="s">
        <v>125</v>
      </c>
      <c r="B349" s="29" t="s">
        <v>123</v>
      </c>
      <c r="C349" s="61"/>
      <c r="D349" s="61"/>
      <c r="E349" s="142">
        <f t="shared" si="10"/>
        <v>0</v>
      </c>
      <c r="F349" s="143" t="e">
        <f>(E349/E391)*100</f>
        <v>#DIV/0!</v>
      </c>
    </row>
    <row r="350" spans="1:6" x14ac:dyDescent="0.2">
      <c r="A350" s="217"/>
      <c r="B350" s="29" t="s">
        <v>126</v>
      </c>
      <c r="C350" s="61"/>
      <c r="D350" s="61"/>
      <c r="E350" s="142">
        <f t="shared" si="10"/>
        <v>0</v>
      </c>
      <c r="F350" s="143" t="e">
        <f>(E350/E391)*100</f>
        <v>#DIV/0!</v>
      </c>
    </row>
    <row r="351" spans="1:6" x14ac:dyDescent="0.2">
      <c r="A351" s="217" t="s">
        <v>127</v>
      </c>
      <c r="B351" s="29" t="s">
        <v>123</v>
      </c>
      <c r="C351" s="61"/>
      <c r="D351" s="61"/>
      <c r="E351" s="142">
        <f t="shared" si="10"/>
        <v>0</v>
      </c>
      <c r="F351" s="143" t="e">
        <f>(E351/E391)*100</f>
        <v>#DIV/0!</v>
      </c>
    </row>
    <row r="352" spans="1:6" x14ac:dyDescent="0.2">
      <c r="A352" s="217"/>
      <c r="B352" s="29" t="s">
        <v>126</v>
      </c>
      <c r="C352" s="61"/>
      <c r="D352" s="61"/>
      <c r="E352" s="142">
        <f t="shared" si="10"/>
        <v>0</v>
      </c>
      <c r="F352" s="143" t="e">
        <f>(E352/E391)*100</f>
        <v>#DIV/0!</v>
      </c>
    </row>
    <row r="353" spans="1:6" ht="21" x14ac:dyDescent="0.2">
      <c r="A353" s="218" t="s">
        <v>128</v>
      </c>
      <c r="B353" s="25" t="s">
        <v>129</v>
      </c>
      <c r="C353" s="61"/>
      <c r="D353" s="61"/>
      <c r="E353" s="142">
        <f t="shared" si="10"/>
        <v>0</v>
      </c>
      <c r="F353" s="143" t="e">
        <f>(E353/E391)*100</f>
        <v>#DIV/0!</v>
      </c>
    </row>
    <row r="354" spans="1:6" x14ac:dyDescent="0.2">
      <c r="A354" s="218"/>
      <c r="B354" s="25" t="s">
        <v>130</v>
      </c>
      <c r="C354" s="61"/>
      <c r="D354" s="61"/>
      <c r="E354" s="142">
        <f t="shared" si="10"/>
        <v>0</v>
      </c>
      <c r="F354" s="143" t="e">
        <f>(E354/E391)*100</f>
        <v>#DIV/0!</v>
      </c>
    </row>
    <row r="355" spans="1:6" x14ac:dyDescent="0.2">
      <c r="A355" s="218"/>
      <c r="B355" s="25" t="s">
        <v>131</v>
      </c>
      <c r="C355" s="61"/>
      <c r="D355" s="61"/>
      <c r="E355" s="142">
        <f t="shared" si="10"/>
        <v>0</v>
      </c>
      <c r="F355" s="143" t="e">
        <f>(E355/E391)*100</f>
        <v>#DIV/0!</v>
      </c>
    </row>
    <row r="356" spans="1:6" x14ac:dyDescent="0.2">
      <c r="A356" s="218"/>
      <c r="B356" s="25" t="s">
        <v>132</v>
      </c>
      <c r="C356" s="61"/>
      <c r="D356" s="61"/>
      <c r="E356" s="142">
        <f t="shared" si="10"/>
        <v>0</v>
      </c>
      <c r="F356" s="143" t="e">
        <f>(E356/E391)*100</f>
        <v>#DIV/0!</v>
      </c>
    </row>
    <row r="357" spans="1:6" x14ac:dyDescent="0.2">
      <c r="A357" s="218"/>
      <c r="B357" s="25" t="s">
        <v>133</v>
      </c>
      <c r="C357" s="61"/>
      <c r="D357" s="61"/>
      <c r="E357" s="142">
        <f t="shared" si="10"/>
        <v>0</v>
      </c>
      <c r="F357" s="143" t="e">
        <f>(E357/E391)*100</f>
        <v>#DIV/0!</v>
      </c>
    </row>
    <row r="358" spans="1:6" x14ac:dyDescent="0.2">
      <c r="A358" s="218" t="s">
        <v>134</v>
      </c>
      <c r="B358" s="29" t="s">
        <v>135</v>
      </c>
      <c r="C358" s="61"/>
      <c r="D358" s="61"/>
      <c r="E358" s="142">
        <f t="shared" si="10"/>
        <v>0</v>
      </c>
      <c r="F358" s="143" t="e">
        <f>(E358/E391)*100</f>
        <v>#DIV/0!</v>
      </c>
    </row>
    <row r="359" spans="1:6" x14ac:dyDescent="0.2">
      <c r="A359" s="218"/>
      <c r="B359" s="25" t="s">
        <v>130</v>
      </c>
      <c r="C359" s="61"/>
      <c r="D359" s="61"/>
      <c r="E359" s="142">
        <f t="shared" si="10"/>
        <v>0</v>
      </c>
      <c r="F359" s="143" t="e">
        <f>(E359/E391)*100</f>
        <v>#DIV/0!</v>
      </c>
    </row>
    <row r="360" spans="1:6" x14ac:dyDescent="0.2">
      <c r="A360" s="218"/>
      <c r="B360" s="29" t="s">
        <v>136</v>
      </c>
      <c r="C360" s="61"/>
      <c r="D360" s="61"/>
      <c r="E360" s="142">
        <f t="shared" si="10"/>
        <v>0</v>
      </c>
      <c r="F360" s="143" t="e">
        <f>(E360/E391)*100</f>
        <v>#DIV/0!</v>
      </c>
    </row>
    <row r="361" spans="1:6" x14ac:dyDescent="0.2">
      <c r="A361" s="218"/>
      <c r="B361" s="25" t="s">
        <v>133</v>
      </c>
      <c r="C361" s="61"/>
      <c r="D361" s="61"/>
      <c r="E361" s="142">
        <f t="shared" si="10"/>
        <v>0</v>
      </c>
      <c r="F361" s="143" t="e">
        <f>(E361/E391)*100</f>
        <v>#DIV/0!</v>
      </c>
    </row>
    <row r="362" spans="1:6" x14ac:dyDescent="0.2">
      <c r="A362" s="219" t="s">
        <v>137</v>
      </c>
      <c r="B362" s="25" t="s">
        <v>138</v>
      </c>
      <c r="C362" s="61"/>
      <c r="D362" s="61"/>
      <c r="E362" s="142">
        <f t="shared" si="10"/>
        <v>0</v>
      </c>
      <c r="F362" s="143" t="e">
        <f>(E362/E391)*100</f>
        <v>#DIV/0!</v>
      </c>
    </row>
    <row r="363" spans="1:6" x14ac:dyDescent="0.2">
      <c r="A363" s="219"/>
      <c r="B363" s="25" t="s">
        <v>130</v>
      </c>
      <c r="C363" s="61"/>
      <c r="D363" s="61"/>
      <c r="E363" s="142">
        <f t="shared" si="10"/>
        <v>0</v>
      </c>
      <c r="F363" s="143" t="e">
        <f>(E363/E391)*100</f>
        <v>#DIV/0!</v>
      </c>
    </row>
    <row r="364" spans="1:6" x14ac:dyDescent="0.2">
      <c r="A364" s="219"/>
      <c r="B364" s="25" t="s">
        <v>139</v>
      </c>
      <c r="C364" s="61"/>
      <c r="D364" s="61"/>
      <c r="E364" s="142">
        <f t="shared" ref="E364:E387" si="11">C364+D364</f>
        <v>0</v>
      </c>
      <c r="F364" s="143" t="e">
        <f>(E364/E391)*100</f>
        <v>#DIV/0!</v>
      </c>
    </row>
    <row r="365" spans="1:6" x14ac:dyDescent="0.2">
      <c r="A365" s="220" t="s">
        <v>140</v>
      </c>
      <c r="B365" s="25" t="s">
        <v>141</v>
      </c>
      <c r="C365" s="61"/>
      <c r="D365" s="61"/>
      <c r="E365" s="142">
        <f t="shared" si="11"/>
        <v>0</v>
      </c>
      <c r="F365" s="143" t="e">
        <f>(E365/E391)*100</f>
        <v>#DIV/0!</v>
      </c>
    </row>
    <row r="366" spans="1:6" x14ac:dyDescent="0.2">
      <c r="A366" s="220"/>
      <c r="B366" s="25" t="s">
        <v>142</v>
      </c>
      <c r="C366" s="61"/>
      <c r="D366" s="61"/>
      <c r="E366" s="142">
        <f t="shared" si="11"/>
        <v>0</v>
      </c>
      <c r="F366" s="143" t="e">
        <f>(E366/E391)*100</f>
        <v>#DIV/0!</v>
      </c>
    </row>
    <row r="367" spans="1:6" x14ac:dyDescent="0.2">
      <c r="A367" s="220"/>
      <c r="B367" s="25" t="s">
        <v>143</v>
      </c>
      <c r="C367" s="61"/>
      <c r="D367" s="61"/>
      <c r="E367" s="142">
        <f t="shared" si="11"/>
        <v>0</v>
      </c>
      <c r="F367" s="143" t="e">
        <f>(E367/E391)*100</f>
        <v>#DIV/0!</v>
      </c>
    </row>
    <row r="368" spans="1:6" x14ac:dyDescent="0.2">
      <c r="A368" s="218" t="s">
        <v>144</v>
      </c>
      <c r="B368" s="25" t="s">
        <v>107</v>
      </c>
      <c r="C368" s="61"/>
      <c r="D368" s="61"/>
      <c r="E368" s="142">
        <f t="shared" si="11"/>
        <v>0</v>
      </c>
      <c r="F368" s="143" t="e">
        <f>(E368/E391)*100</f>
        <v>#DIV/0!</v>
      </c>
    </row>
    <row r="369" spans="1:6" x14ac:dyDescent="0.2">
      <c r="A369" s="218"/>
      <c r="B369" s="25" t="s">
        <v>145</v>
      </c>
      <c r="C369" s="61"/>
      <c r="D369" s="61"/>
      <c r="E369" s="142">
        <f t="shared" si="11"/>
        <v>0</v>
      </c>
      <c r="F369" s="143" t="e">
        <f>(E369/E391)*100</f>
        <v>#DIV/0!</v>
      </c>
    </row>
    <row r="370" spans="1:6" x14ac:dyDescent="0.2">
      <c r="A370" s="218"/>
      <c r="B370" s="25" t="s">
        <v>146</v>
      </c>
      <c r="C370" s="61"/>
      <c r="D370" s="61"/>
      <c r="E370" s="142">
        <f t="shared" si="11"/>
        <v>0</v>
      </c>
      <c r="F370" s="143" t="e">
        <f>(E370/E391)*100</f>
        <v>#DIV/0!</v>
      </c>
    </row>
    <row r="371" spans="1:6" x14ac:dyDescent="0.2">
      <c r="A371" s="218"/>
      <c r="B371" s="25" t="s">
        <v>147</v>
      </c>
      <c r="C371" s="61"/>
      <c r="D371" s="61"/>
      <c r="E371" s="142">
        <f t="shared" si="11"/>
        <v>0</v>
      </c>
      <c r="F371" s="143" t="e">
        <f>(E371/E391)*100</f>
        <v>#DIV/0!</v>
      </c>
    </row>
    <row r="372" spans="1:6" x14ac:dyDescent="0.2">
      <c r="A372" s="218" t="s">
        <v>148</v>
      </c>
      <c r="B372" s="29" t="s">
        <v>149</v>
      </c>
      <c r="C372" s="61"/>
      <c r="D372" s="61"/>
      <c r="E372" s="142">
        <f t="shared" si="11"/>
        <v>0</v>
      </c>
      <c r="F372" s="143" t="e">
        <f>(E372/E391)*100</f>
        <v>#DIV/0!</v>
      </c>
    </row>
    <row r="373" spans="1:6" x14ac:dyDescent="0.2">
      <c r="A373" s="218"/>
      <c r="B373" s="29" t="s">
        <v>150</v>
      </c>
      <c r="C373" s="61"/>
      <c r="D373" s="61"/>
      <c r="E373" s="142">
        <f t="shared" si="11"/>
        <v>0</v>
      </c>
      <c r="F373" s="143" t="e">
        <f>(E373/E391)*100</f>
        <v>#DIV/0!</v>
      </c>
    </row>
    <row r="374" spans="1:6" x14ac:dyDescent="0.2">
      <c r="A374" s="218"/>
      <c r="B374" s="29" t="s">
        <v>151</v>
      </c>
      <c r="C374" s="61"/>
      <c r="D374" s="61"/>
      <c r="E374" s="142">
        <f t="shared" si="11"/>
        <v>0</v>
      </c>
      <c r="F374" s="143" t="e">
        <f>(E374/E391)*100</f>
        <v>#DIV/0!</v>
      </c>
    </row>
    <row r="375" spans="1:6" x14ac:dyDescent="0.2">
      <c r="A375" s="218"/>
      <c r="B375" s="29" t="s">
        <v>152</v>
      </c>
      <c r="C375" s="61"/>
      <c r="D375" s="61"/>
      <c r="E375" s="142">
        <f t="shared" si="11"/>
        <v>0</v>
      </c>
      <c r="F375" s="143" t="e">
        <f>(E375/E391)*100</f>
        <v>#DIV/0!</v>
      </c>
    </row>
    <row r="376" spans="1:6" x14ac:dyDescent="0.2">
      <c r="A376" s="216" t="s">
        <v>153</v>
      </c>
      <c r="B376" s="25" t="s">
        <v>138</v>
      </c>
      <c r="C376" s="61"/>
      <c r="D376" s="61"/>
      <c r="E376" s="142">
        <f t="shared" si="11"/>
        <v>0</v>
      </c>
      <c r="F376" s="143" t="e">
        <f>(E376/E391)*100</f>
        <v>#DIV/0!</v>
      </c>
    </row>
    <row r="377" spans="1:6" x14ac:dyDescent="0.2">
      <c r="A377" s="216"/>
      <c r="B377" s="25" t="s">
        <v>130</v>
      </c>
      <c r="C377" s="61"/>
      <c r="D377" s="61"/>
      <c r="E377" s="142">
        <f t="shared" si="11"/>
        <v>0</v>
      </c>
      <c r="F377" s="143" t="e">
        <f>(E377/E391)*100</f>
        <v>#DIV/0!</v>
      </c>
    </row>
    <row r="378" spans="1:6" x14ac:dyDescent="0.2">
      <c r="A378" s="216"/>
      <c r="B378" s="25" t="s">
        <v>139</v>
      </c>
      <c r="C378" s="61"/>
      <c r="D378" s="61"/>
      <c r="E378" s="142">
        <f t="shared" si="11"/>
        <v>0</v>
      </c>
      <c r="F378" s="143" t="e">
        <f>(E378/E391)*100</f>
        <v>#DIV/0!</v>
      </c>
    </row>
    <row r="379" spans="1:6" x14ac:dyDescent="0.2">
      <c r="A379" s="217" t="s">
        <v>154</v>
      </c>
      <c r="B379" s="25" t="s">
        <v>155</v>
      </c>
      <c r="C379" s="61"/>
      <c r="D379" s="61"/>
      <c r="E379" s="142">
        <f t="shared" si="11"/>
        <v>0</v>
      </c>
      <c r="F379" s="143" t="e">
        <f>(E379/E391)*100</f>
        <v>#DIV/0!</v>
      </c>
    </row>
    <row r="380" spans="1:6" x14ac:dyDescent="0.2">
      <c r="A380" s="217"/>
      <c r="B380" s="25" t="s">
        <v>156</v>
      </c>
      <c r="C380" s="61"/>
      <c r="D380" s="61"/>
      <c r="E380" s="142">
        <f t="shared" si="11"/>
        <v>0</v>
      </c>
      <c r="F380" s="143" t="e">
        <f>(E380/E391)*100</f>
        <v>#DIV/0!</v>
      </c>
    </row>
    <row r="381" spans="1:6" ht="20.100000000000001" customHeight="1" x14ac:dyDescent="0.2">
      <c r="A381" s="217" t="s">
        <v>171</v>
      </c>
      <c r="B381" s="25" t="s">
        <v>157</v>
      </c>
      <c r="C381" s="61"/>
      <c r="D381" s="61"/>
      <c r="E381" s="142">
        <f t="shared" si="11"/>
        <v>0</v>
      </c>
      <c r="F381" s="143" t="e">
        <f>(E381/E391)*100</f>
        <v>#DIV/0!</v>
      </c>
    </row>
    <row r="382" spans="1:6" ht="20.100000000000001" customHeight="1" x14ac:dyDescent="0.2">
      <c r="A382" s="217"/>
      <c r="B382" s="25" t="s">
        <v>158</v>
      </c>
      <c r="C382" s="61"/>
      <c r="D382" s="61"/>
      <c r="E382" s="142">
        <f t="shared" si="11"/>
        <v>0</v>
      </c>
      <c r="F382" s="143" t="e">
        <f>(E382/E391)*100</f>
        <v>#DIV/0!</v>
      </c>
    </row>
    <row r="383" spans="1:6" ht="20.100000000000001" customHeight="1" x14ac:dyDescent="0.2">
      <c r="A383" s="217"/>
      <c r="B383" s="25" t="s">
        <v>159</v>
      </c>
      <c r="C383" s="61"/>
      <c r="D383" s="61"/>
      <c r="E383" s="142">
        <f t="shared" si="11"/>
        <v>0</v>
      </c>
      <c r="F383" s="143" t="e">
        <f>(E383/E391)*100</f>
        <v>#DIV/0!</v>
      </c>
    </row>
    <row r="384" spans="1:6" x14ac:dyDescent="0.2">
      <c r="A384" s="217" t="s">
        <v>160</v>
      </c>
      <c r="B384" s="25" t="s">
        <v>161</v>
      </c>
      <c r="C384" s="61"/>
      <c r="D384" s="61"/>
      <c r="E384" s="142">
        <f t="shared" si="11"/>
        <v>0</v>
      </c>
      <c r="F384" s="143" t="e">
        <f>(E384/E391)*100</f>
        <v>#DIV/0!</v>
      </c>
    </row>
    <row r="385" spans="1:6" x14ac:dyDescent="0.2">
      <c r="A385" s="217"/>
      <c r="B385" s="25" t="s">
        <v>162</v>
      </c>
      <c r="C385" s="61"/>
      <c r="D385" s="61"/>
      <c r="E385" s="142">
        <f t="shared" si="11"/>
        <v>0</v>
      </c>
      <c r="F385" s="143" t="e">
        <f>(E385/E391)*100</f>
        <v>#DIV/0!</v>
      </c>
    </row>
    <row r="386" spans="1:6" x14ac:dyDescent="0.2">
      <c r="A386" s="216" t="s">
        <v>163</v>
      </c>
      <c r="B386" s="72" t="s">
        <v>164</v>
      </c>
      <c r="C386" s="61"/>
      <c r="D386" s="61"/>
      <c r="E386" s="142">
        <f t="shared" si="11"/>
        <v>0</v>
      </c>
      <c r="F386" s="143" t="e">
        <f>(E386/E391)*100</f>
        <v>#DIV/0!</v>
      </c>
    </row>
    <row r="387" spans="1:6" x14ac:dyDescent="0.2">
      <c r="A387" s="216"/>
      <c r="B387" s="72" t="s">
        <v>164</v>
      </c>
      <c r="C387" s="61"/>
      <c r="D387" s="61"/>
      <c r="E387" s="142">
        <f t="shared" si="11"/>
        <v>0</v>
      </c>
      <c r="F387" s="143" t="e">
        <f>(E387/E391)*100</f>
        <v>#DIV/0!</v>
      </c>
    </row>
    <row r="388" spans="1:6" x14ac:dyDescent="0.2">
      <c r="A388" s="145" t="s">
        <v>97</v>
      </c>
      <c r="B388" s="149"/>
      <c r="C388" s="146">
        <f>SUM(C332:C387)</f>
        <v>0</v>
      </c>
      <c r="D388" s="146">
        <f>SUM(D332:D387)</f>
        <v>0</v>
      </c>
      <c r="E388" s="147">
        <f>SUM(E332:E387)</f>
        <v>0</v>
      </c>
      <c r="F388" s="148" t="e">
        <f>(E388/E391)*100</f>
        <v>#DIV/0!</v>
      </c>
    </row>
    <row r="389" spans="1:6" x14ac:dyDescent="0.2">
      <c r="A389" s="221" t="s">
        <v>165</v>
      </c>
      <c r="B389" s="234"/>
      <c r="C389" s="234"/>
      <c r="D389" s="234"/>
      <c r="E389" s="234"/>
      <c r="F389" s="24"/>
    </row>
    <row r="390" spans="1:6" ht="24.95" customHeight="1" x14ac:dyDescent="0.2">
      <c r="A390" s="62" t="s">
        <v>175</v>
      </c>
      <c r="B390" s="63"/>
      <c r="C390" s="63"/>
      <c r="D390" s="63"/>
      <c r="E390" s="27"/>
      <c r="F390" s="28"/>
    </row>
    <row r="391" spans="1:6" ht="24.95" customHeight="1" x14ac:dyDescent="0.2">
      <c r="A391" s="211" t="s">
        <v>170</v>
      </c>
      <c r="B391" s="212"/>
      <c r="C391" s="212"/>
      <c r="D391" s="212"/>
      <c r="E391" s="226"/>
      <c r="F391" s="230"/>
    </row>
    <row r="394" spans="1:6" ht="14.25" x14ac:dyDescent="0.2">
      <c r="A394" s="228" t="s">
        <v>91</v>
      </c>
      <c r="B394" s="229"/>
      <c r="C394" s="229"/>
      <c r="D394" s="229"/>
      <c r="E394" s="229"/>
      <c r="F394" s="229"/>
    </row>
    <row r="395" spans="1:6" ht="63" x14ac:dyDescent="0.2">
      <c r="A395" s="221" t="s">
        <v>102</v>
      </c>
      <c r="B395" s="215" t="s">
        <v>103</v>
      </c>
      <c r="C395" s="39" t="s">
        <v>166</v>
      </c>
      <c r="D395" s="153" t="s">
        <v>290</v>
      </c>
      <c r="E395" s="39" t="s">
        <v>172</v>
      </c>
      <c r="F395" s="22" t="s">
        <v>174</v>
      </c>
    </row>
    <row r="396" spans="1:6" ht="14.25" x14ac:dyDescent="0.2">
      <c r="A396" s="221"/>
      <c r="B396" s="215"/>
      <c r="C396" s="23" t="s">
        <v>83</v>
      </c>
      <c r="D396" s="23" t="s">
        <v>83</v>
      </c>
      <c r="E396" s="23" t="s">
        <v>82</v>
      </c>
      <c r="F396" s="24" t="s">
        <v>82</v>
      </c>
    </row>
    <row r="397" spans="1:6" x14ac:dyDescent="0.2">
      <c r="A397" s="216" t="s">
        <v>104</v>
      </c>
      <c r="B397" s="25" t="s">
        <v>105</v>
      </c>
      <c r="C397" s="61"/>
      <c r="D397" s="61"/>
      <c r="E397" s="142">
        <f t="shared" ref="E397:E428" si="12">C397+D397</f>
        <v>0</v>
      </c>
      <c r="F397" s="143" t="e">
        <f>(E397/E456)*100</f>
        <v>#DIV/0!</v>
      </c>
    </row>
    <row r="398" spans="1:6" x14ac:dyDescent="0.2">
      <c r="A398" s="216"/>
      <c r="B398" s="25" t="s">
        <v>106</v>
      </c>
      <c r="C398" s="61"/>
      <c r="D398" s="61"/>
      <c r="E398" s="142">
        <f t="shared" si="12"/>
        <v>0</v>
      </c>
      <c r="F398" s="143" t="e">
        <f>(E398/E456)*100</f>
        <v>#DIV/0!</v>
      </c>
    </row>
    <row r="399" spans="1:6" x14ac:dyDescent="0.2">
      <c r="A399" s="216"/>
      <c r="B399" s="25" t="s">
        <v>107</v>
      </c>
      <c r="C399" s="61"/>
      <c r="D399" s="61"/>
      <c r="E399" s="142">
        <f t="shared" si="12"/>
        <v>0</v>
      </c>
      <c r="F399" s="143" t="e">
        <f>(E399/E456)*100</f>
        <v>#DIV/0!</v>
      </c>
    </row>
    <row r="400" spans="1:6" x14ac:dyDescent="0.2">
      <c r="A400" s="216" t="s">
        <v>108</v>
      </c>
      <c r="B400" s="25" t="s">
        <v>109</v>
      </c>
      <c r="C400" s="61"/>
      <c r="D400" s="61"/>
      <c r="E400" s="142">
        <f t="shared" si="12"/>
        <v>0</v>
      </c>
      <c r="F400" s="143" t="e">
        <f>(E400/E456)*100</f>
        <v>#DIV/0!</v>
      </c>
    </row>
    <row r="401" spans="1:6" x14ac:dyDescent="0.2">
      <c r="A401" s="216"/>
      <c r="B401" s="25" t="s">
        <v>110</v>
      </c>
      <c r="C401" s="61"/>
      <c r="D401" s="61"/>
      <c r="E401" s="142">
        <f t="shared" si="12"/>
        <v>0</v>
      </c>
      <c r="F401" s="143" t="e">
        <f>(E401/E456)*100</f>
        <v>#DIV/0!</v>
      </c>
    </row>
    <row r="402" spans="1:6" x14ac:dyDescent="0.2">
      <c r="A402" s="216"/>
      <c r="B402" s="25" t="s">
        <v>111</v>
      </c>
      <c r="C402" s="61"/>
      <c r="D402" s="61"/>
      <c r="E402" s="142">
        <f t="shared" si="12"/>
        <v>0</v>
      </c>
      <c r="F402" s="143" t="e">
        <f>(E402/E456)*100</f>
        <v>#DIV/0!</v>
      </c>
    </row>
    <row r="403" spans="1:6" x14ac:dyDescent="0.2">
      <c r="A403" s="216"/>
      <c r="B403" s="25" t="s">
        <v>112</v>
      </c>
      <c r="C403" s="61"/>
      <c r="D403" s="61"/>
      <c r="E403" s="142">
        <f t="shared" si="12"/>
        <v>0</v>
      </c>
      <c r="F403" s="143" t="e">
        <f>(E403/E456)*100</f>
        <v>#DIV/0!</v>
      </c>
    </row>
    <row r="404" spans="1:6" x14ac:dyDescent="0.2">
      <c r="A404" s="216"/>
      <c r="B404" s="25" t="s">
        <v>113</v>
      </c>
      <c r="C404" s="61"/>
      <c r="D404" s="61"/>
      <c r="E404" s="142">
        <f t="shared" si="12"/>
        <v>0</v>
      </c>
      <c r="F404" s="143" t="e">
        <f>(E404/E456)*100</f>
        <v>#DIV/0!</v>
      </c>
    </row>
    <row r="405" spans="1:6" x14ac:dyDescent="0.2">
      <c r="A405" s="216"/>
      <c r="B405" s="25" t="s">
        <v>114</v>
      </c>
      <c r="C405" s="61"/>
      <c r="D405" s="61"/>
      <c r="E405" s="142">
        <f t="shared" si="12"/>
        <v>0</v>
      </c>
      <c r="F405" s="143" t="e">
        <f>(E405/E456)*100</f>
        <v>#DIV/0!</v>
      </c>
    </row>
    <row r="406" spans="1:6" x14ac:dyDescent="0.2">
      <c r="A406" s="216"/>
      <c r="B406" s="25" t="s">
        <v>115</v>
      </c>
      <c r="C406" s="61"/>
      <c r="D406" s="61"/>
      <c r="E406" s="142">
        <f t="shared" si="12"/>
        <v>0</v>
      </c>
      <c r="F406" s="143" t="e">
        <f>(E406/E456)*100</f>
        <v>#DIV/0!</v>
      </c>
    </row>
    <row r="407" spans="1:6" x14ac:dyDescent="0.2">
      <c r="A407" s="216"/>
      <c r="B407" s="25" t="s">
        <v>116</v>
      </c>
      <c r="C407" s="61"/>
      <c r="D407" s="61"/>
      <c r="E407" s="142">
        <f t="shared" si="12"/>
        <v>0</v>
      </c>
      <c r="F407" s="143" t="e">
        <f>(E407/E456)*100</f>
        <v>#DIV/0!</v>
      </c>
    </row>
    <row r="408" spans="1:6" x14ac:dyDescent="0.2">
      <c r="A408" s="216" t="s">
        <v>117</v>
      </c>
      <c r="B408" s="25" t="s">
        <v>118</v>
      </c>
      <c r="C408" s="61"/>
      <c r="D408" s="61"/>
      <c r="E408" s="142">
        <f t="shared" si="12"/>
        <v>0</v>
      </c>
      <c r="F408" s="143" t="e">
        <f>(E408/E456)*100</f>
        <v>#DIV/0!</v>
      </c>
    </row>
    <row r="409" spans="1:6" x14ac:dyDescent="0.2">
      <c r="A409" s="216"/>
      <c r="B409" s="25" t="s">
        <v>119</v>
      </c>
      <c r="C409" s="61"/>
      <c r="D409" s="61"/>
      <c r="E409" s="142">
        <f t="shared" si="12"/>
        <v>0</v>
      </c>
      <c r="F409" s="143" t="e">
        <f>(E409/E456)*100</f>
        <v>#DIV/0!</v>
      </c>
    </row>
    <row r="410" spans="1:6" x14ac:dyDescent="0.2">
      <c r="A410" s="216"/>
      <c r="B410" s="25" t="s">
        <v>120</v>
      </c>
      <c r="C410" s="61"/>
      <c r="D410" s="61"/>
      <c r="E410" s="142">
        <f t="shared" si="12"/>
        <v>0</v>
      </c>
      <c r="F410" s="143" t="e">
        <f>(E410/E456)*100</f>
        <v>#DIV/0!</v>
      </c>
    </row>
    <row r="411" spans="1:6" x14ac:dyDescent="0.2">
      <c r="A411" s="216"/>
      <c r="B411" s="25" t="s">
        <v>121</v>
      </c>
      <c r="C411" s="61"/>
      <c r="D411" s="61"/>
      <c r="E411" s="142">
        <f t="shared" si="12"/>
        <v>0</v>
      </c>
      <c r="F411" s="143" t="e">
        <f>(E411/E456)*100</f>
        <v>#DIV/0!</v>
      </c>
    </row>
    <row r="412" spans="1:6" x14ac:dyDescent="0.2">
      <c r="A412" s="216" t="s">
        <v>122</v>
      </c>
      <c r="B412" s="29" t="s">
        <v>123</v>
      </c>
      <c r="C412" s="61"/>
      <c r="D412" s="61"/>
      <c r="E412" s="142">
        <f t="shared" si="12"/>
        <v>0</v>
      </c>
      <c r="F412" s="143" t="e">
        <f>(E412/E456)*100</f>
        <v>#DIV/0!</v>
      </c>
    </row>
    <row r="413" spans="1:6" x14ac:dyDescent="0.2">
      <c r="A413" s="216"/>
      <c r="B413" s="29" t="s">
        <v>124</v>
      </c>
      <c r="C413" s="61"/>
      <c r="D413" s="61"/>
      <c r="E413" s="142">
        <f t="shared" si="12"/>
        <v>0</v>
      </c>
      <c r="F413" s="143" t="e">
        <f>(E413/E456)*100</f>
        <v>#DIV/0!</v>
      </c>
    </row>
    <row r="414" spans="1:6" x14ac:dyDescent="0.2">
      <c r="A414" s="217" t="s">
        <v>125</v>
      </c>
      <c r="B414" s="29" t="s">
        <v>123</v>
      </c>
      <c r="C414" s="61"/>
      <c r="D414" s="61"/>
      <c r="E414" s="142">
        <f t="shared" si="12"/>
        <v>0</v>
      </c>
      <c r="F414" s="143" t="e">
        <f>(E414/E456)*100</f>
        <v>#DIV/0!</v>
      </c>
    </row>
    <row r="415" spans="1:6" x14ac:dyDescent="0.2">
      <c r="A415" s="217"/>
      <c r="B415" s="29" t="s">
        <v>126</v>
      </c>
      <c r="C415" s="61"/>
      <c r="D415" s="61"/>
      <c r="E415" s="142">
        <f t="shared" si="12"/>
        <v>0</v>
      </c>
      <c r="F415" s="143" t="e">
        <f>(E415/E456)*100</f>
        <v>#DIV/0!</v>
      </c>
    </row>
    <row r="416" spans="1:6" x14ac:dyDescent="0.2">
      <c r="A416" s="217" t="s">
        <v>127</v>
      </c>
      <c r="B416" s="29" t="s">
        <v>123</v>
      </c>
      <c r="C416" s="61"/>
      <c r="D416" s="61"/>
      <c r="E416" s="142">
        <f t="shared" si="12"/>
        <v>0</v>
      </c>
      <c r="F416" s="143" t="e">
        <f>(E416/E456)*100</f>
        <v>#DIV/0!</v>
      </c>
    </row>
    <row r="417" spans="1:6" x14ac:dyDescent="0.2">
      <c r="A417" s="217"/>
      <c r="B417" s="29" t="s">
        <v>126</v>
      </c>
      <c r="C417" s="61"/>
      <c r="D417" s="61"/>
      <c r="E417" s="142">
        <f t="shared" si="12"/>
        <v>0</v>
      </c>
      <c r="F417" s="143" t="e">
        <f>(E417/E456)*100</f>
        <v>#DIV/0!</v>
      </c>
    </row>
    <row r="418" spans="1:6" ht="21" x14ac:dyDescent="0.2">
      <c r="A418" s="218" t="s">
        <v>128</v>
      </c>
      <c r="B418" s="25" t="s">
        <v>129</v>
      </c>
      <c r="C418" s="61"/>
      <c r="D418" s="61"/>
      <c r="E418" s="142">
        <f t="shared" si="12"/>
        <v>0</v>
      </c>
      <c r="F418" s="143" t="e">
        <f>(E418/E456)*100</f>
        <v>#DIV/0!</v>
      </c>
    </row>
    <row r="419" spans="1:6" x14ac:dyDescent="0.2">
      <c r="A419" s="218"/>
      <c r="B419" s="25" t="s">
        <v>130</v>
      </c>
      <c r="C419" s="61"/>
      <c r="D419" s="61"/>
      <c r="E419" s="142">
        <f t="shared" si="12"/>
        <v>0</v>
      </c>
      <c r="F419" s="143" t="e">
        <f>(E419/E456)*100</f>
        <v>#DIV/0!</v>
      </c>
    </row>
    <row r="420" spans="1:6" x14ac:dyDescent="0.2">
      <c r="A420" s="218"/>
      <c r="B420" s="25" t="s">
        <v>131</v>
      </c>
      <c r="C420" s="61"/>
      <c r="D420" s="61"/>
      <c r="E420" s="142">
        <f t="shared" si="12"/>
        <v>0</v>
      </c>
      <c r="F420" s="143" t="e">
        <f>(E420/E456)*100</f>
        <v>#DIV/0!</v>
      </c>
    </row>
    <row r="421" spans="1:6" x14ac:dyDescent="0.2">
      <c r="A421" s="218"/>
      <c r="B421" s="25" t="s">
        <v>132</v>
      </c>
      <c r="C421" s="61"/>
      <c r="D421" s="61"/>
      <c r="E421" s="142">
        <f t="shared" si="12"/>
        <v>0</v>
      </c>
      <c r="F421" s="143" t="e">
        <f>(E421/E456)*100</f>
        <v>#DIV/0!</v>
      </c>
    </row>
    <row r="422" spans="1:6" x14ac:dyDescent="0.2">
      <c r="A422" s="218"/>
      <c r="B422" s="25" t="s">
        <v>133</v>
      </c>
      <c r="C422" s="61"/>
      <c r="D422" s="61"/>
      <c r="E422" s="142">
        <f t="shared" si="12"/>
        <v>0</v>
      </c>
      <c r="F422" s="143" t="e">
        <f>(E422/E456)*100</f>
        <v>#DIV/0!</v>
      </c>
    </row>
    <row r="423" spans="1:6" x14ac:dyDescent="0.2">
      <c r="A423" s="218" t="s">
        <v>134</v>
      </c>
      <c r="B423" s="29" t="s">
        <v>135</v>
      </c>
      <c r="C423" s="61"/>
      <c r="D423" s="61"/>
      <c r="E423" s="142">
        <f t="shared" si="12"/>
        <v>0</v>
      </c>
      <c r="F423" s="143" t="e">
        <f>(E423/E456)*100</f>
        <v>#DIV/0!</v>
      </c>
    </row>
    <row r="424" spans="1:6" x14ac:dyDescent="0.2">
      <c r="A424" s="218"/>
      <c r="B424" s="25" t="s">
        <v>130</v>
      </c>
      <c r="C424" s="61"/>
      <c r="D424" s="61"/>
      <c r="E424" s="142">
        <f t="shared" si="12"/>
        <v>0</v>
      </c>
      <c r="F424" s="143" t="e">
        <f>(E424/E456)*100</f>
        <v>#DIV/0!</v>
      </c>
    </row>
    <row r="425" spans="1:6" x14ac:dyDescent="0.2">
      <c r="A425" s="218"/>
      <c r="B425" s="29" t="s">
        <v>136</v>
      </c>
      <c r="C425" s="61"/>
      <c r="D425" s="61"/>
      <c r="E425" s="142">
        <f t="shared" si="12"/>
        <v>0</v>
      </c>
      <c r="F425" s="143" t="e">
        <f>(E425/E456)*100</f>
        <v>#DIV/0!</v>
      </c>
    </row>
    <row r="426" spans="1:6" x14ac:dyDescent="0.2">
      <c r="A426" s="218"/>
      <c r="B426" s="25" t="s">
        <v>133</v>
      </c>
      <c r="C426" s="61"/>
      <c r="D426" s="61"/>
      <c r="E426" s="142">
        <f t="shared" si="12"/>
        <v>0</v>
      </c>
      <c r="F426" s="143" t="e">
        <f>(E426/E456)*100</f>
        <v>#DIV/0!</v>
      </c>
    </row>
    <row r="427" spans="1:6" x14ac:dyDescent="0.2">
      <c r="A427" s="219" t="s">
        <v>137</v>
      </c>
      <c r="B427" s="25" t="s">
        <v>138</v>
      </c>
      <c r="C427" s="61"/>
      <c r="D427" s="61"/>
      <c r="E427" s="142">
        <f t="shared" si="12"/>
        <v>0</v>
      </c>
      <c r="F427" s="143" t="e">
        <f>(E427/E456)*100</f>
        <v>#DIV/0!</v>
      </c>
    </row>
    <row r="428" spans="1:6" x14ac:dyDescent="0.2">
      <c r="A428" s="219"/>
      <c r="B428" s="25" t="s">
        <v>130</v>
      </c>
      <c r="C428" s="61"/>
      <c r="D428" s="61"/>
      <c r="E428" s="142">
        <f t="shared" si="12"/>
        <v>0</v>
      </c>
      <c r="F428" s="143" t="e">
        <f>(E428/E456)*100</f>
        <v>#DIV/0!</v>
      </c>
    </row>
    <row r="429" spans="1:6" x14ac:dyDescent="0.2">
      <c r="A429" s="219"/>
      <c r="B429" s="25" t="s">
        <v>139</v>
      </c>
      <c r="C429" s="61"/>
      <c r="D429" s="61"/>
      <c r="E429" s="142">
        <f t="shared" ref="E429:E452" si="13">C429+D429</f>
        <v>0</v>
      </c>
      <c r="F429" s="143" t="e">
        <f>(E429/E456)*100</f>
        <v>#DIV/0!</v>
      </c>
    </row>
    <row r="430" spans="1:6" x14ac:dyDescent="0.2">
      <c r="A430" s="220" t="s">
        <v>140</v>
      </c>
      <c r="B430" s="25" t="s">
        <v>141</v>
      </c>
      <c r="C430" s="61"/>
      <c r="D430" s="61"/>
      <c r="E430" s="142">
        <f t="shared" si="13"/>
        <v>0</v>
      </c>
      <c r="F430" s="143" t="e">
        <f>(E430/E456)*100</f>
        <v>#DIV/0!</v>
      </c>
    </row>
    <row r="431" spans="1:6" x14ac:dyDescent="0.2">
      <c r="A431" s="220"/>
      <c r="B431" s="25" t="s">
        <v>142</v>
      </c>
      <c r="C431" s="61"/>
      <c r="D431" s="61"/>
      <c r="E431" s="142">
        <f t="shared" si="13"/>
        <v>0</v>
      </c>
      <c r="F431" s="143" t="e">
        <f>(E431/E456)*100</f>
        <v>#DIV/0!</v>
      </c>
    </row>
    <row r="432" spans="1:6" x14ac:dyDescent="0.2">
      <c r="A432" s="220"/>
      <c r="B432" s="25" t="s">
        <v>143</v>
      </c>
      <c r="C432" s="61"/>
      <c r="D432" s="61"/>
      <c r="E432" s="142">
        <f t="shared" si="13"/>
        <v>0</v>
      </c>
      <c r="F432" s="143" t="e">
        <f>(E432/E456)*100</f>
        <v>#DIV/0!</v>
      </c>
    </row>
    <row r="433" spans="1:6" x14ac:dyDescent="0.2">
      <c r="A433" s="218" t="s">
        <v>144</v>
      </c>
      <c r="B433" s="25" t="s">
        <v>107</v>
      </c>
      <c r="C433" s="61"/>
      <c r="D433" s="61"/>
      <c r="E433" s="142">
        <f t="shared" si="13"/>
        <v>0</v>
      </c>
      <c r="F433" s="143" t="e">
        <f>(E433/E456)*100</f>
        <v>#DIV/0!</v>
      </c>
    </row>
    <row r="434" spans="1:6" x14ac:dyDescent="0.2">
      <c r="A434" s="218"/>
      <c r="B434" s="25" t="s">
        <v>145</v>
      </c>
      <c r="C434" s="61"/>
      <c r="D434" s="61"/>
      <c r="E434" s="142">
        <f t="shared" si="13"/>
        <v>0</v>
      </c>
      <c r="F434" s="143" t="e">
        <f>(E434/E456)*100</f>
        <v>#DIV/0!</v>
      </c>
    </row>
    <row r="435" spans="1:6" x14ac:dyDescent="0.2">
      <c r="A435" s="218"/>
      <c r="B435" s="25" t="s">
        <v>146</v>
      </c>
      <c r="C435" s="61"/>
      <c r="D435" s="61"/>
      <c r="E435" s="142">
        <f t="shared" si="13"/>
        <v>0</v>
      </c>
      <c r="F435" s="143" t="e">
        <f>(E435/E456)*100</f>
        <v>#DIV/0!</v>
      </c>
    </row>
    <row r="436" spans="1:6" x14ac:dyDescent="0.2">
      <c r="A436" s="218"/>
      <c r="B436" s="25" t="s">
        <v>147</v>
      </c>
      <c r="C436" s="61"/>
      <c r="D436" s="61"/>
      <c r="E436" s="142">
        <f t="shared" si="13"/>
        <v>0</v>
      </c>
      <c r="F436" s="143" t="e">
        <f>(E436/E456)*100</f>
        <v>#DIV/0!</v>
      </c>
    </row>
    <row r="437" spans="1:6" x14ac:dyDescent="0.2">
      <c r="A437" s="218" t="s">
        <v>148</v>
      </c>
      <c r="B437" s="29" t="s">
        <v>149</v>
      </c>
      <c r="C437" s="61"/>
      <c r="D437" s="61"/>
      <c r="E437" s="142">
        <f t="shared" si="13"/>
        <v>0</v>
      </c>
      <c r="F437" s="143" t="e">
        <f>(E437/E456)*100</f>
        <v>#DIV/0!</v>
      </c>
    </row>
    <row r="438" spans="1:6" x14ac:dyDescent="0.2">
      <c r="A438" s="218"/>
      <c r="B438" s="29" t="s">
        <v>150</v>
      </c>
      <c r="C438" s="61"/>
      <c r="D438" s="61"/>
      <c r="E438" s="142">
        <f t="shared" si="13"/>
        <v>0</v>
      </c>
      <c r="F438" s="143" t="e">
        <f>(E438/E456)*100</f>
        <v>#DIV/0!</v>
      </c>
    </row>
    <row r="439" spans="1:6" x14ac:dyDescent="0.2">
      <c r="A439" s="218"/>
      <c r="B439" s="29" t="s">
        <v>151</v>
      </c>
      <c r="C439" s="61"/>
      <c r="D439" s="61"/>
      <c r="E439" s="142">
        <f t="shared" si="13"/>
        <v>0</v>
      </c>
      <c r="F439" s="143" t="e">
        <f>(E439/E456)*100</f>
        <v>#DIV/0!</v>
      </c>
    </row>
    <row r="440" spans="1:6" x14ac:dyDescent="0.2">
      <c r="A440" s="218"/>
      <c r="B440" s="29" t="s">
        <v>152</v>
      </c>
      <c r="C440" s="61"/>
      <c r="D440" s="61"/>
      <c r="E440" s="142">
        <f t="shared" si="13"/>
        <v>0</v>
      </c>
      <c r="F440" s="143" t="e">
        <f>(E440/E456)*100</f>
        <v>#DIV/0!</v>
      </c>
    </row>
    <row r="441" spans="1:6" x14ac:dyDescent="0.2">
      <c r="A441" s="216" t="s">
        <v>153</v>
      </c>
      <c r="B441" s="25" t="s">
        <v>138</v>
      </c>
      <c r="C441" s="61"/>
      <c r="D441" s="61"/>
      <c r="E441" s="142">
        <f t="shared" si="13"/>
        <v>0</v>
      </c>
      <c r="F441" s="143" t="e">
        <f>(E441/E456)*100</f>
        <v>#DIV/0!</v>
      </c>
    </row>
    <row r="442" spans="1:6" x14ac:dyDescent="0.2">
      <c r="A442" s="216"/>
      <c r="B442" s="25" t="s">
        <v>130</v>
      </c>
      <c r="C442" s="61"/>
      <c r="D442" s="61"/>
      <c r="E442" s="142">
        <f t="shared" si="13"/>
        <v>0</v>
      </c>
      <c r="F442" s="143" t="e">
        <f>(E442/E456)*100</f>
        <v>#DIV/0!</v>
      </c>
    </row>
    <row r="443" spans="1:6" x14ac:dyDescent="0.2">
      <c r="A443" s="216"/>
      <c r="B443" s="25" t="s">
        <v>139</v>
      </c>
      <c r="C443" s="61"/>
      <c r="D443" s="61"/>
      <c r="E443" s="142">
        <f t="shared" si="13"/>
        <v>0</v>
      </c>
      <c r="F443" s="143" t="e">
        <f>(E443/E456)*100</f>
        <v>#DIV/0!</v>
      </c>
    </row>
    <row r="444" spans="1:6" x14ac:dyDescent="0.2">
      <c r="A444" s="217" t="s">
        <v>154</v>
      </c>
      <c r="B444" s="25" t="s">
        <v>155</v>
      </c>
      <c r="C444" s="61"/>
      <c r="D444" s="61"/>
      <c r="E444" s="142">
        <f t="shared" si="13"/>
        <v>0</v>
      </c>
      <c r="F444" s="143" t="e">
        <f>(E444/E456)*100</f>
        <v>#DIV/0!</v>
      </c>
    </row>
    <row r="445" spans="1:6" x14ac:dyDescent="0.2">
      <c r="A445" s="217"/>
      <c r="B445" s="25" t="s">
        <v>156</v>
      </c>
      <c r="C445" s="61"/>
      <c r="D445" s="61"/>
      <c r="E445" s="142">
        <f t="shared" si="13"/>
        <v>0</v>
      </c>
      <c r="F445" s="143" t="e">
        <f>(E445/E456)*100</f>
        <v>#DIV/0!</v>
      </c>
    </row>
    <row r="446" spans="1:6" ht="20.100000000000001" customHeight="1" x14ac:dyDescent="0.2">
      <c r="A446" s="217" t="s">
        <v>171</v>
      </c>
      <c r="B446" s="25" t="s">
        <v>157</v>
      </c>
      <c r="C446" s="61"/>
      <c r="D446" s="61"/>
      <c r="E446" s="142">
        <f t="shared" si="13"/>
        <v>0</v>
      </c>
      <c r="F446" s="143" t="e">
        <f>(E446/E456)*100</f>
        <v>#DIV/0!</v>
      </c>
    </row>
    <row r="447" spans="1:6" ht="20.100000000000001" customHeight="1" x14ac:dyDescent="0.2">
      <c r="A447" s="217"/>
      <c r="B447" s="25" t="s">
        <v>158</v>
      </c>
      <c r="C447" s="61"/>
      <c r="D447" s="61"/>
      <c r="E447" s="142">
        <f t="shared" si="13"/>
        <v>0</v>
      </c>
      <c r="F447" s="143" t="e">
        <f>(E447/E456)*100</f>
        <v>#DIV/0!</v>
      </c>
    </row>
    <row r="448" spans="1:6" ht="20.100000000000001" customHeight="1" x14ac:dyDescent="0.2">
      <c r="A448" s="217"/>
      <c r="B448" s="25" t="s">
        <v>159</v>
      </c>
      <c r="C448" s="61"/>
      <c r="D448" s="61"/>
      <c r="E448" s="142">
        <f t="shared" si="13"/>
        <v>0</v>
      </c>
      <c r="F448" s="143" t="e">
        <f>(E448/E456)*100</f>
        <v>#DIV/0!</v>
      </c>
    </row>
    <row r="449" spans="1:6" x14ac:dyDescent="0.2">
      <c r="A449" s="217" t="s">
        <v>160</v>
      </c>
      <c r="B449" s="25" t="s">
        <v>161</v>
      </c>
      <c r="C449" s="61"/>
      <c r="D449" s="61"/>
      <c r="E449" s="142">
        <f t="shared" si="13"/>
        <v>0</v>
      </c>
      <c r="F449" s="143" t="e">
        <f>(E449/E456)*100</f>
        <v>#DIV/0!</v>
      </c>
    </row>
    <row r="450" spans="1:6" x14ac:dyDescent="0.2">
      <c r="A450" s="217"/>
      <c r="B450" s="25" t="s">
        <v>162</v>
      </c>
      <c r="C450" s="61"/>
      <c r="D450" s="61"/>
      <c r="E450" s="142">
        <f t="shared" si="13"/>
        <v>0</v>
      </c>
      <c r="F450" s="143" t="e">
        <f>(E450/E456)*100</f>
        <v>#DIV/0!</v>
      </c>
    </row>
    <row r="451" spans="1:6" x14ac:dyDescent="0.2">
      <c r="A451" s="216" t="s">
        <v>163</v>
      </c>
      <c r="B451" s="72" t="s">
        <v>164</v>
      </c>
      <c r="C451" s="61"/>
      <c r="D451" s="61"/>
      <c r="E451" s="142">
        <f t="shared" si="13"/>
        <v>0</v>
      </c>
      <c r="F451" s="143" t="e">
        <f>(E451/E456)*100</f>
        <v>#DIV/0!</v>
      </c>
    </row>
    <row r="452" spans="1:6" x14ac:dyDescent="0.2">
      <c r="A452" s="216"/>
      <c r="B452" s="72" t="s">
        <v>164</v>
      </c>
      <c r="C452" s="61"/>
      <c r="D452" s="61"/>
      <c r="E452" s="142">
        <f t="shared" si="13"/>
        <v>0</v>
      </c>
      <c r="F452" s="143" t="e">
        <f>(E452/E456)*100</f>
        <v>#DIV/0!</v>
      </c>
    </row>
    <row r="453" spans="1:6" x14ac:dyDescent="0.2">
      <c r="A453" s="145" t="s">
        <v>97</v>
      </c>
      <c r="B453" s="149"/>
      <c r="C453" s="146">
        <f>SUM(C397:C452)</f>
        <v>0</v>
      </c>
      <c r="D453" s="146">
        <f>SUM(D397:D452)</f>
        <v>0</v>
      </c>
      <c r="E453" s="147">
        <f>SUM(E397:E452)</f>
        <v>0</v>
      </c>
      <c r="F453" s="148" t="e">
        <f>(E453/E456)*100</f>
        <v>#DIV/0!</v>
      </c>
    </row>
    <row r="454" spans="1:6" x14ac:dyDescent="0.2">
      <c r="A454" s="221" t="s">
        <v>165</v>
      </c>
      <c r="B454" s="234"/>
      <c r="C454" s="234"/>
      <c r="D454" s="234"/>
      <c r="E454" s="234"/>
      <c r="F454" s="24"/>
    </row>
    <row r="455" spans="1:6" ht="24.95" customHeight="1" x14ac:dyDescent="0.2">
      <c r="A455" s="62" t="s">
        <v>175</v>
      </c>
      <c r="B455" s="63"/>
      <c r="C455" s="63"/>
      <c r="D455" s="63"/>
      <c r="E455" s="27"/>
      <c r="F455" s="28"/>
    </row>
    <row r="456" spans="1:6" ht="24.95" customHeight="1" x14ac:dyDescent="0.2">
      <c r="A456" s="211" t="s">
        <v>170</v>
      </c>
      <c r="B456" s="212"/>
      <c r="C456" s="212"/>
      <c r="D456" s="212"/>
      <c r="E456" s="226"/>
      <c r="F456" s="230"/>
    </row>
    <row r="459" spans="1:6" ht="14.25" x14ac:dyDescent="0.2">
      <c r="A459" s="228" t="s">
        <v>92</v>
      </c>
      <c r="B459" s="229"/>
      <c r="C459" s="229"/>
      <c r="D459" s="229"/>
      <c r="E459" s="229"/>
      <c r="F459" s="229"/>
    </row>
    <row r="460" spans="1:6" ht="63" x14ac:dyDescent="0.2">
      <c r="A460" s="221" t="s">
        <v>102</v>
      </c>
      <c r="B460" s="215" t="s">
        <v>103</v>
      </c>
      <c r="C460" s="39" t="s">
        <v>166</v>
      </c>
      <c r="D460" s="153" t="s">
        <v>290</v>
      </c>
      <c r="E460" s="39" t="s">
        <v>172</v>
      </c>
      <c r="F460" s="22" t="s">
        <v>174</v>
      </c>
    </row>
    <row r="461" spans="1:6" ht="14.25" x14ac:dyDescent="0.2">
      <c r="A461" s="221"/>
      <c r="B461" s="215"/>
      <c r="C461" s="23" t="s">
        <v>83</v>
      </c>
      <c r="D461" s="23" t="s">
        <v>83</v>
      </c>
      <c r="E461" s="23" t="s">
        <v>82</v>
      </c>
      <c r="F461" s="24" t="s">
        <v>82</v>
      </c>
    </row>
    <row r="462" spans="1:6" x14ac:dyDescent="0.2">
      <c r="A462" s="216" t="s">
        <v>104</v>
      </c>
      <c r="B462" s="25" t="s">
        <v>105</v>
      </c>
      <c r="C462" s="61"/>
      <c r="D462" s="61"/>
      <c r="E462" s="142">
        <f t="shared" ref="E462:E493" si="14">C462+D462</f>
        <v>0</v>
      </c>
      <c r="F462" s="143" t="e">
        <f>(E462/E521)*100</f>
        <v>#DIV/0!</v>
      </c>
    </row>
    <row r="463" spans="1:6" x14ac:dyDescent="0.2">
      <c r="A463" s="216"/>
      <c r="B463" s="25" t="s">
        <v>106</v>
      </c>
      <c r="C463" s="61"/>
      <c r="D463" s="61"/>
      <c r="E463" s="142">
        <f t="shared" si="14"/>
        <v>0</v>
      </c>
      <c r="F463" s="143" t="e">
        <f>(E463/E521)*100</f>
        <v>#DIV/0!</v>
      </c>
    </row>
    <row r="464" spans="1:6" x14ac:dyDescent="0.2">
      <c r="A464" s="216"/>
      <c r="B464" s="25" t="s">
        <v>107</v>
      </c>
      <c r="C464" s="61"/>
      <c r="D464" s="61"/>
      <c r="E464" s="142">
        <f t="shared" si="14"/>
        <v>0</v>
      </c>
      <c r="F464" s="143" t="e">
        <f>(E464/E521)*100</f>
        <v>#DIV/0!</v>
      </c>
    </row>
    <row r="465" spans="1:6" x14ac:dyDescent="0.2">
      <c r="A465" s="216" t="s">
        <v>108</v>
      </c>
      <c r="B465" s="25" t="s">
        <v>109</v>
      </c>
      <c r="C465" s="61"/>
      <c r="D465" s="61"/>
      <c r="E465" s="142">
        <f t="shared" si="14"/>
        <v>0</v>
      </c>
      <c r="F465" s="143" t="e">
        <f>(E465/E521)*100</f>
        <v>#DIV/0!</v>
      </c>
    </row>
    <row r="466" spans="1:6" x14ac:dyDescent="0.2">
      <c r="A466" s="216"/>
      <c r="B466" s="25" t="s">
        <v>110</v>
      </c>
      <c r="C466" s="61"/>
      <c r="D466" s="61"/>
      <c r="E466" s="142">
        <f t="shared" si="14"/>
        <v>0</v>
      </c>
      <c r="F466" s="143" t="e">
        <f>(E466/E521)*100</f>
        <v>#DIV/0!</v>
      </c>
    </row>
    <row r="467" spans="1:6" x14ac:dyDescent="0.2">
      <c r="A467" s="216"/>
      <c r="B467" s="25" t="s">
        <v>111</v>
      </c>
      <c r="C467" s="61"/>
      <c r="D467" s="61"/>
      <c r="E467" s="142">
        <f t="shared" si="14"/>
        <v>0</v>
      </c>
      <c r="F467" s="143" t="e">
        <f>(E467/E521)*100</f>
        <v>#DIV/0!</v>
      </c>
    </row>
    <row r="468" spans="1:6" x14ac:dyDescent="0.2">
      <c r="A468" s="216"/>
      <c r="B468" s="25" t="s">
        <v>112</v>
      </c>
      <c r="C468" s="61"/>
      <c r="D468" s="61"/>
      <c r="E468" s="142">
        <f t="shared" si="14"/>
        <v>0</v>
      </c>
      <c r="F468" s="143" t="e">
        <f>(E468/E521)*100</f>
        <v>#DIV/0!</v>
      </c>
    </row>
    <row r="469" spans="1:6" x14ac:dyDescent="0.2">
      <c r="A469" s="216"/>
      <c r="B469" s="25" t="s">
        <v>113</v>
      </c>
      <c r="C469" s="61"/>
      <c r="D469" s="61"/>
      <c r="E469" s="142">
        <f t="shared" si="14"/>
        <v>0</v>
      </c>
      <c r="F469" s="143" t="e">
        <f>(E469/E521)*100</f>
        <v>#DIV/0!</v>
      </c>
    </row>
    <row r="470" spans="1:6" x14ac:dyDescent="0.2">
      <c r="A470" s="216"/>
      <c r="B470" s="25" t="s">
        <v>114</v>
      </c>
      <c r="C470" s="61"/>
      <c r="D470" s="61"/>
      <c r="E470" s="142">
        <f t="shared" si="14"/>
        <v>0</v>
      </c>
      <c r="F470" s="143" t="e">
        <f>(E470/E521)*100</f>
        <v>#DIV/0!</v>
      </c>
    </row>
    <row r="471" spans="1:6" x14ac:dyDescent="0.2">
      <c r="A471" s="216"/>
      <c r="B471" s="25" t="s">
        <v>115</v>
      </c>
      <c r="C471" s="61"/>
      <c r="D471" s="61"/>
      <c r="E471" s="142">
        <f t="shared" si="14"/>
        <v>0</v>
      </c>
      <c r="F471" s="143" t="e">
        <f>(E471/E521)*100</f>
        <v>#DIV/0!</v>
      </c>
    </row>
    <row r="472" spans="1:6" x14ac:dyDescent="0.2">
      <c r="A472" s="216"/>
      <c r="B472" s="25" t="s">
        <v>116</v>
      </c>
      <c r="C472" s="61"/>
      <c r="D472" s="61"/>
      <c r="E472" s="142">
        <f t="shared" si="14"/>
        <v>0</v>
      </c>
      <c r="F472" s="143" t="e">
        <f>(E472/E521)*100</f>
        <v>#DIV/0!</v>
      </c>
    </row>
    <row r="473" spans="1:6" x14ac:dyDescent="0.2">
      <c r="A473" s="216" t="s">
        <v>117</v>
      </c>
      <c r="B473" s="25" t="s">
        <v>118</v>
      </c>
      <c r="C473" s="61"/>
      <c r="D473" s="61"/>
      <c r="E473" s="142">
        <f t="shared" si="14"/>
        <v>0</v>
      </c>
      <c r="F473" s="143" t="e">
        <f>(E473/E521)*100</f>
        <v>#DIV/0!</v>
      </c>
    </row>
    <row r="474" spans="1:6" x14ac:dyDescent="0.2">
      <c r="A474" s="216"/>
      <c r="B474" s="25" t="s">
        <v>119</v>
      </c>
      <c r="C474" s="61"/>
      <c r="D474" s="61"/>
      <c r="E474" s="142">
        <f t="shared" si="14"/>
        <v>0</v>
      </c>
      <c r="F474" s="143" t="e">
        <f>(E474/E521)*100</f>
        <v>#DIV/0!</v>
      </c>
    </row>
    <row r="475" spans="1:6" x14ac:dyDescent="0.2">
      <c r="A475" s="216"/>
      <c r="B475" s="25" t="s">
        <v>120</v>
      </c>
      <c r="C475" s="61"/>
      <c r="D475" s="61"/>
      <c r="E475" s="142">
        <f t="shared" si="14"/>
        <v>0</v>
      </c>
      <c r="F475" s="143" t="e">
        <f>(E475/E521)*100</f>
        <v>#DIV/0!</v>
      </c>
    </row>
    <row r="476" spans="1:6" x14ac:dyDescent="0.2">
      <c r="A476" s="216"/>
      <c r="B476" s="25" t="s">
        <v>121</v>
      </c>
      <c r="C476" s="61"/>
      <c r="D476" s="61"/>
      <c r="E476" s="142">
        <f t="shared" si="14"/>
        <v>0</v>
      </c>
      <c r="F476" s="143" t="e">
        <f>(E476/E521)*100</f>
        <v>#DIV/0!</v>
      </c>
    </row>
    <row r="477" spans="1:6" x14ac:dyDescent="0.2">
      <c r="A477" s="216" t="s">
        <v>122</v>
      </c>
      <c r="B477" s="29" t="s">
        <v>123</v>
      </c>
      <c r="C477" s="61"/>
      <c r="D477" s="61"/>
      <c r="E477" s="142">
        <f t="shared" si="14"/>
        <v>0</v>
      </c>
      <c r="F477" s="143" t="e">
        <f>(E477/E521)*100</f>
        <v>#DIV/0!</v>
      </c>
    </row>
    <row r="478" spans="1:6" x14ac:dyDescent="0.2">
      <c r="A478" s="216"/>
      <c r="B478" s="29" t="s">
        <v>124</v>
      </c>
      <c r="C478" s="61"/>
      <c r="D478" s="61"/>
      <c r="E478" s="142">
        <f t="shared" si="14"/>
        <v>0</v>
      </c>
      <c r="F478" s="143" t="e">
        <f>(E478/E521)*100</f>
        <v>#DIV/0!</v>
      </c>
    </row>
    <row r="479" spans="1:6" x14ac:dyDescent="0.2">
      <c r="A479" s="217" t="s">
        <v>125</v>
      </c>
      <c r="B479" s="29" t="s">
        <v>123</v>
      </c>
      <c r="C479" s="61"/>
      <c r="D479" s="61"/>
      <c r="E479" s="142">
        <f t="shared" si="14"/>
        <v>0</v>
      </c>
      <c r="F479" s="143" t="e">
        <f>(E479/E521)*100</f>
        <v>#DIV/0!</v>
      </c>
    </row>
    <row r="480" spans="1:6" x14ac:dyDescent="0.2">
      <c r="A480" s="217"/>
      <c r="B480" s="29" t="s">
        <v>126</v>
      </c>
      <c r="C480" s="61"/>
      <c r="D480" s="61"/>
      <c r="E480" s="142">
        <f t="shared" si="14"/>
        <v>0</v>
      </c>
      <c r="F480" s="143" t="e">
        <f>(E480/E521)*100</f>
        <v>#DIV/0!</v>
      </c>
    </row>
    <row r="481" spans="1:6" x14ac:dyDescent="0.2">
      <c r="A481" s="217" t="s">
        <v>127</v>
      </c>
      <c r="B481" s="29" t="s">
        <v>123</v>
      </c>
      <c r="C481" s="61"/>
      <c r="D481" s="61"/>
      <c r="E481" s="142">
        <f t="shared" si="14"/>
        <v>0</v>
      </c>
      <c r="F481" s="143" t="e">
        <f>(E481/E521)*100</f>
        <v>#DIV/0!</v>
      </c>
    </row>
    <row r="482" spans="1:6" x14ac:dyDescent="0.2">
      <c r="A482" s="217"/>
      <c r="B482" s="29" t="s">
        <v>126</v>
      </c>
      <c r="C482" s="61"/>
      <c r="D482" s="61"/>
      <c r="E482" s="142">
        <f t="shared" si="14"/>
        <v>0</v>
      </c>
      <c r="F482" s="143" t="e">
        <f>(E482/E521)*100</f>
        <v>#DIV/0!</v>
      </c>
    </row>
    <row r="483" spans="1:6" ht="21" x14ac:dyDescent="0.2">
      <c r="A483" s="218" t="s">
        <v>128</v>
      </c>
      <c r="B483" s="25" t="s">
        <v>129</v>
      </c>
      <c r="C483" s="61"/>
      <c r="D483" s="61"/>
      <c r="E483" s="142">
        <f t="shared" si="14"/>
        <v>0</v>
      </c>
      <c r="F483" s="143" t="e">
        <f>(E483/E521)*100</f>
        <v>#DIV/0!</v>
      </c>
    </row>
    <row r="484" spans="1:6" x14ac:dyDescent="0.2">
      <c r="A484" s="218"/>
      <c r="B484" s="25" t="s">
        <v>130</v>
      </c>
      <c r="C484" s="61"/>
      <c r="D484" s="61"/>
      <c r="E484" s="142">
        <f t="shared" si="14"/>
        <v>0</v>
      </c>
      <c r="F484" s="143" t="e">
        <f>(E484/E521)*100</f>
        <v>#DIV/0!</v>
      </c>
    </row>
    <row r="485" spans="1:6" x14ac:dyDescent="0.2">
      <c r="A485" s="218"/>
      <c r="B485" s="25" t="s">
        <v>131</v>
      </c>
      <c r="C485" s="61"/>
      <c r="D485" s="61"/>
      <c r="E485" s="142">
        <f t="shared" si="14"/>
        <v>0</v>
      </c>
      <c r="F485" s="143" t="e">
        <f>(E485/E521)*100</f>
        <v>#DIV/0!</v>
      </c>
    </row>
    <row r="486" spans="1:6" x14ac:dyDescent="0.2">
      <c r="A486" s="218"/>
      <c r="B486" s="25" t="s">
        <v>132</v>
      </c>
      <c r="C486" s="61"/>
      <c r="D486" s="61"/>
      <c r="E486" s="142">
        <f t="shared" si="14"/>
        <v>0</v>
      </c>
      <c r="F486" s="143" t="e">
        <f>(E486/E521)*100</f>
        <v>#DIV/0!</v>
      </c>
    </row>
    <row r="487" spans="1:6" x14ac:dyDescent="0.2">
      <c r="A487" s="218"/>
      <c r="B487" s="25" t="s">
        <v>133</v>
      </c>
      <c r="C487" s="61"/>
      <c r="D487" s="61"/>
      <c r="E487" s="142">
        <f t="shared" si="14"/>
        <v>0</v>
      </c>
      <c r="F487" s="143" t="e">
        <f>(E487/E521)*100</f>
        <v>#DIV/0!</v>
      </c>
    </row>
    <row r="488" spans="1:6" x14ac:dyDescent="0.2">
      <c r="A488" s="218" t="s">
        <v>134</v>
      </c>
      <c r="B488" s="29" t="s">
        <v>135</v>
      </c>
      <c r="C488" s="61"/>
      <c r="D488" s="61"/>
      <c r="E488" s="142">
        <f t="shared" si="14"/>
        <v>0</v>
      </c>
      <c r="F488" s="143" t="e">
        <f>(E488/E521)*100</f>
        <v>#DIV/0!</v>
      </c>
    </row>
    <row r="489" spans="1:6" x14ac:dyDescent="0.2">
      <c r="A489" s="218"/>
      <c r="B489" s="25" t="s">
        <v>130</v>
      </c>
      <c r="C489" s="61"/>
      <c r="D489" s="61"/>
      <c r="E489" s="142">
        <f t="shared" si="14"/>
        <v>0</v>
      </c>
      <c r="F489" s="143" t="e">
        <f>(E489/E521)*100</f>
        <v>#DIV/0!</v>
      </c>
    </row>
    <row r="490" spans="1:6" x14ac:dyDescent="0.2">
      <c r="A490" s="218"/>
      <c r="B490" s="29" t="s">
        <v>136</v>
      </c>
      <c r="C490" s="61"/>
      <c r="D490" s="61"/>
      <c r="E490" s="142">
        <f t="shared" si="14"/>
        <v>0</v>
      </c>
      <c r="F490" s="143" t="e">
        <f>(E490/E521)*100</f>
        <v>#DIV/0!</v>
      </c>
    </row>
    <row r="491" spans="1:6" x14ac:dyDescent="0.2">
      <c r="A491" s="218"/>
      <c r="B491" s="25" t="s">
        <v>133</v>
      </c>
      <c r="C491" s="61"/>
      <c r="D491" s="61"/>
      <c r="E491" s="142">
        <f t="shared" si="14"/>
        <v>0</v>
      </c>
      <c r="F491" s="143" t="e">
        <f>(E491/E521)*100</f>
        <v>#DIV/0!</v>
      </c>
    </row>
    <row r="492" spans="1:6" x14ac:dyDescent="0.2">
      <c r="A492" s="219" t="s">
        <v>137</v>
      </c>
      <c r="B492" s="25" t="s">
        <v>138</v>
      </c>
      <c r="C492" s="61"/>
      <c r="D492" s="61"/>
      <c r="E492" s="142">
        <f t="shared" si="14"/>
        <v>0</v>
      </c>
      <c r="F492" s="143" t="e">
        <f>(E492/E521)*100</f>
        <v>#DIV/0!</v>
      </c>
    </row>
    <row r="493" spans="1:6" x14ac:dyDescent="0.2">
      <c r="A493" s="219"/>
      <c r="B493" s="25" t="s">
        <v>130</v>
      </c>
      <c r="C493" s="61"/>
      <c r="D493" s="61"/>
      <c r="E493" s="142">
        <f t="shared" si="14"/>
        <v>0</v>
      </c>
      <c r="F493" s="143" t="e">
        <f>(E493/E521)*100</f>
        <v>#DIV/0!</v>
      </c>
    </row>
    <row r="494" spans="1:6" x14ac:dyDescent="0.2">
      <c r="A494" s="219"/>
      <c r="B494" s="25" t="s">
        <v>139</v>
      </c>
      <c r="C494" s="61"/>
      <c r="D494" s="61"/>
      <c r="E494" s="142">
        <f t="shared" ref="E494:E517" si="15">C494+D494</f>
        <v>0</v>
      </c>
      <c r="F494" s="143" t="e">
        <f>(E494/E521)*100</f>
        <v>#DIV/0!</v>
      </c>
    </row>
    <row r="495" spans="1:6" x14ac:dyDescent="0.2">
      <c r="A495" s="220" t="s">
        <v>140</v>
      </c>
      <c r="B495" s="25" t="s">
        <v>141</v>
      </c>
      <c r="C495" s="61"/>
      <c r="D495" s="61"/>
      <c r="E495" s="142">
        <f t="shared" si="15"/>
        <v>0</v>
      </c>
      <c r="F495" s="143" t="e">
        <f>(E495/E521)*100</f>
        <v>#DIV/0!</v>
      </c>
    </row>
    <row r="496" spans="1:6" x14ac:dyDescent="0.2">
      <c r="A496" s="220"/>
      <c r="B496" s="25" t="s">
        <v>142</v>
      </c>
      <c r="C496" s="61"/>
      <c r="D496" s="61"/>
      <c r="E496" s="142">
        <f t="shared" si="15"/>
        <v>0</v>
      </c>
      <c r="F496" s="143" t="e">
        <f>(E496/E521)*100</f>
        <v>#DIV/0!</v>
      </c>
    </row>
    <row r="497" spans="1:6" x14ac:dyDescent="0.2">
      <c r="A497" s="220"/>
      <c r="B497" s="25" t="s">
        <v>143</v>
      </c>
      <c r="C497" s="61"/>
      <c r="D497" s="61"/>
      <c r="E497" s="142">
        <f t="shared" si="15"/>
        <v>0</v>
      </c>
      <c r="F497" s="143" t="e">
        <f>(E497/E521)*100</f>
        <v>#DIV/0!</v>
      </c>
    </row>
    <row r="498" spans="1:6" x14ac:dyDescent="0.2">
      <c r="A498" s="218" t="s">
        <v>144</v>
      </c>
      <c r="B498" s="25" t="s">
        <v>107</v>
      </c>
      <c r="C498" s="61"/>
      <c r="D498" s="61"/>
      <c r="E498" s="142">
        <f t="shared" si="15"/>
        <v>0</v>
      </c>
      <c r="F498" s="143" t="e">
        <f>(E498/E521)*100</f>
        <v>#DIV/0!</v>
      </c>
    </row>
    <row r="499" spans="1:6" x14ac:dyDescent="0.2">
      <c r="A499" s="218"/>
      <c r="B499" s="25" t="s">
        <v>145</v>
      </c>
      <c r="C499" s="61"/>
      <c r="D499" s="61"/>
      <c r="E499" s="142">
        <f t="shared" si="15"/>
        <v>0</v>
      </c>
      <c r="F499" s="143" t="e">
        <f>(E499/E521)*100</f>
        <v>#DIV/0!</v>
      </c>
    </row>
    <row r="500" spans="1:6" x14ac:dyDescent="0.2">
      <c r="A500" s="218"/>
      <c r="B500" s="25" t="s">
        <v>146</v>
      </c>
      <c r="C500" s="61"/>
      <c r="D500" s="61"/>
      <c r="E500" s="142">
        <f t="shared" si="15"/>
        <v>0</v>
      </c>
      <c r="F500" s="143" t="e">
        <f>(E500/E521)*100</f>
        <v>#DIV/0!</v>
      </c>
    </row>
    <row r="501" spans="1:6" x14ac:dyDescent="0.2">
      <c r="A501" s="218"/>
      <c r="B501" s="25" t="s">
        <v>147</v>
      </c>
      <c r="C501" s="61"/>
      <c r="D501" s="61"/>
      <c r="E501" s="142">
        <f t="shared" si="15"/>
        <v>0</v>
      </c>
      <c r="F501" s="143" t="e">
        <f>(E501/E521)*100</f>
        <v>#DIV/0!</v>
      </c>
    </row>
    <row r="502" spans="1:6" x14ac:dyDescent="0.2">
      <c r="A502" s="218" t="s">
        <v>148</v>
      </c>
      <c r="B502" s="29" t="s">
        <v>149</v>
      </c>
      <c r="C502" s="61"/>
      <c r="D502" s="61"/>
      <c r="E502" s="142">
        <f t="shared" si="15"/>
        <v>0</v>
      </c>
      <c r="F502" s="143" t="e">
        <f>(E502/E521)*100</f>
        <v>#DIV/0!</v>
      </c>
    </row>
    <row r="503" spans="1:6" x14ac:dyDescent="0.2">
      <c r="A503" s="218"/>
      <c r="B503" s="29" t="s">
        <v>150</v>
      </c>
      <c r="C503" s="61"/>
      <c r="D503" s="61"/>
      <c r="E503" s="142">
        <f t="shared" si="15"/>
        <v>0</v>
      </c>
      <c r="F503" s="143" t="e">
        <f>(E503/E521)*100</f>
        <v>#DIV/0!</v>
      </c>
    </row>
    <row r="504" spans="1:6" x14ac:dyDescent="0.2">
      <c r="A504" s="218"/>
      <c r="B504" s="29" t="s">
        <v>151</v>
      </c>
      <c r="C504" s="61"/>
      <c r="D504" s="61"/>
      <c r="E504" s="142">
        <f t="shared" si="15"/>
        <v>0</v>
      </c>
      <c r="F504" s="143" t="e">
        <f>(E504/E521)*100</f>
        <v>#DIV/0!</v>
      </c>
    </row>
    <row r="505" spans="1:6" x14ac:dyDescent="0.2">
      <c r="A505" s="218"/>
      <c r="B505" s="29" t="s">
        <v>152</v>
      </c>
      <c r="C505" s="61"/>
      <c r="D505" s="61"/>
      <c r="E505" s="142">
        <f t="shared" si="15"/>
        <v>0</v>
      </c>
      <c r="F505" s="143" t="e">
        <f>(E505/E521)*100</f>
        <v>#DIV/0!</v>
      </c>
    </row>
    <row r="506" spans="1:6" x14ac:dyDescent="0.2">
      <c r="A506" s="216" t="s">
        <v>153</v>
      </c>
      <c r="B506" s="25" t="s">
        <v>138</v>
      </c>
      <c r="C506" s="61"/>
      <c r="D506" s="61"/>
      <c r="E506" s="142">
        <f t="shared" si="15"/>
        <v>0</v>
      </c>
      <c r="F506" s="143" t="e">
        <f>(E506/E521)*100</f>
        <v>#DIV/0!</v>
      </c>
    </row>
    <row r="507" spans="1:6" x14ac:dyDescent="0.2">
      <c r="A507" s="216"/>
      <c r="B507" s="25" t="s">
        <v>130</v>
      </c>
      <c r="C507" s="61"/>
      <c r="D507" s="61"/>
      <c r="E507" s="142">
        <f t="shared" si="15"/>
        <v>0</v>
      </c>
      <c r="F507" s="143" t="e">
        <f>(E507/E521)*100</f>
        <v>#DIV/0!</v>
      </c>
    </row>
    <row r="508" spans="1:6" x14ac:dyDescent="0.2">
      <c r="A508" s="216"/>
      <c r="B508" s="25" t="s">
        <v>139</v>
      </c>
      <c r="C508" s="61"/>
      <c r="D508" s="61"/>
      <c r="E508" s="142">
        <f t="shared" si="15"/>
        <v>0</v>
      </c>
      <c r="F508" s="143" t="e">
        <f>(E508/E521)*100</f>
        <v>#DIV/0!</v>
      </c>
    </row>
    <row r="509" spans="1:6" x14ac:dyDescent="0.2">
      <c r="A509" s="217" t="s">
        <v>154</v>
      </c>
      <c r="B509" s="25" t="s">
        <v>155</v>
      </c>
      <c r="C509" s="61"/>
      <c r="D509" s="61"/>
      <c r="E509" s="142">
        <f t="shared" si="15"/>
        <v>0</v>
      </c>
      <c r="F509" s="143" t="e">
        <f>(E509/E521)*100</f>
        <v>#DIV/0!</v>
      </c>
    </row>
    <row r="510" spans="1:6" x14ac:dyDescent="0.2">
      <c r="A510" s="217"/>
      <c r="B510" s="25" t="s">
        <v>156</v>
      </c>
      <c r="C510" s="61"/>
      <c r="D510" s="61"/>
      <c r="E510" s="142">
        <f t="shared" si="15"/>
        <v>0</v>
      </c>
      <c r="F510" s="143" t="e">
        <f>(E510/E521)*100</f>
        <v>#DIV/0!</v>
      </c>
    </row>
    <row r="511" spans="1:6" ht="20.100000000000001" customHeight="1" x14ac:dyDescent="0.2">
      <c r="A511" s="217" t="s">
        <v>171</v>
      </c>
      <c r="B511" s="25" t="s">
        <v>157</v>
      </c>
      <c r="C511" s="61"/>
      <c r="D511" s="61"/>
      <c r="E511" s="142">
        <f t="shared" si="15"/>
        <v>0</v>
      </c>
      <c r="F511" s="143" t="e">
        <f>(E511/E521)*100</f>
        <v>#DIV/0!</v>
      </c>
    </row>
    <row r="512" spans="1:6" ht="20.100000000000001" customHeight="1" x14ac:dyDescent="0.2">
      <c r="A512" s="217"/>
      <c r="B512" s="25" t="s">
        <v>158</v>
      </c>
      <c r="C512" s="61"/>
      <c r="D512" s="61"/>
      <c r="E512" s="142">
        <f t="shared" si="15"/>
        <v>0</v>
      </c>
      <c r="F512" s="143" t="e">
        <f>(E512/E521)*100</f>
        <v>#DIV/0!</v>
      </c>
    </row>
    <row r="513" spans="1:6" ht="20.100000000000001" customHeight="1" x14ac:dyDescent="0.2">
      <c r="A513" s="217"/>
      <c r="B513" s="25" t="s">
        <v>159</v>
      </c>
      <c r="C513" s="61"/>
      <c r="D513" s="61"/>
      <c r="E513" s="142">
        <f t="shared" si="15"/>
        <v>0</v>
      </c>
      <c r="F513" s="143" t="e">
        <f>(E513/E521)*100</f>
        <v>#DIV/0!</v>
      </c>
    </row>
    <row r="514" spans="1:6" x14ac:dyDescent="0.2">
      <c r="A514" s="217" t="s">
        <v>160</v>
      </c>
      <c r="B514" s="25" t="s">
        <v>161</v>
      </c>
      <c r="C514" s="61"/>
      <c r="D514" s="61"/>
      <c r="E514" s="142">
        <f t="shared" si="15"/>
        <v>0</v>
      </c>
      <c r="F514" s="143" t="e">
        <f>(E514/E521)*100</f>
        <v>#DIV/0!</v>
      </c>
    </row>
    <row r="515" spans="1:6" x14ac:dyDescent="0.2">
      <c r="A515" s="217"/>
      <c r="B515" s="25" t="s">
        <v>162</v>
      </c>
      <c r="C515" s="61"/>
      <c r="D515" s="61"/>
      <c r="E515" s="142">
        <f t="shared" si="15"/>
        <v>0</v>
      </c>
      <c r="F515" s="143" t="e">
        <f>(E515/E521)*100</f>
        <v>#DIV/0!</v>
      </c>
    </row>
    <row r="516" spans="1:6" x14ac:dyDescent="0.2">
      <c r="A516" s="216" t="s">
        <v>163</v>
      </c>
      <c r="B516" s="72" t="s">
        <v>164</v>
      </c>
      <c r="C516" s="61"/>
      <c r="D516" s="61"/>
      <c r="E516" s="142">
        <f t="shared" si="15"/>
        <v>0</v>
      </c>
      <c r="F516" s="143" t="e">
        <f>(E516/E521)*100</f>
        <v>#DIV/0!</v>
      </c>
    </row>
    <row r="517" spans="1:6" x14ac:dyDescent="0.2">
      <c r="A517" s="216"/>
      <c r="B517" s="72" t="s">
        <v>164</v>
      </c>
      <c r="C517" s="61"/>
      <c r="D517" s="61"/>
      <c r="E517" s="142">
        <f t="shared" si="15"/>
        <v>0</v>
      </c>
      <c r="F517" s="143" t="e">
        <f>(E517/E521)*100</f>
        <v>#DIV/0!</v>
      </c>
    </row>
    <row r="518" spans="1:6" x14ac:dyDescent="0.2">
      <c r="A518" s="145" t="s">
        <v>97</v>
      </c>
      <c r="B518" s="149"/>
      <c r="C518" s="146">
        <f>SUM(C462:C517)</f>
        <v>0</v>
      </c>
      <c r="D518" s="146">
        <f>SUM(D462:D517)</f>
        <v>0</v>
      </c>
      <c r="E518" s="147">
        <f>SUM(E462:E517)</f>
        <v>0</v>
      </c>
      <c r="F518" s="148" t="e">
        <f>(E518/E521)*100</f>
        <v>#DIV/0!</v>
      </c>
    </row>
    <row r="519" spans="1:6" x14ac:dyDescent="0.2">
      <c r="A519" s="221" t="s">
        <v>165</v>
      </c>
      <c r="B519" s="234"/>
      <c r="C519" s="234"/>
      <c r="D519" s="234"/>
      <c r="E519" s="234"/>
      <c r="F519" s="24"/>
    </row>
    <row r="520" spans="1:6" ht="24.95" customHeight="1" x14ac:dyDescent="0.2">
      <c r="A520" s="62" t="s">
        <v>175</v>
      </c>
      <c r="B520" s="63"/>
      <c r="C520" s="63"/>
      <c r="D520" s="63"/>
      <c r="E520" s="27"/>
      <c r="F520" s="28"/>
    </row>
    <row r="521" spans="1:6" ht="24.95" customHeight="1" x14ac:dyDescent="0.2">
      <c r="A521" s="211" t="s">
        <v>170</v>
      </c>
      <c r="B521" s="212"/>
      <c r="C521" s="212"/>
      <c r="D521" s="212"/>
      <c r="E521" s="226"/>
      <c r="F521" s="230"/>
    </row>
    <row r="524" spans="1:6" ht="14.25" x14ac:dyDescent="0.2">
      <c r="A524" s="228" t="s">
        <v>93</v>
      </c>
      <c r="B524" s="229"/>
      <c r="C524" s="229"/>
      <c r="D524" s="229"/>
      <c r="E524" s="229"/>
      <c r="F524" s="229"/>
    </row>
    <row r="525" spans="1:6" ht="63" x14ac:dyDescent="0.2">
      <c r="A525" s="221" t="s">
        <v>102</v>
      </c>
      <c r="B525" s="215" t="s">
        <v>103</v>
      </c>
      <c r="C525" s="39" t="s">
        <v>166</v>
      </c>
      <c r="D525" s="153" t="s">
        <v>290</v>
      </c>
      <c r="E525" s="39" t="s">
        <v>172</v>
      </c>
      <c r="F525" s="22" t="s">
        <v>174</v>
      </c>
    </row>
    <row r="526" spans="1:6" ht="14.25" x14ac:dyDescent="0.2">
      <c r="A526" s="221"/>
      <c r="B526" s="215"/>
      <c r="C526" s="23" t="s">
        <v>83</v>
      </c>
      <c r="D526" s="23" t="s">
        <v>83</v>
      </c>
      <c r="E526" s="23" t="s">
        <v>82</v>
      </c>
      <c r="F526" s="24" t="s">
        <v>82</v>
      </c>
    </row>
    <row r="527" spans="1:6" x14ac:dyDescent="0.2">
      <c r="A527" s="216" t="s">
        <v>104</v>
      </c>
      <c r="B527" s="25" t="s">
        <v>105</v>
      </c>
      <c r="C527" s="61"/>
      <c r="D527" s="61"/>
      <c r="E527" s="142">
        <f t="shared" ref="E527:E558" si="16">C527+D527</f>
        <v>0</v>
      </c>
      <c r="F527" s="143" t="e">
        <f>(E527/E586)*100</f>
        <v>#DIV/0!</v>
      </c>
    </row>
    <row r="528" spans="1:6" x14ac:dyDescent="0.2">
      <c r="A528" s="216"/>
      <c r="B528" s="25" t="s">
        <v>106</v>
      </c>
      <c r="C528" s="61"/>
      <c r="D528" s="61"/>
      <c r="E528" s="142">
        <f t="shared" si="16"/>
        <v>0</v>
      </c>
      <c r="F528" s="143" t="e">
        <f>(E528/E586)*100</f>
        <v>#DIV/0!</v>
      </c>
    </row>
    <row r="529" spans="1:6" x14ac:dyDescent="0.2">
      <c r="A529" s="216"/>
      <c r="B529" s="25" t="s">
        <v>107</v>
      </c>
      <c r="C529" s="61"/>
      <c r="D529" s="61"/>
      <c r="E529" s="142">
        <f t="shared" si="16"/>
        <v>0</v>
      </c>
      <c r="F529" s="143" t="e">
        <f>(E529/E586)*100</f>
        <v>#DIV/0!</v>
      </c>
    </row>
    <row r="530" spans="1:6" x14ac:dyDescent="0.2">
      <c r="A530" s="216" t="s">
        <v>108</v>
      </c>
      <c r="B530" s="25" t="s">
        <v>109</v>
      </c>
      <c r="C530" s="61"/>
      <c r="D530" s="61"/>
      <c r="E530" s="142">
        <f t="shared" si="16"/>
        <v>0</v>
      </c>
      <c r="F530" s="143" t="e">
        <f>(E530/E586)*100</f>
        <v>#DIV/0!</v>
      </c>
    </row>
    <row r="531" spans="1:6" x14ac:dyDescent="0.2">
      <c r="A531" s="216"/>
      <c r="B531" s="25" t="s">
        <v>110</v>
      </c>
      <c r="C531" s="61"/>
      <c r="D531" s="61"/>
      <c r="E531" s="142">
        <f t="shared" si="16"/>
        <v>0</v>
      </c>
      <c r="F531" s="143" t="e">
        <f>(E531/E586)*100</f>
        <v>#DIV/0!</v>
      </c>
    </row>
    <row r="532" spans="1:6" x14ac:dyDescent="0.2">
      <c r="A532" s="216"/>
      <c r="B532" s="25" t="s">
        <v>111</v>
      </c>
      <c r="C532" s="61"/>
      <c r="D532" s="61"/>
      <c r="E532" s="142">
        <f t="shared" si="16"/>
        <v>0</v>
      </c>
      <c r="F532" s="143" t="e">
        <f>(E532/E586)*100</f>
        <v>#DIV/0!</v>
      </c>
    </row>
    <row r="533" spans="1:6" x14ac:dyDescent="0.2">
      <c r="A533" s="216"/>
      <c r="B533" s="25" t="s">
        <v>112</v>
      </c>
      <c r="C533" s="61"/>
      <c r="D533" s="61"/>
      <c r="E533" s="142">
        <f t="shared" si="16"/>
        <v>0</v>
      </c>
      <c r="F533" s="143" t="e">
        <f>(E533/E586)*100</f>
        <v>#DIV/0!</v>
      </c>
    </row>
    <row r="534" spans="1:6" x14ac:dyDescent="0.2">
      <c r="A534" s="216"/>
      <c r="B534" s="25" t="s">
        <v>113</v>
      </c>
      <c r="C534" s="61"/>
      <c r="D534" s="61"/>
      <c r="E534" s="142">
        <f t="shared" si="16"/>
        <v>0</v>
      </c>
      <c r="F534" s="143" t="e">
        <f>(E534/E586)*100</f>
        <v>#DIV/0!</v>
      </c>
    </row>
    <row r="535" spans="1:6" x14ac:dyDescent="0.2">
      <c r="A535" s="216"/>
      <c r="B535" s="25" t="s">
        <v>114</v>
      </c>
      <c r="C535" s="61"/>
      <c r="D535" s="61"/>
      <c r="E535" s="142">
        <f t="shared" si="16"/>
        <v>0</v>
      </c>
      <c r="F535" s="143" t="e">
        <f>(E535/E586)*100</f>
        <v>#DIV/0!</v>
      </c>
    </row>
    <row r="536" spans="1:6" x14ac:dyDescent="0.2">
      <c r="A536" s="216"/>
      <c r="B536" s="25" t="s">
        <v>115</v>
      </c>
      <c r="C536" s="61"/>
      <c r="D536" s="61"/>
      <c r="E536" s="142">
        <f t="shared" si="16"/>
        <v>0</v>
      </c>
      <c r="F536" s="143" t="e">
        <f>(E536/E586)*100</f>
        <v>#DIV/0!</v>
      </c>
    </row>
    <row r="537" spans="1:6" x14ac:dyDescent="0.2">
      <c r="A537" s="216"/>
      <c r="B537" s="25" t="s">
        <v>116</v>
      </c>
      <c r="C537" s="61"/>
      <c r="D537" s="61"/>
      <c r="E537" s="142">
        <f t="shared" si="16"/>
        <v>0</v>
      </c>
      <c r="F537" s="143" t="e">
        <f>(E537/E586)*100</f>
        <v>#DIV/0!</v>
      </c>
    </row>
    <row r="538" spans="1:6" x14ac:dyDescent="0.2">
      <c r="A538" s="216" t="s">
        <v>117</v>
      </c>
      <c r="B538" s="25" t="s">
        <v>118</v>
      </c>
      <c r="C538" s="61"/>
      <c r="D538" s="61"/>
      <c r="E538" s="142">
        <f t="shared" si="16"/>
        <v>0</v>
      </c>
      <c r="F538" s="143" t="e">
        <f>(E538/E586)*100</f>
        <v>#DIV/0!</v>
      </c>
    </row>
    <row r="539" spans="1:6" x14ac:dyDescent="0.2">
      <c r="A539" s="216"/>
      <c r="B539" s="25" t="s">
        <v>119</v>
      </c>
      <c r="C539" s="61"/>
      <c r="D539" s="61"/>
      <c r="E539" s="142">
        <f t="shared" si="16"/>
        <v>0</v>
      </c>
      <c r="F539" s="143" t="e">
        <f>(E539/E586)*100</f>
        <v>#DIV/0!</v>
      </c>
    </row>
    <row r="540" spans="1:6" x14ac:dyDescent="0.2">
      <c r="A540" s="216"/>
      <c r="B540" s="25" t="s">
        <v>120</v>
      </c>
      <c r="C540" s="61"/>
      <c r="D540" s="61"/>
      <c r="E540" s="142">
        <f t="shared" si="16"/>
        <v>0</v>
      </c>
      <c r="F540" s="143" t="e">
        <f>(E540/E586)*100</f>
        <v>#DIV/0!</v>
      </c>
    </row>
    <row r="541" spans="1:6" x14ac:dyDescent="0.2">
      <c r="A541" s="216"/>
      <c r="B541" s="25" t="s">
        <v>121</v>
      </c>
      <c r="C541" s="61"/>
      <c r="D541" s="61"/>
      <c r="E541" s="142">
        <f t="shared" si="16"/>
        <v>0</v>
      </c>
      <c r="F541" s="143" t="e">
        <f>(E541/E586)*100</f>
        <v>#DIV/0!</v>
      </c>
    </row>
    <row r="542" spans="1:6" x14ac:dyDescent="0.2">
      <c r="A542" s="216" t="s">
        <v>122</v>
      </c>
      <c r="B542" s="29" t="s">
        <v>123</v>
      </c>
      <c r="C542" s="61"/>
      <c r="D542" s="61"/>
      <c r="E542" s="142">
        <f t="shared" si="16"/>
        <v>0</v>
      </c>
      <c r="F542" s="143" t="e">
        <f>(E542/E586)*100</f>
        <v>#DIV/0!</v>
      </c>
    </row>
    <row r="543" spans="1:6" x14ac:dyDescent="0.2">
      <c r="A543" s="216"/>
      <c r="B543" s="29" t="s">
        <v>124</v>
      </c>
      <c r="C543" s="61"/>
      <c r="D543" s="61"/>
      <c r="E543" s="142">
        <f t="shared" si="16"/>
        <v>0</v>
      </c>
      <c r="F543" s="143" t="e">
        <f>(E543/E586)*100</f>
        <v>#DIV/0!</v>
      </c>
    </row>
    <row r="544" spans="1:6" x14ac:dyDescent="0.2">
      <c r="A544" s="217" t="s">
        <v>125</v>
      </c>
      <c r="B544" s="29" t="s">
        <v>123</v>
      </c>
      <c r="C544" s="61"/>
      <c r="D544" s="61"/>
      <c r="E544" s="142">
        <f t="shared" si="16"/>
        <v>0</v>
      </c>
      <c r="F544" s="143" t="e">
        <f>(E544/E586)*100</f>
        <v>#DIV/0!</v>
      </c>
    </row>
    <row r="545" spans="1:6" x14ac:dyDescent="0.2">
      <c r="A545" s="217"/>
      <c r="B545" s="29" t="s">
        <v>126</v>
      </c>
      <c r="C545" s="61"/>
      <c r="D545" s="61"/>
      <c r="E545" s="142">
        <f t="shared" si="16"/>
        <v>0</v>
      </c>
      <c r="F545" s="143" t="e">
        <f>(E545/E586)*100</f>
        <v>#DIV/0!</v>
      </c>
    </row>
    <row r="546" spans="1:6" x14ac:dyDescent="0.2">
      <c r="A546" s="217" t="s">
        <v>127</v>
      </c>
      <c r="B546" s="29" t="s">
        <v>123</v>
      </c>
      <c r="C546" s="61"/>
      <c r="D546" s="61"/>
      <c r="E546" s="142">
        <f t="shared" si="16"/>
        <v>0</v>
      </c>
      <c r="F546" s="143" t="e">
        <f>(E546/E586)*100</f>
        <v>#DIV/0!</v>
      </c>
    </row>
    <row r="547" spans="1:6" x14ac:dyDescent="0.2">
      <c r="A547" s="217"/>
      <c r="B547" s="29" t="s">
        <v>126</v>
      </c>
      <c r="C547" s="61"/>
      <c r="D547" s="61"/>
      <c r="E547" s="142">
        <f t="shared" si="16"/>
        <v>0</v>
      </c>
      <c r="F547" s="143" t="e">
        <f>(E547/E586)*100</f>
        <v>#DIV/0!</v>
      </c>
    </row>
    <row r="548" spans="1:6" ht="21" x14ac:dyDescent="0.2">
      <c r="A548" s="218" t="s">
        <v>128</v>
      </c>
      <c r="B548" s="25" t="s">
        <v>129</v>
      </c>
      <c r="C548" s="61"/>
      <c r="D548" s="61"/>
      <c r="E548" s="142">
        <f t="shared" si="16"/>
        <v>0</v>
      </c>
      <c r="F548" s="143" t="e">
        <f>(E548/E586)*100</f>
        <v>#DIV/0!</v>
      </c>
    </row>
    <row r="549" spans="1:6" x14ac:dyDescent="0.2">
      <c r="A549" s="218"/>
      <c r="B549" s="25" t="s">
        <v>130</v>
      </c>
      <c r="C549" s="61"/>
      <c r="D549" s="61"/>
      <c r="E549" s="142">
        <f t="shared" si="16"/>
        <v>0</v>
      </c>
      <c r="F549" s="143" t="e">
        <f>(E549/E586)*100</f>
        <v>#DIV/0!</v>
      </c>
    </row>
    <row r="550" spans="1:6" x14ac:dyDescent="0.2">
      <c r="A550" s="218"/>
      <c r="B550" s="25" t="s">
        <v>131</v>
      </c>
      <c r="C550" s="61"/>
      <c r="D550" s="61"/>
      <c r="E550" s="142">
        <f t="shared" si="16"/>
        <v>0</v>
      </c>
      <c r="F550" s="143" t="e">
        <f>(E550/E586)*100</f>
        <v>#DIV/0!</v>
      </c>
    </row>
    <row r="551" spans="1:6" x14ac:dyDescent="0.2">
      <c r="A551" s="218"/>
      <c r="B551" s="25" t="s">
        <v>132</v>
      </c>
      <c r="C551" s="61"/>
      <c r="D551" s="61"/>
      <c r="E551" s="142">
        <f t="shared" si="16"/>
        <v>0</v>
      </c>
      <c r="F551" s="143" t="e">
        <f>(E551/E586)*100</f>
        <v>#DIV/0!</v>
      </c>
    </row>
    <row r="552" spans="1:6" x14ac:dyDescent="0.2">
      <c r="A552" s="218"/>
      <c r="B552" s="25" t="s">
        <v>133</v>
      </c>
      <c r="C552" s="61"/>
      <c r="D552" s="61"/>
      <c r="E552" s="142">
        <f t="shared" si="16"/>
        <v>0</v>
      </c>
      <c r="F552" s="143" t="e">
        <f>(E552/E586)*100</f>
        <v>#DIV/0!</v>
      </c>
    </row>
    <row r="553" spans="1:6" x14ac:dyDescent="0.2">
      <c r="A553" s="218" t="s">
        <v>134</v>
      </c>
      <c r="B553" s="29" t="s">
        <v>135</v>
      </c>
      <c r="C553" s="61"/>
      <c r="D553" s="61"/>
      <c r="E553" s="142">
        <f t="shared" si="16"/>
        <v>0</v>
      </c>
      <c r="F553" s="143" t="e">
        <f>(E553/E586)*100</f>
        <v>#DIV/0!</v>
      </c>
    </row>
    <row r="554" spans="1:6" x14ac:dyDescent="0.2">
      <c r="A554" s="218"/>
      <c r="B554" s="25" t="s">
        <v>130</v>
      </c>
      <c r="C554" s="61"/>
      <c r="D554" s="61"/>
      <c r="E554" s="142">
        <f t="shared" si="16"/>
        <v>0</v>
      </c>
      <c r="F554" s="143" t="e">
        <f>(E554/E586)*100</f>
        <v>#DIV/0!</v>
      </c>
    </row>
    <row r="555" spans="1:6" x14ac:dyDescent="0.2">
      <c r="A555" s="218"/>
      <c r="B555" s="29" t="s">
        <v>136</v>
      </c>
      <c r="C555" s="61"/>
      <c r="D555" s="61"/>
      <c r="E555" s="142">
        <f t="shared" si="16"/>
        <v>0</v>
      </c>
      <c r="F555" s="143" t="e">
        <f>(E555/E586)*100</f>
        <v>#DIV/0!</v>
      </c>
    </row>
    <row r="556" spans="1:6" x14ac:dyDescent="0.2">
      <c r="A556" s="218"/>
      <c r="B556" s="25" t="s">
        <v>133</v>
      </c>
      <c r="C556" s="61"/>
      <c r="D556" s="61"/>
      <c r="E556" s="142">
        <f t="shared" si="16"/>
        <v>0</v>
      </c>
      <c r="F556" s="143" t="e">
        <f>(E556/E586)*100</f>
        <v>#DIV/0!</v>
      </c>
    </row>
    <row r="557" spans="1:6" x14ac:dyDescent="0.2">
      <c r="A557" s="219" t="s">
        <v>137</v>
      </c>
      <c r="B557" s="25" t="s">
        <v>138</v>
      </c>
      <c r="C557" s="61"/>
      <c r="D557" s="61"/>
      <c r="E557" s="142">
        <f t="shared" si="16"/>
        <v>0</v>
      </c>
      <c r="F557" s="143" t="e">
        <f>(E557/E586)*100</f>
        <v>#DIV/0!</v>
      </c>
    </row>
    <row r="558" spans="1:6" x14ac:dyDescent="0.2">
      <c r="A558" s="219"/>
      <c r="B558" s="25" t="s">
        <v>130</v>
      </c>
      <c r="C558" s="61"/>
      <c r="D558" s="61"/>
      <c r="E558" s="142">
        <f t="shared" si="16"/>
        <v>0</v>
      </c>
      <c r="F558" s="143" t="e">
        <f>(E558/E586)*100</f>
        <v>#DIV/0!</v>
      </c>
    </row>
    <row r="559" spans="1:6" x14ac:dyDescent="0.2">
      <c r="A559" s="219"/>
      <c r="B559" s="25" t="s">
        <v>139</v>
      </c>
      <c r="C559" s="61"/>
      <c r="D559" s="61"/>
      <c r="E559" s="142">
        <f t="shared" ref="E559:E582" si="17">C559+D559</f>
        <v>0</v>
      </c>
      <c r="F559" s="143" t="e">
        <f>(E559/E586)*100</f>
        <v>#DIV/0!</v>
      </c>
    </row>
    <row r="560" spans="1:6" x14ac:dyDescent="0.2">
      <c r="A560" s="220" t="s">
        <v>140</v>
      </c>
      <c r="B560" s="25" t="s">
        <v>141</v>
      </c>
      <c r="C560" s="61"/>
      <c r="D560" s="61"/>
      <c r="E560" s="142">
        <f t="shared" si="17"/>
        <v>0</v>
      </c>
      <c r="F560" s="143" t="e">
        <f>(E560/E586)*100</f>
        <v>#DIV/0!</v>
      </c>
    </row>
    <row r="561" spans="1:6" x14ac:dyDescent="0.2">
      <c r="A561" s="220"/>
      <c r="B561" s="25" t="s">
        <v>142</v>
      </c>
      <c r="C561" s="61"/>
      <c r="D561" s="61"/>
      <c r="E561" s="142">
        <f t="shared" si="17"/>
        <v>0</v>
      </c>
      <c r="F561" s="143" t="e">
        <f>(E561/E586)*100</f>
        <v>#DIV/0!</v>
      </c>
    </row>
    <row r="562" spans="1:6" x14ac:dyDescent="0.2">
      <c r="A562" s="220"/>
      <c r="B562" s="25" t="s">
        <v>143</v>
      </c>
      <c r="C562" s="61"/>
      <c r="D562" s="61"/>
      <c r="E562" s="142">
        <f t="shared" si="17"/>
        <v>0</v>
      </c>
      <c r="F562" s="143" t="e">
        <f>(E562/E586)*100</f>
        <v>#DIV/0!</v>
      </c>
    </row>
    <row r="563" spans="1:6" x14ac:dyDescent="0.2">
      <c r="A563" s="218" t="s">
        <v>144</v>
      </c>
      <c r="B563" s="25" t="s">
        <v>107</v>
      </c>
      <c r="C563" s="61"/>
      <c r="D563" s="61"/>
      <c r="E563" s="142">
        <f t="shared" si="17"/>
        <v>0</v>
      </c>
      <c r="F563" s="143" t="e">
        <f>(E563/E586)*100</f>
        <v>#DIV/0!</v>
      </c>
    </row>
    <row r="564" spans="1:6" x14ac:dyDescent="0.2">
      <c r="A564" s="218"/>
      <c r="B564" s="25" t="s">
        <v>145</v>
      </c>
      <c r="C564" s="61"/>
      <c r="D564" s="61"/>
      <c r="E564" s="142">
        <f t="shared" si="17"/>
        <v>0</v>
      </c>
      <c r="F564" s="143" t="e">
        <f>(E564/E586)*100</f>
        <v>#DIV/0!</v>
      </c>
    </row>
    <row r="565" spans="1:6" x14ac:dyDescent="0.2">
      <c r="A565" s="218"/>
      <c r="B565" s="25" t="s">
        <v>146</v>
      </c>
      <c r="C565" s="61"/>
      <c r="D565" s="61"/>
      <c r="E565" s="142">
        <f t="shared" si="17"/>
        <v>0</v>
      </c>
      <c r="F565" s="143" t="e">
        <f>(E565/E586)*100</f>
        <v>#DIV/0!</v>
      </c>
    </row>
    <row r="566" spans="1:6" x14ac:dyDescent="0.2">
      <c r="A566" s="218"/>
      <c r="B566" s="25" t="s">
        <v>147</v>
      </c>
      <c r="C566" s="61"/>
      <c r="D566" s="61"/>
      <c r="E566" s="142">
        <f t="shared" si="17"/>
        <v>0</v>
      </c>
      <c r="F566" s="143" t="e">
        <f>(E566/E586)*100</f>
        <v>#DIV/0!</v>
      </c>
    </row>
    <row r="567" spans="1:6" x14ac:dyDescent="0.2">
      <c r="A567" s="218" t="s">
        <v>148</v>
      </c>
      <c r="B567" s="29" t="s">
        <v>149</v>
      </c>
      <c r="C567" s="61"/>
      <c r="D567" s="61"/>
      <c r="E567" s="142">
        <f t="shared" si="17"/>
        <v>0</v>
      </c>
      <c r="F567" s="143" t="e">
        <f>(E567/E586)*100</f>
        <v>#DIV/0!</v>
      </c>
    </row>
    <row r="568" spans="1:6" x14ac:dyDescent="0.2">
      <c r="A568" s="218"/>
      <c r="B568" s="29" t="s">
        <v>150</v>
      </c>
      <c r="C568" s="61"/>
      <c r="D568" s="61"/>
      <c r="E568" s="142">
        <f t="shared" si="17"/>
        <v>0</v>
      </c>
      <c r="F568" s="143" t="e">
        <f>(E568/E586)*100</f>
        <v>#DIV/0!</v>
      </c>
    </row>
    <row r="569" spans="1:6" x14ac:dyDescent="0.2">
      <c r="A569" s="218"/>
      <c r="B569" s="29" t="s">
        <v>151</v>
      </c>
      <c r="C569" s="61"/>
      <c r="D569" s="61"/>
      <c r="E569" s="142">
        <f t="shared" si="17"/>
        <v>0</v>
      </c>
      <c r="F569" s="143" t="e">
        <f>(E569/E586)*100</f>
        <v>#DIV/0!</v>
      </c>
    </row>
    <row r="570" spans="1:6" x14ac:dyDescent="0.2">
      <c r="A570" s="218"/>
      <c r="B570" s="29" t="s">
        <v>152</v>
      </c>
      <c r="C570" s="61"/>
      <c r="D570" s="61"/>
      <c r="E570" s="142">
        <f t="shared" si="17"/>
        <v>0</v>
      </c>
      <c r="F570" s="143" t="e">
        <f>(E570/E586)*100</f>
        <v>#DIV/0!</v>
      </c>
    </row>
    <row r="571" spans="1:6" x14ac:dyDescent="0.2">
      <c r="A571" s="216" t="s">
        <v>153</v>
      </c>
      <c r="B571" s="25" t="s">
        <v>138</v>
      </c>
      <c r="C571" s="61"/>
      <c r="D571" s="61"/>
      <c r="E571" s="142">
        <f t="shared" si="17"/>
        <v>0</v>
      </c>
      <c r="F571" s="143" t="e">
        <f>(E571/E586)*100</f>
        <v>#DIV/0!</v>
      </c>
    </row>
    <row r="572" spans="1:6" x14ac:dyDescent="0.2">
      <c r="A572" s="216"/>
      <c r="B572" s="25" t="s">
        <v>130</v>
      </c>
      <c r="C572" s="61"/>
      <c r="D572" s="61"/>
      <c r="E572" s="142">
        <f t="shared" si="17"/>
        <v>0</v>
      </c>
      <c r="F572" s="143" t="e">
        <f>(E572/E586)*100</f>
        <v>#DIV/0!</v>
      </c>
    </row>
    <row r="573" spans="1:6" x14ac:dyDescent="0.2">
      <c r="A573" s="216"/>
      <c r="B573" s="25" t="s">
        <v>139</v>
      </c>
      <c r="C573" s="61"/>
      <c r="D573" s="61"/>
      <c r="E573" s="142">
        <f t="shared" si="17"/>
        <v>0</v>
      </c>
      <c r="F573" s="143" t="e">
        <f>(E573/E586)*100</f>
        <v>#DIV/0!</v>
      </c>
    </row>
    <row r="574" spans="1:6" x14ac:dyDescent="0.2">
      <c r="A574" s="217" t="s">
        <v>154</v>
      </c>
      <c r="B574" s="25" t="s">
        <v>155</v>
      </c>
      <c r="C574" s="61"/>
      <c r="D574" s="61"/>
      <c r="E574" s="142">
        <f t="shared" si="17"/>
        <v>0</v>
      </c>
      <c r="F574" s="143" t="e">
        <f>(E574/E586)*100</f>
        <v>#DIV/0!</v>
      </c>
    </row>
    <row r="575" spans="1:6" x14ac:dyDescent="0.2">
      <c r="A575" s="217"/>
      <c r="B575" s="25" t="s">
        <v>156</v>
      </c>
      <c r="C575" s="61"/>
      <c r="D575" s="61"/>
      <c r="E575" s="142">
        <f t="shared" si="17"/>
        <v>0</v>
      </c>
      <c r="F575" s="143" t="e">
        <f>(E575/E586)*100</f>
        <v>#DIV/0!</v>
      </c>
    </row>
    <row r="576" spans="1:6" ht="20.100000000000001" customHeight="1" x14ac:dyDescent="0.2">
      <c r="A576" s="217" t="s">
        <v>171</v>
      </c>
      <c r="B576" s="25" t="s">
        <v>157</v>
      </c>
      <c r="C576" s="61"/>
      <c r="D576" s="61"/>
      <c r="E576" s="142">
        <f t="shared" si="17"/>
        <v>0</v>
      </c>
      <c r="F576" s="143" t="e">
        <f>(E576/E586)*100</f>
        <v>#DIV/0!</v>
      </c>
    </row>
    <row r="577" spans="1:6" ht="20.100000000000001" customHeight="1" x14ac:dyDescent="0.2">
      <c r="A577" s="217"/>
      <c r="B577" s="25" t="s">
        <v>158</v>
      </c>
      <c r="C577" s="61"/>
      <c r="D577" s="61"/>
      <c r="E577" s="142">
        <f t="shared" si="17"/>
        <v>0</v>
      </c>
      <c r="F577" s="143" t="e">
        <f>(E577/E586)*100</f>
        <v>#DIV/0!</v>
      </c>
    </row>
    <row r="578" spans="1:6" ht="20.100000000000001" customHeight="1" x14ac:dyDescent="0.2">
      <c r="A578" s="217"/>
      <c r="B578" s="25" t="s">
        <v>159</v>
      </c>
      <c r="C578" s="61"/>
      <c r="D578" s="61"/>
      <c r="E578" s="142">
        <f t="shared" si="17"/>
        <v>0</v>
      </c>
      <c r="F578" s="143" t="e">
        <f>(E578/E586)*100</f>
        <v>#DIV/0!</v>
      </c>
    </row>
    <row r="579" spans="1:6" x14ac:dyDescent="0.2">
      <c r="A579" s="217" t="s">
        <v>160</v>
      </c>
      <c r="B579" s="25" t="s">
        <v>161</v>
      </c>
      <c r="C579" s="61"/>
      <c r="D579" s="61"/>
      <c r="E579" s="142">
        <f t="shared" si="17"/>
        <v>0</v>
      </c>
      <c r="F579" s="143" t="e">
        <f>(E579/E586)*100</f>
        <v>#DIV/0!</v>
      </c>
    </row>
    <row r="580" spans="1:6" x14ac:dyDescent="0.2">
      <c r="A580" s="217"/>
      <c r="B580" s="25" t="s">
        <v>162</v>
      </c>
      <c r="C580" s="61"/>
      <c r="D580" s="61"/>
      <c r="E580" s="142">
        <f t="shared" si="17"/>
        <v>0</v>
      </c>
      <c r="F580" s="143" t="e">
        <f>(E580/E586)*100</f>
        <v>#DIV/0!</v>
      </c>
    </row>
    <row r="581" spans="1:6" x14ac:dyDescent="0.2">
      <c r="A581" s="216" t="s">
        <v>163</v>
      </c>
      <c r="B581" s="72" t="s">
        <v>164</v>
      </c>
      <c r="C581" s="61"/>
      <c r="D581" s="61"/>
      <c r="E581" s="142">
        <f t="shared" si="17"/>
        <v>0</v>
      </c>
      <c r="F581" s="143" t="e">
        <f>(E581/E586)*100</f>
        <v>#DIV/0!</v>
      </c>
    </row>
    <row r="582" spans="1:6" x14ac:dyDescent="0.2">
      <c r="A582" s="216"/>
      <c r="B582" s="72" t="s">
        <v>164</v>
      </c>
      <c r="C582" s="61"/>
      <c r="D582" s="61"/>
      <c r="E582" s="142">
        <f t="shared" si="17"/>
        <v>0</v>
      </c>
      <c r="F582" s="143" t="e">
        <f>(E582/E586)*100</f>
        <v>#DIV/0!</v>
      </c>
    </row>
    <row r="583" spans="1:6" x14ac:dyDescent="0.2">
      <c r="A583" s="145" t="s">
        <v>97</v>
      </c>
      <c r="B583" s="149"/>
      <c r="C583" s="146">
        <f>SUM(C527:C582)</f>
        <v>0</v>
      </c>
      <c r="D583" s="146">
        <f>SUM(D527:D582)</f>
        <v>0</v>
      </c>
      <c r="E583" s="147">
        <f>SUM(E527:E582)</f>
        <v>0</v>
      </c>
      <c r="F583" s="148" t="e">
        <f>(E583/E586)*100</f>
        <v>#DIV/0!</v>
      </c>
    </row>
    <row r="584" spans="1:6" x14ac:dyDescent="0.2">
      <c r="A584" s="221" t="s">
        <v>165</v>
      </c>
      <c r="B584" s="234"/>
      <c r="C584" s="234"/>
      <c r="D584" s="234"/>
      <c r="E584" s="234"/>
      <c r="F584" s="24"/>
    </row>
    <row r="585" spans="1:6" ht="24.95" customHeight="1" x14ac:dyDescent="0.2">
      <c r="A585" s="62" t="s">
        <v>175</v>
      </c>
      <c r="B585" s="63"/>
      <c r="C585" s="63"/>
      <c r="D585" s="63"/>
      <c r="E585" s="27"/>
      <c r="F585" s="28"/>
    </row>
    <row r="586" spans="1:6" ht="24.95" customHeight="1" x14ac:dyDescent="0.2">
      <c r="A586" s="211" t="s">
        <v>170</v>
      </c>
      <c r="B586" s="212"/>
      <c r="C586" s="212"/>
      <c r="D586" s="212"/>
      <c r="E586" s="226"/>
      <c r="F586" s="230"/>
    </row>
    <row r="589" spans="1:6" ht="14.25" x14ac:dyDescent="0.2">
      <c r="A589" s="228" t="s">
        <v>94</v>
      </c>
      <c r="B589" s="229"/>
      <c r="C589" s="229"/>
      <c r="D589" s="229"/>
      <c r="E589" s="229"/>
      <c r="F589" s="229"/>
    </row>
    <row r="590" spans="1:6" ht="63" x14ac:dyDescent="0.2">
      <c r="A590" s="221" t="s">
        <v>102</v>
      </c>
      <c r="B590" s="215" t="s">
        <v>103</v>
      </c>
      <c r="C590" s="39" t="s">
        <v>166</v>
      </c>
      <c r="D590" s="153" t="s">
        <v>290</v>
      </c>
      <c r="E590" s="39" t="s">
        <v>172</v>
      </c>
      <c r="F590" s="22" t="s">
        <v>174</v>
      </c>
    </row>
    <row r="591" spans="1:6" ht="14.25" x14ac:dyDescent="0.2">
      <c r="A591" s="221"/>
      <c r="B591" s="215"/>
      <c r="C591" s="23" t="s">
        <v>83</v>
      </c>
      <c r="D591" s="23" t="s">
        <v>83</v>
      </c>
      <c r="E591" s="23" t="s">
        <v>82</v>
      </c>
      <c r="F591" s="24" t="s">
        <v>82</v>
      </c>
    </row>
    <row r="592" spans="1:6" x14ac:dyDescent="0.2">
      <c r="A592" s="216" t="s">
        <v>104</v>
      </c>
      <c r="B592" s="25" t="s">
        <v>105</v>
      </c>
      <c r="C592" s="61"/>
      <c r="D592" s="61"/>
      <c r="E592" s="142">
        <f t="shared" ref="E592:E623" si="18">C592+D592</f>
        <v>0</v>
      </c>
      <c r="F592" s="143" t="e">
        <f>(E592/E651)*100</f>
        <v>#DIV/0!</v>
      </c>
    </row>
    <row r="593" spans="1:6" x14ac:dyDescent="0.2">
      <c r="A593" s="216"/>
      <c r="B593" s="25" t="s">
        <v>106</v>
      </c>
      <c r="C593" s="61"/>
      <c r="D593" s="61"/>
      <c r="E593" s="142">
        <f t="shared" si="18"/>
        <v>0</v>
      </c>
      <c r="F593" s="143" t="e">
        <f>(E593/E651)*100</f>
        <v>#DIV/0!</v>
      </c>
    </row>
    <row r="594" spans="1:6" x14ac:dyDescent="0.2">
      <c r="A594" s="216"/>
      <c r="B594" s="25" t="s">
        <v>107</v>
      </c>
      <c r="C594" s="61"/>
      <c r="D594" s="61"/>
      <c r="E594" s="142">
        <f t="shared" si="18"/>
        <v>0</v>
      </c>
      <c r="F594" s="143" t="e">
        <f>(E594/E651)*100</f>
        <v>#DIV/0!</v>
      </c>
    </row>
    <row r="595" spans="1:6" x14ac:dyDescent="0.2">
      <c r="A595" s="216" t="s">
        <v>108</v>
      </c>
      <c r="B595" s="25" t="s">
        <v>109</v>
      </c>
      <c r="C595" s="61"/>
      <c r="D595" s="61"/>
      <c r="E595" s="142">
        <f t="shared" si="18"/>
        <v>0</v>
      </c>
      <c r="F595" s="143" t="e">
        <f>(E595/E651)*100</f>
        <v>#DIV/0!</v>
      </c>
    </row>
    <row r="596" spans="1:6" x14ac:dyDescent="0.2">
      <c r="A596" s="216"/>
      <c r="B596" s="25" t="s">
        <v>110</v>
      </c>
      <c r="C596" s="61"/>
      <c r="D596" s="61"/>
      <c r="E596" s="142">
        <f t="shared" si="18"/>
        <v>0</v>
      </c>
      <c r="F596" s="143" t="e">
        <f>(E596/E651)*100</f>
        <v>#DIV/0!</v>
      </c>
    </row>
    <row r="597" spans="1:6" x14ac:dyDescent="0.2">
      <c r="A597" s="216"/>
      <c r="B597" s="25" t="s">
        <v>111</v>
      </c>
      <c r="C597" s="61"/>
      <c r="D597" s="61"/>
      <c r="E597" s="142">
        <f t="shared" si="18"/>
        <v>0</v>
      </c>
      <c r="F597" s="143" t="e">
        <f>(E597/E651)*100</f>
        <v>#DIV/0!</v>
      </c>
    </row>
    <row r="598" spans="1:6" x14ac:dyDescent="0.2">
      <c r="A598" s="216"/>
      <c r="B598" s="25" t="s">
        <v>112</v>
      </c>
      <c r="C598" s="61"/>
      <c r="D598" s="61"/>
      <c r="E598" s="142">
        <f t="shared" si="18"/>
        <v>0</v>
      </c>
      <c r="F598" s="143" t="e">
        <f>(E598/E651)*100</f>
        <v>#DIV/0!</v>
      </c>
    </row>
    <row r="599" spans="1:6" x14ac:dyDescent="0.2">
      <c r="A599" s="216"/>
      <c r="B599" s="25" t="s">
        <v>113</v>
      </c>
      <c r="C599" s="61"/>
      <c r="D599" s="61"/>
      <c r="E599" s="142">
        <f t="shared" si="18"/>
        <v>0</v>
      </c>
      <c r="F599" s="143" t="e">
        <f>(E599/E651)*100</f>
        <v>#DIV/0!</v>
      </c>
    </row>
    <row r="600" spans="1:6" x14ac:dyDescent="0.2">
      <c r="A600" s="216"/>
      <c r="B600" s="25" t="s">
        <v>114</v>
      </c>
      <c r="C600" s="61"/>
      <c r="D600" s="61"/>
      <c r="E600" s="142">
        <f t="shared" si="18"/>
        <v>0</v>
      </c>
      <c r="F600" s="143" t="e">
        <f>(E600/E651)*100</f>
        <v>#DIV/0!</v>
      </c>
    </row>
    <row r="601" spans="1:6" x14ac:dyDescent="0.2">
      <c r="A601" s="216"/>
      <c r="B601" s="25" t="s">
        <v>115</v>
      </c>
      <c r="C601" s="61"/>
      <c r="D601" s="61"/>
      <c r="E601" s="142">
        <f t="shared" si="18"/>
        <v>0</v>
      </c>
      <c r="F601" s="143" t="e">
        <f>(E601/E651)*100</f>
        <v>#DIV/0!</v>
      </c>
    </row>
    <row r="602" spans="1:6" x14ac:dyDescent="0.2">
      <c r="A602" s="216"/>
      <c r="B602" s="25" t="s">
        <v>116</v>
      </c>
      <c r="C602" s="61"/>
      <c r="D602" s="61"/>
      <c r="E602" s="142">
        <f t="shared" si="18"/>
        <v>0</v>
      </c>
      <c r="F602" s="143" t="e">
        <f>(E602/E651)*100</f>
        <v>#DIV/0!</v>
      </c>
    </row>
    <row r="603" spans="1:6" x14ac:dyDescent="0.2">
      <c r="A603" s="216" t="s">
        <v>117</v>
      </c>
      <c r="B603" s="25" t="s">
        <v>118</v>
      </c>
      <c r="C603" s="61"/>
      <c r="D603" s="61"/>
      <c r="E603" s="142">
        <f t="shared" si="18"/>
        <v>0</v>
      </c>
      <c r="F603" s="143" t="e">
        <f>(E603/E651)*100</f>
        <v>#DIV/0!</v>
      </c>
    </row>
    <row r="604" spans="1:6" x14ac:dyDescent="0.2">
      <c r="A604" s="216"/>
      <c r="B604" s="25" t="s">
        <v>119</v>
      </c>
      <c r="C604" s="61"/>
      <c r="D604" s="61"/>
      <c r="E604" s="142">
        <f t="shared" si="18"/>
        <v>0</v>
      </c>
      <c r="F604" s="143" t="e">
        <f>(E604/E651)*100</f>
        <v>#DIV/0!</v>
      </c>
    </row>
    <row r="605" spans="1:6" x14ac:dyDescent="0.2">
      <c r="A605" s="216"/>
      <c r="B605" s="25" t="s">
        <v>120</v>
      </c>
      <c r="C605" s="61"/>
      <c r="D605" s="61"/>
      <c r="E605" s="142">
        <f t="shared" si="18"/>
        <v>0</v>
      </c>
      <c r="F605" s="143" t="e">
        <f>(E605/E651)*100</f>
        <v>#DIV/0!</v>
      </c>
    </row>
    <row r="606" spans="1:6" x14ac:dyDescent="0.2">
      <c r="A606" s="216"/>
      <c r="B606" s="25" t="s">
        <v>121</v>
      </c>
      <c r="C606" s="61"/>
      <c r="D606" s="61"/>
      <c r="E606" s="142">
        <f t="shared" si="18"/>
        <v>0</v>
      </c>
      <c r="F606" s="143" t="e">
        <f>(E606/E651)*100</f>
        <v>#DIV/0!</v>
      </c>
    </row>
    <row r="607" spans="1:6" x14ac:dyDescent="0.2">
      <c r="A607" s="216" t="s">
        <v>122</v>
      </c>
      <c r="B607" s="29" t="s">
        <v>123</v>
      </c>
      <c r="C607" s="61"/>
      <c r="D607" s="61"/>
      <c r="E607" s="142">
        <f t="shared" si="18"/>
        <v>0</v>
      </c>
      <c r="F607" s="143" t="e">
        <f>(E607/E651)*100</f>
        <v>#DIV/0!</v>
      </c>
    </row>
    <row r="608" spans="1:6" x14ac:dyDescent="0.2">
      <c r="A608" s="216"/>
      <c r="B608" s="29" t="s">
        <v>124</v>
      </c>
      <c r="C608" s="61"/>
      <c r="D608" s="61"/>
      <c r="E608" s="142">
        <f t="shared" si="18"/>
        <v>0</v>
      </c>
      <c r="F608" s="143" t="e">
        <f>(E608/E651)*100</f>
        <v>#DIV/0!</v>
      </c>
    </row>
    <row r="609" spans="1:6" x14ac:dyDescent="0.2">
      <c r="A609" s="217" t="s">
        <v>125</v>
      </c>
      <c r="B609" s="29" t="s">
        <v>123</v>
      </c>
      <c r="C609" s="61"/>
      <c r="D609" s="61"/>
      <c r="E609" s="142">
        <f t="shared" si="18"/>
        <v>0</v>
      </c>
      <c r="F609" s="143" t="e">
        <f>(E609/E651)*100</f>
        <v>#DIV/0!</v>
      </c>
    </row>
    <row r="610" spans="1:6" x14ac:dyDescent="0.2">
      <c r="A610" s="217"/>
      <c r="B610" s="29" t="s">
        <v>126</v>
      </c>
      <c r="C610" s="61"/>
      <c r="D610" s="61"/>
      <c r="E610" s="142">
        <f t="shared" si="18"/>
        <v>0</v>
      </c>
      <c r="F610" s="143" t="e">
        <f>(E610/E651)*100</f>
        <v>#DIV/0!</v>
      </c>
    </row>
    <row r="611" spans="1:6" x14ac:dyDescent="0.2">
      <c r="A611" s="217" t="s">
        <v>127</v>
      </c>
      <c r="B611" s="29" t="s">
        <v>123</v>
      </c>
      <c r="C611" s="61"/>
      <c r="D611" s="61"/>
      <c r="E611" s="142">
        <f t="shared" si="18"/>
        <v>0</v>
      </c>
      <c r="F611" s="143" t="e">
        <f>(E611/E651)*100</f>
        <v>#DIV/0!</v>
      </c>
    </row>
    <row r="612" spans="1:6" x14ac:dyDescent="0.2">
      <c r="A612" s="217"/>
      <c r="B612" s="29" t="s">
        <v>126</v>
      </c>
      <c r="C612" s="61"/>
      <c r="D612" s="61"/>
      <c r="E612" s="142">
        <f t="shared" si="18"/>
        <v>0</v>
      </c>
      <c r="F612" s="143" t="e">
        <f>(E612/E651)*100</f>
        <v>#DIV/0!</v>
      </c>
    </row>
    <row r="613" spans="1:6" ht="21" x14ac:dyDescent="0.2">
      <c r="A613" s="218" t="s">
        <v>128</v>
      </c>
      <c r="B613" s="25" t="s">
        <v>129</v>
      </c>
      <c r="C613" s="61"/>
      <c r="D613" s="61"/>
      <c r="E613" s="142">
        <f t="shared" si="18"/>
        <v>0</v>
      </c>
      <c r="F613" s="143" t="e">
        <f>(E613/E651)*100</f>
        <v>#DIV/0!</v>
      </c>
    </row>
    <row r="614" spans="1:6" x14ac:dyDescent="0.2">
      <c r="A614" s="218"/>
      <c r="B614" s="25" t="s">
        <v>130</v>
      </c>
      <c r="C614" s="61"/>
      <c r="D614" s="61"/>
      <c r="E614" s="142">
        <f t="shared" si="18"/>
        <v>0</v>
      </c>
      <c r="F614" s="143" t="e">
        <f>(E614/E651)*100</f>
        <v>#DIV/0!</v>
      </c>
    </row>
    <row r="615" spans="1:6" x14ac:dyDescent="0.2">
      <c r="A615" s="218"/>
      <c r="B615" s="25" t="s">
        <v>131</v>
      </c>
      <c r="C615" s="61"/>
      <c r="D615" s="61"/>
      <c r="E615" s="142">
        <f t="shared" si="18"/>
        <v>0</v>
      </c>
      <c r="F615" s="143" t="e">
        <f>(E615/E651)*100</f>
        <v>#DIV/0!</v>
      </c>
    </row>
    <row r="616" spans="1:6" x14ac:dyDescent="0.2">
      <c r="A616" s="218"/>
      <c r="B616" s="25" t="s">
        <v>132</v>
      </c>
      <c r="C616" s="61"/>
      <c r="D616" s="61"/>
      <c r="E616" s="142">
        <f t="shared" si="18"/>
        <v>0</v>
      </c>
      <c r="F616" s="143" t="e">
        <f>(E616/E651)*100</f>
        <v>#DIV/0!</v>
      </c>
    </row>
    <row r="617" spans="1:6" x14ac:dyDescent="0.2">
      <c r="A617" s="218"/>
      <c r="B617" s="25" t="s">
        <v>133</v>
      </c>
      <c r="C617" s="61"/>
      <c r="D617" s="61"/>
      <c r="E617" s="142">
        <f t="shared" si="18"/>
        <v>0</v>
      </c>
      <c r="F617" s="143" t="e">
        <f>(E617/E651)*100</f>
        <v>#DIV/0!</v>
      </c>
    </row>
    <row r="618" spans="1:6" x14ac:dyDescent="0.2">
      <c r="A618" s="218" t="s">
        <v>134</v>
      </c>
      <c r="B618" s="29" t="s">
        <v>135</v>
      </c>
      <c r="C618" s="61"/>
      <c r="D618" s="61"/>
      <c r="E618" s="142">
        <f t="shared" si="18"/>
        <v>0</v>
      </c>
      <c r="F618" s="143" t="e">
        <f>(E618/E651)*100</f>
        <v>#DIV/0!</v>
      </c>
    </row>
    <row r="619" spans="1:6" x14ac:dyDescent="0.2">
      <c r="A619" s="218"/>
      <c r="B619" s="25" t="s">
        <v>130</v>
      </c>
      <c r="C619" s="61"/>
      <c r="D619" s="61"/>
      <c r="E619" s="142">
        <f t="shared" si="18"/>
        <v>0</v>
      </c>
      <c r="F619" s="143" t="e">
        <f>(E619/E651)*100</f>
        <v>#DIV/0!</v>
      </c>
    </row>
    <row r="620" spans="1:6" x14ac:dyDescent="0.2">
      <c r="A620" s="218"/>
      <c r="B620" s="29" t="s">
        <v>136</v>
      </c>
      <c r="C620" s="61"/>
      <c r="D620" s="61"/>
      <c r="E620" s="142">
        <f t="shared" si="18"/>
        <v>0</v>
      </c>
      <c r="F620" s="143" t="e">
        <f>(E620/E651)*100</f>
        <v>#DIV/0!</v>
      </c>
    </row>
    <row r="621" spans="1:6" x14ac:dyDescent="0.2">
      <c r="A621" s="218"/>
      <c r="B621" s="25" t="s">
        <v>133</v>
      </c>
      <c r="C621" s="61"/>
      <c r="D621" s="61"/>
      <c r="E621" s="142">
        <f t="shared" si="18"/>
        <v>0</v>
      </c>
      <c r="F621" s="143" t="e">
        <f>(E621/E651)*100</f>
        <v>#DIV/0!</v>
      </c>
    </row>
    <row r="622" spans="1:6" x14ac:dyDescent="0.2">
      <c r="A622" s="219" t="s">
        <v>137</v>
      </c>
      <c r="B622" s="25" t="s">
        <v>138</v>
      </c>
      <c r="C622" s="61"/>
      <c r="D622" s="61"/>
      <c r="E622" s="142">
        <f t="shared" si="18"/>
        <v>0</v>
      </c>
      <c r="F622" s="143" t="e">
        <f>(E622/E651)*100</f>
        <v>#DIV/0!</v>
      </c>
    </row>
    <row r="623" spans="1:6" x14ac:dyDescent="0.2">
      <c r="A623" s="219"/>
      <c r="B623" s="25" t="s">
        <v>130</v>
      </c>
      <c r="C623" s="61"/>
      <c r="D623" s="61"/>
      <c r="E623" s="142">
        <f t="shared" si="18"/>
        <v>0</v>
      </c>
      <c r="F623" s="143" t="e">
        <f>(E623/E651)*100</f>
        <v>#DIV/0!</v>
      </c>
    </row>
    <row r="624" spans="1:6" x14ac:dyDescent="0.2">
      <c r="A624" s="219"/>
      <c r="B624" s="25" t="s">
        <v>139</v>
      </c>
      <c r="C624" s="61"/>
      <c r="D624" s="61"/>
      <c r="E624" s="142">
        <f t="shared" ref="E624:E647" si="19">C624+D624</f>
        <v>0</v>
      </c>
      <c r="F624" s="143" t="e">
        <f>(E624/E651)*100</f>
        <v>#DIV/0!</v>
      </c>
    </row>
    <row r="625" spans="1:6" x14ac:dyDescent="0.2">
      <c r="A625" s="220" t="s">
        <v>140</v>
      </c>
      <c r="B625" s="25" t="s">
        <v>141</v>
      </c>
      <c r="C625" s="61"/>
      <c r="D625" s="61"/>
      <c r="E625" s="142">
        <f t="shared" si="19"/>
        <v>0</v>
      </c>
      <c r="F625" s="143" t="e">
        <f>(E625/E651)*100</f>
        <v>#DIV/0!</v>
      </c>
    </row>
    <row r="626" spans="1:6" x14ac:dyDescent="0.2">
      <c r="A626" s="220"/>
      <c r="B626" s="25" t="s">
        <v>142</v>
      </c>
      <c r="C626" s="61"/>
      <c r="D626" s="61"/>
      <c r="E626" s="142">
        <f t="shared" si="19"/>
        <v>0</v>
      </c>
      <c r="F626" s="143" t="e">
        <f>(E626/E651)*100</f>
        <v>#DIV/0!</v>
      </c>
    </row>
    <row r="627" spans="1:6" x14ac:dyDescent="0.2">
      <c r="A627" s="220"/>
      <c r="B627" s="25" t="s">
        <v>143</v>
      </c>
      <c r="C627" s="61"/>
      <c r="D627" s="61"/>
      <c r="E627" s="142">
        <f t="shared" si="19"/>
        <v>0</v>
      </c>
      <c r="F627" s="143" t="e">
        <f>(E627/E651)*100</f>
        <v>#DIV/0!</v>
      </c>
    </row>
    <row r="628" spans="1:6" x14ac:dyDescent="0.2">
      <c r="A628" s="218" t="s">
        <v>144</v>
      </c>
      <c r="B628" s="25" t="s">
        <v>107</v>
      </c>
      <c r="C628" s="61"/>
      <c r="D628" s="61"/>
      <c r="E628" s="142">
        <f t="shared" si="19"/>
        <v>0</v>
      </c>
      <c r="F628" s="143" t="e">
        <f>(E628/E651)*100</f>
        <v>#DIV/0!</v>
      </c>
    </row>
    <row r="629" spans="1:6" x14ac:dyDescent="0.2">
      <c r="A629" s="218"/>
      <c r="B629" s="25" t="s">
        <v>145</v>
      </c>
      <c r="C629" s="61"/>
      <c r="D629" s="61"/>
      <c r="E629" s="142">
        <f t="shared" si="19"/>
        <v>0</v>
      </c>
      <c r="F629" s="143" t="e">
        <f>(E629/E651)*100</f>
        <v>#DIV/0!</v>
      </c>
    </row>
    <row r="630" spans="1:6" x14ac:dyDescent="0.2">
      <c r="A630" s="218"/>
      <c r="B630" s="25" t="s">
        <v>146</v>
      </c>
      <c r="C630" s="61"/>
      <c r="D630" s="61"/>
      <c r="E630" s="142">
        <f t="shared" si="19"/>
        <v>0</v>
      </c>
      <c r="F630" s="143" t="e">
        <f>(E630/E651)*100</f>
        <v>#DIV/0!</v>
      </c>
    </row>
    <row r="631" spans="1:6" x14ac:dyDescent="0.2">
      <c r="A631" s="218"/>
      <c r="B631" s="25" t="s">
        <v>147</v>
      </c>
      <c r="C631" s="61"/>
      <c r="D631" s="61"/>
      <c r="E631" s="142">
        <f t="shared" si="19"/>
        <v>0</v>
      </c>
      <c r="F631" s="143" t="e">
        <f>(E631/E651)*100</f>
        <v>#DIV/0!</v>
      </c>
    </row>
    <row r="632" spans="1:6" x14ac:dyDescent="0.2">
      <c r="A632" s="218" t="s">
        <v>148</v>
      </c>
      <c r="B632" s="29" t="s">
        <v>149</v>
      </c>
      <c r="C632" s="61"/>
      <c r="D632" s="61"/>
      <c r="E632" s="142">
        <f t="shared" si="19"/>
        <v>0</v>
      </c>
      <c r="F632" s="143" t="e">
        <f>(E632/E651)*100</f>
        <v>#DIV/0!</v>
      </c>
    </row>
    <row r="633" spans="1:6" x14ac:dyDescent="0.2">
      <c r="A633" s="218"/>
      <c r="B633" s="29" t="s">
        <v>150</v>
      </c>
      <c r="C633" s="61"/>
      <c r="D633" s="61"/>
      <c r="E633" s="142">
        <f t="shared" si="19"/>
        <v>0</v>
      </c>
      <c r="F633" s="143" t="e">
        <f>(E633/E651)*100</f>
        <v>#DIV/0!</v>
      </c>
    </row>
    <row r="634" spans="1:6" x14ac:dyDescent="0.2">
      <c r="A634" s="218"/>
      <c r="B634" s="29" t="s">
        <v>151</v>
      </c>
      <c r="C634" s="61"/>
      <c r="D634" s="61"/>
      <c r="E634" s="142">
        <f t="shared" si="19"/>
        <v>0</v>
      </c>
      <c r="F634" s="143" t="e">
        <f>(E634/E651)*100</f>
        <v>#DIV/0!</v>
      </c>
    </row>
    <row r="635" spans="1:6" x14ac:dyDescent="0.2">
      <c r="A635" s="218"/>
      <c r="B635" s="29" t="s">
        <v>152</v>
      </c>
      <c r="C635" s="61"/>
      <c r="D635" s="61"/>
      <c r="E635" s="142">
        <f t="shared" si="19"/>
        <v>0</v>
      </c>
      <c r="F635" s="143" t="e">
        <f>(E635/E651)*100</f>
        <v>#DIV/0!</v>
      </c>
    </row>
    <row r="636" spans="1:6" x14ac:dyDescent="0.2">
      <c r="A636" s="216" t="s">
        <v>153</v>
      </c>
      <c r="B636" s="25" t="s">
        <v>138</v>
      </c>
      <c r="C636" s="61"/>
      <c r="D636" s="61"/>
      <c r="E636" s="142">
        <f t="shared" si="19"/>
        <v>0</v>
      </c>
      <c r="F636" s="143" t="e">
        <f>(E636/E651)*100</f>
        <v>#DIV/0!</v>
      </c>
    </row>
    <row r="637" spans="1:6" x14ac:dyDescent="0.2">
      <c r="A637" s="216"/>
      <c r="B637" s="25" t="s">
        <v>130</v>
      </c>
      <c r="C637" s="61"/>
      <c r="D637" s="61"/>
      <c r="E637" s="142">
        <f t="shared" si="19"/>
        <v>0</v>
      </c>
      <c r="F637" s="143" t="e">
        <f>(E637/E651)*100</f>
        <v>#DIV/0!</v>
      </c>
    </row>
    <row r="638" spans="1:6" x14ac:dyDescent="0.2">
      <c r="A638" s="216"/>
      <c r="B638" s="25" t="s">
        <v>139</v>
      </c>
      <c r="C638" s="61"/>
      <c r="D638" s="61"/>
      <c r="E638" s="142">
        <f t="shared" si="19"/>
        <v>0</v>
      </c>
      <c r="F638" s="143" t="e">
        <f>(E638/E651)*100</f>
        <v>#DIV/0!</v>
      </c>
    </row>
    <row r="639" spans="1:6" x14ac:dyDescent="0.2">
      <c r="A639" s="217" t="s">
        <v>154</v>
      </c>
      <c r="B639" s="25" t="s">
        <v>155</v>
      </c>
      <c r="C639" s="61"/>
      <c r="D639" s="61"/>
      <c r="E639" s="142">
        <f t="shared" si="19"/>
        <v>0</v>
      </c>
      <c r="F639" s="143" t="e">
        <f>(E639/E651)*100</f>
        <v>#DIV/0!</v>
      </c>
    </row>
    <row r="640" spans="1:6" x14ac:dyDescent="0.2">
      <c r="A640" s="217"/>
      <c r="B640" s="25" t="s">
        <v>156</v>
      </c>
      <c r="C640" s="61"/>
      <c r="D640" s="61"/>
      <c r="E640" s="142">
        <f t="shared" si="19"/>
        <v>0</v>
      </c>
      <c r="F640" s="143" t="e">
        <f>(E640/E651)*100</f>
        <v>#DIV/0!</v>
      </c>
    </row>
    <row r="641" spans="1:6" ht="20.100000000000001" customHeight="1" x14ac:dyDescent="0.2">
      <c r="A641" s="217" t="s">
        <v>171</v>
      </c>
      <c r="B641" s="25" t="s">
        <v>157</v>
      </c>
      <c r="C641" s="61"/>
      <c r="D641" s="61"/>
      <c r="E641" s="142">
        <f t="shared" si="19"/>
        <v>0</v>
      </c>
      <c r="F641" s="143" t="e">
        <f>(E641/E651)*100</f>
        <v>#DIV/0!</v>
      </c>
    </row>
    <row r="642" spans="1:6" ht="20.100000000000001" customHeight="1" x14ac:dyDescent="0.2">
      <c r="A642" s="217"/>
      <c r="B642" s="25" t="s">
        <v>158</v>
      </c>
      <c r="C642" s="61"/>
      <c r="D642" s="61"/>
      <c r="E642" s="142">
        <f t="shared" si="19"/>
        <v>0</v>
      </c>
      <c r="F642" s="143" t="e">
        <f>(E642/E651)*100</f>
        <v>#DIV/0!</v>
      </c>
    </row>
    <row r="643" spans="1:6" ht="20.100000000000001" customHeight="1" x14ac:dyDescent="0.2">
      <c r="A643" s="217"/>
      <c r="B643" s="25" t="s">
        <v>159</v>
      </c>
      <c r="C643" s="61"/>
      <c r="D643" s="61"/>
      <c r="E643" s="142">
        <f t="shared" si="19"/>
        <v>0</v>
      </c>
      <c r="F643" s="143" t="e">
        <f>(E643/E651)*100</f>
        <v>#DIV/0!</v>
      </c>
    </row>
    <row r="644" spans="1:6" x14ac:dyDescent="0.2">
      <c r="A644" s="217" t="s">
        <v>160</v>
      </c>
      <c r="B644" s="25" t="s">
        <v>161</v>
      </c>
      <c r="C644" s="61"/>
      <c r="D644" s="61"/>
      <c r="E644" s="142">
        <f t="shared" si="19"/>
        <v>0</v>
      </c>
      <c r="F644" s="143" t="e">
        <f>(E644/E651)*100</f>
        <v>#DIV/0!</v>
      </c>
    </row>
    <row r="645" spans="1:6" x14ac:dyDescent="0.2">
      <c r="A645" s="217"/>
      <c r="B645" s="25" t="s">
        <v>162</v>
      </c>
      <c r="C645" s="61"/>
      <c r="D645" s="61"/>
      <c r="E645" s="142">
        <f t="shared" si="19"/>
        <v>0</v>
      </c>
      <c r="F645" s="143" t="e">
        <f>(E645/E651)*100</f>
        <v>#DIV/0!</v>
      </c>
    </row>
    <row r="646" spans="1:6" x14ac:dyDescent="0.2">
      <c r="A646" s="216" t="s">
        <v>163</v>
      </c>
      <c r="B646" s="72" t="s">
        <v>164</v>
      </c>
      <c r="C646" s="61"/>
      <c r="D646" s="61"/>
      <c r="E646" s="142">
        <f t="shared" si="19"/>
        <v>0</v>
      </c>
      <c r="F646" s="143" t="e">
        <f>(E646/E651)*100</f>
        <v>#DIV/0!</v>
      </c>
    </row>
    <row r="647" spans="1:6" x14ac:dyDescent="0.2">
      <c r="A647" s="216"/>
      <c r="B647" s="72" t="s">
        <v>164</v>
      </c>
      <c r="C647" s="61"/>
      <c r="D647" s="61"/>
      <c r="E647" s="142">
        <f t="shared" si="19"/>
        <v>0</v>
      </c>
      <c r="F647" s="143" t="e">
        <f>(E647/E651)*100</f>
        <v>#DIV/0!</v>
      </c>
    </row>
    <row r="648" spans="1:6" x14ac:dyDescent="0.2">
      <c r="A648" s="145" t="s">
        <v>97</v>
      </c>
      <c r="B648" s="149"/>
      <c r="C648" s="146">
        <f>SUM(C592:C647)</f>
        <v>0</v>
      </c>
      <c r="D648" s="146">
        <f>SUM(D592:D647)</f>
        <v>0</v>
      </c>
      <c r="E648" s="147">
        <f>SUM(E592:E647)</f>
        <v>0</v>
      </c>
      <c r="F648" s="148" t="e">
        <f>(E648/E651)*100</f>
        <v>#DIV/0!</v>
      </c>
    </row>
    <row r="649" spans="1:6" x14ac:dyDescent="0.2">
      <c r="A649" s="221" t="s">
        <v>165</v>
      </c>
      <c r="B649" s="234"/>
      <c r="C649" s="234"/>
      <c r="D649" s="234"/>
      <c r="E649" s="234"/>
      <c r="F649" s="24"/>
    </row>
    <row r="650" spans="1:6" ht="24.95" customHeight="1" x14ac:dyDescent="0.2">
      <c r="A650" s="62" t="s">
        <v>175</v>
      </c>
      <c r="B650" s="63"/>
      <c r="C650" s="63"/>
      <c r="D650" s="63"/>
      <c r="E650" s="27"/>
      <c r="F650" s="28"/>
    </row>
    <row r="651" spans="1:6" ht="24.95" customHeight="1" x14ac:dyDescent="0.2">
      <c r="A651" s="211" t="s">
        <v>170</v>
      </c>
      <c r="B651" s="212"/>
      <c r="C651" s="212"/>
      <c r="D651" s="212"/>
      <c r="E651" s="226"/>
      <c r="F651" s="230"/>
    </row>
    <row r="654" spans="1:6" ht="14.25" x14ac:dyDescent="0.2">
      <c r="A654" s="228" t="s">
        <v>95</v>
      </c>
      <c r="B654" s="229"/>
      <c r="C654" s="229"/>
      <c r="D654" s="229"/>
      <c r="E654" s="229"/>
      <c r="F654" s="229"/>
    </row>
    <row r="655" spans="1:6" ht="63" x14ac:dyDescent="0.2">
      <c r="A655" s="221" t="s">
        <v>102</v>
      </c>
      <c r="B655" s="215" t="s">
        <v>103</v>
      </c>
      <c r="C655" s="39" t="s">
        <v>166</v>
      </c>
      <c r="D655" s="153" t="s">
        <v>290</v>
      </c>
      <c r="E655" s="39" t="s">
        <v>172</v>
      </c>
      <c r="F655" s="22" t="s">
        <v>174</v>
      </c>
    </row>
    <row r="656" spans="1:6" ht="14.25" x14ac:dyDescent="0.2">
      <c r="A656" s="221"/>
      <c r="B656" s="215"/>
      <c r="C656" s="23" t="s">
        <v>83</v>
      </c>
      <c r="D656" s="23" t="s">
        <v>83</v>
      </c>
      <c r="E656" s="23" t="s">
        <v>82</v>
      </c>
      <c r="F656" s="24" t="s">
        <v>82</v>
      </c>
    </row>
    <row r="657" spans="1:6" x14ac:dyDescent="0.2">
      <c r="A657" s="216" t="s">
        <v>104</v>
      </c>
      <c r="B657" s="25" t="s">
        <v>105</v>
      </c>
      <c r="C657" s="61"/>
      <c r="D657" s="61"/>
      <c r="E657" s="142">
        <f t="shared" ref="E657:E688" si="20">C657+D657</f>
        <v>0</v>
      </c>
      <c r="F657" s="143" t="e">
        <f>(E657/E716)*100</f>
        <v>#DIV/0!</v>
      </c>
    </row>
    <row r="658" spans="1:6" x14ac:dyDescent="0.2">
      <c r="A658" s="216"/>
      <c r="B658" s="25" t="s">
        <v>106</v>
      </c>
      <c r="C658" s="61"/>
      <c r="D658" s="61"/>
      <c r="E658" s="142">
        <f t="shared" si="20"/>
        <v>0</v>
      </c>
      <c r="F658" s="143" t="e">
        <f>(E658/E716)*100</f>
        <v>#DIV/0!</v>
      </c>
    </row>
    <row r="659" spans="1:6" x14ac:dyDescent="0.2">
      <c r="A659" s="216"/>
      <c r="B659" s="25" t="s">
        <v>107</v>
      </c>
      <c r="C659" s="61"/>
      <c r="D659" s="61"/>
      <c r="E659" s="142">
        <f t="shared" si="20"/>
        <v>0</v>
      </c>
      <c r="F659" s="143" t="e">
        <f>(E659/E716)*100</f>
        <v>#DIV/0!</v>
      </c>
    </row>
    <row r="660" spans="1:6" x14ac:dyDescent="0.2">
      <c r="A660" s="216" t="s">
        <v>108</v>
      </c>
      <c r="B660" s="25" t="s">
        <v>109</v>
      </c>
      <c r="C660" s="61"/>
      <c r="D660" s="61"/>
      <c r="E660" s="142">
        <f t="shared" si="20"/>
        <v>0</v>
      </c>
      <c r="F660" s="143" t="e">
        <f>(E660/E716)*100</f>
        <v>#DIV/0!</v>
      </c>
    </row>
    <row r="661" spans="1:6" x14ac:dyDescent="0.2">
      <c r="A661" s="216"/>
      <c r="B661" s="25" t="s">
        <v>110</v>
      </c>
      <c r="C661" s="61"/>
      <c r="D661" s="61"/>
      <c r="E661" s="142">
        <f t="shared" si="20"/>
        <v>0</v>
      </c>
      <c r="F661" s="143" t="e">
        <f>(E661/E716)*100</f>
        <v>#DIV/0!</v>
      </c>
    </row>
    <row r="662" spans="1:6" x14ac:dyDescent="0.2">
      <c r="A662" s="216"/>
      <c r="B662" s="25" t="s">
        <v>111</v>
      </c>
      <c r="C662" s="61"/>
      <c r="D662" s="61"/>
      <c r="E662" s="142">
        <f t="shared" si="20"/>
        <v>0</v>
      </c>
      <c r="F662" s="143" t="e">
        <f>(E662/E716)*100</f>
        <v>#DIV/0!</v>
      </c>
    </row>
    <row r="663" spans="1:6" x14ac:dyDescent="0.2">
      <c r="A663" s="216"/>
      <c r="B663" s="25" t="s">
        <v>112</v>
      </c>
      <c r="C663" s="61"/>
      <c r="D663" s="61"/>
      <c r="E663" s="142">
        <f t="shared" si="20"/>
        <v>0</v>
      </c>
      <c r="F663" s="143" t="e">
        <f>(E663/E716)*100</f>
        <v>#DIV/0!</v>
      </c>
    </row>
    <row r="664" spans="1:6" x14ac:dyDescent="0.2">
      <c r="A664" s="216"/>
      <c r="B664" s="25" t="s">
        <v>113</v>
      </c>
      <c r="C664" s="61"/>
      <c r="D664" s="61"/>
      <c r="E664" s="142">
        <f t="shared" si="20"/>
        <v>0</v>
      </c>
      <c r="F664" s="143" t="e">
        <f>(E664/E716)*100</f>
        <v>#DIV/0!</v>
      </c>
    </row>
    <row r="665" spans="1:6" x14ac:dyDescent="0.2">
      <c r="A665" s="216"/>
      <c r="B665" s="25" t="s">
        <v>114</v>
      </c>
      <c r="C665" s="61"/>
      <c r="D665" s="61"/>
      <c r="E665" s="142">
        <f t="shared" si="20"/>
        <v>0</v>
      </c>
      <c r="F665" s="143" t="e">
        <f>(E665/E716)*100</f>
        <v>#DIV/0!</v>
      </c>
    </row>
    <row r="666" spans="1:6" x14ac:dyDescent="0.2">
      <c r="A666" s="216"/>
      <c r="B666" s="25" t="s">
        <v>115</v>
      </c>
      <c r="C666" s="61"/>
      <c r="D666" s="61"/>
      <c r="E666" s="142">
        <f t="shared" si="20"/>
        <v>0</v>
      </c>
      <c r="F666" s="143" t="e">
        <f>(E666/E716)*100</f>
        <v>#DIV/0!</v>
      </c>
    </row>
    <row r="667" spans="1:6" x14ac:dyDescent="0.2">
      <c r="A667" s="216"/>
      <c r="B667" s="25" t="s">
        <v>116</v>
      </c>
      <c r="C667" s="61"/>
      <c r="D667" s="61"/>
      <c r="E667" s="142">
        <f t="shared" si="20"/>
        <v>0</v>
      </c>
      <c r="F667" s="143" t="e">
        <f>(E667/E716)*100</f>
        <v>#DIV/0!</v>
      </c>
    </row>
    <row r="668" spans="1:6" x14ac:dyDescent="0.2">
      <c r="A668" s="216" t="s">
        <v>117</v>
      </c>
      <c r="B668" s="25" t="s">
        <v>118</v>
      </c>
      <c r="C668" s="61"/>
      <c r="D668" s="61"/>
      <c r="E668" s="142">
        <f t="shared" si="20"/>
        <v>0</v>
      </c>
      <c r="F668" s="143" t="e">
        <f>(E668/E716)*100</f>
        <v>#DIV/0!</v>
      </c>
    </row>
    <row r="669" spans="1:6" x14ac:dyDescent="0.2">
      <c r="A669" s="216"/>
      <c r="B669" s="25" t="s">
        <v>119</v>
      </c>
      <c r="C669" s="61"/>
      <c r="D669" s="61"/>
      <c r="E669" s="142">
        <f t="shared" si="20"/>
        <v>0</v>
      </c>
      <c r="F669" s="143" t="e">
        <f>(E669/E716)*100</f>
        <v>#DIV/0!</v>
      </c>
    </row>
    <row r="670" spans="1:6" x14ac:dyDescent="0.2">
      <c r="A670" s="216"/>
      <c r="B670" s="25" t="s">
        <v>120</v>
      </c>
      <c r="C670" s="61"/>
      <c r="D670" s="61"/>
      <c r="E670" s="142">
        <f t="shared" si="20"/>
        <v>0</v>
      </c>
      <c r="F670" s="143" t="e">
        <f>(E670/E716)*100</f>
        <v>#DIV/0!</v>
      </c>
    </row>
    <row r="671" spans="1:6" x14ac:dyDescent="0.2">
      <c r="A671" s="216"/>
      <c r="B671" s="25" t="s">
        <v>121</v>
      </c>
      <c r="C671" s="61"/>
      <c r="D671" s="61"/>
      <c r="E671" s="142">
        <f t="shared" si="20"/>
        <v>0</v>
      </c>
      <c r="F671" s="143" t="e">
        <f>(E671/E716)*100</f>
        <v>#DIV/0!</v>
      </c>
    </row>
    <row r="672" spans="1:6" x14ac:dyDescent="0.2">
      <c r="A672" s="216" t="s">
        <v>122</v>
      </c>
      <c r="B672" s="29" t="s">
        <v>123</v>
      </c>
      <c r="C672" s="61"/>
      <c r="D672" s="61"/>
      <c r="E672" s="142">
        <f t="shared" si="20"/>
        <v>0</v>
      </c>
      <c r="F672" s="143" t="e">
        <f>(E672/E716)*100</f>
        <v>#DIV/0!</v>
      </c>
    </row>
    <row r="673" spans="1:6" x14ac:dyDescent="0.2">
      <c r="A673" s="216"/>
      <c r="B673" s="29" t="s">
        <v>124</v>
      </c>
      <c r="C673" s="61"/>
      <c r="D673" s="61"/>
      <c r="E673" s="142">
        <f t="shared" si="20"/>
        <v>0</v>
      </c>
      <c r="F673" s="143" t="e">
        <f>(E673/E716)*100</f>
        <v>#DIV/0!</v>
      </c>
    </row>
    <row r="674" spans="1:6" x14ac:dyDescent="0.2">
      <c r="A674" s="217" t="s">
        <v>125</v>
      </c>
      <c r="B674" s="29" t="s">
        <v>123</v>
      </c>
      <c r="C674" s="61"/>
      <c r="D674" s="61"/>
      <c r="E674" s="142">
        <f t="shared" si="20"/>
        <v>0</v>
      </c>
      <c r="F674" s="143" t="e">
        <f>(E674/E716)*100</f>
        <v>#DIV/0!</v>
      </c>
    </row>
    <row r="675" spans="1:6" x14ac:dyDescent="0.2">
      <c r="A675" s="217"/>
      <c r="B675" s="29" t="s">
        <v>126</v>
      </c>
      <c r="C675" s="61"/>
      <c r="D675" s="61"/>
      <c r="E675" s="142">
        <f t="shared" si="20"/>
        <v>0</v>
      </c>
      <c r="F675" s="143" t="e">
        <f>(E675/E716)*100</f>
        <v>#DIV/0!</v>
      </c>
    </row>
    <row r="676" spans="1:6" x14ac:dyDescent="0.2">
      <c r="A676" s="217" t="s">
        <v>127</v>
      </c>
      <c r="B676" s="29" t="s">
        <v>123</v>
      </c>
      <c r="C676" s="61"/>
      <c r="D676" s="61"/>
      <c r="E676" s="142">
        <f t="shared" si="20"/>
        <v>0</v>
      </c>
      <c r="F676" s="143" t="e">
        <f>(E676/E716)*100</f>
        <v>#DIV/0!</v>
      </c>
    </row>
    <row r="677" spans="1:6" x14ac:dyDescent="0.2">
      <c r="A677" s="217"/>
      <c r="B677" s="29" t="s">
        <v>126</v>
      </c>
      <c r="C677" s="61"/>
      <c r="D677" s="61"/>
      <c r="E677" s="142">
        <f t="shared" si="20"/>
        <v>0</v>
      </c>
      <c r="F677" s="143" t="e">
        <f>(E677/E716)*100</f>
        <v>#DIV/0!</v>
      </c>
    </row>
    <row r="678" spans="1:6" ht="21" x14ac:dyDescent="0.2">
      <c r="A678" s="218" t="s">
        <v>128</v>
      </c>
      <c r="B678" s="25" t="s">
        <v>129</v>
      </c>
      <c r="C678" s="61"/>
      <c r="D678" s="61"/>
      <c r="E678" s="142">
        <f t="shared" si="20"/>
        <v>0</v>
      </c>
      <c r="F678" s="143" t="e">
        <f>(E678/E716)*100</f>
        <v>#DIV/0!</v>
      </c>
    </row>
    <row r="679" spans="1:6" x14ac:dyDescent="0.2">
      <c r="A679" s="218"/>
      <c r="B679" s="25" t="s">
        <v>130</v>
      </c>
      <c r="C679" s="61"/>
      <c r="D679" s="61"/>
      <c r="E679" s="142">
        <f t="shared" si="20"/>
        <v>0</v>
      </c>
      <c r="F679" s="143" t="e">
        <f>(E679/E716)*100</f>
        <v>#DIV/0!</v>
      </c>
    </row>
    <row r="680" spans="1:6" x14ac:dyDescent="0.2">
      <c r="A680" s="218"/>
      <c r="B680" s="25" t="s">
        <v>131</v>
      </c>
      <c r="C680" s="61"/>
      <c r="D680" s="61"/>
      <c r="E680" s="142">
        <f t="shared" si="20"/>
        <v>0</v>
      </c>
      <c r="F680" s="143" t="e">
        <f>(E680/E716)*100</f>
        <v>#DIV/0!</v>
      </c>
    </row>
    <row r="681" spans="1:6" x14ac:dyDescent="0.2">
      <c r="A681" s="218"/>
      <c r="B681" s="25" t="s">
        <v>132</v>
      </c>
      <c r="C681" s="61"/>
      <c r="D681" s="61"/>
      <c r="E681" s="142">
        <f t="shared" si="20"/>
        <v>0</v>
      </c>
      <c r="F681" s="143" t="e">
        <f>(E681/E716)*100</f>
        <v>#DIV/0!</v>
      </c>
    </row>
    <row r="682" spans="1:6" x14ac:dyDescent="0.2">
      <c r="A682" s="218"/>
      <c r="B682" s="25" t="s">
        <v>133</v>
      </c>
      <c r="C682" s="61"/>
      <c r="D682" s="61"/>
      <c r="E682" s="142">
        <f t="shared" si="20"/>
        <v>0</v>
      </c>
      <c r="F682" s="143" t="e">
        <f>(E682/E716)*100</f>
        <v>#DIV/0!</v>
      </c>
    </row>
    <row r="683" spans="1:6" x14ac:dyDescent="0.2">
      <c r="A683" s="218" t="s">
        <v>134</v>
      </c>
      <c r="B683" s="29" t="s">
        <v>135</v>
      </c>
      <c r="C683" s="61"/>
      <c r="D683" s="61"/>
      <c r="E683" s="142">
        <f t="shared" si="20"/>
        <v>0</v>
      </c>
      <c r="F683" s="143" t="e">
        <f>(E683/E716)*100</f>
        <v>#DIV/0!</v>
      </c>
    </row>
    <row r="684" spans="1:6" x14ac:dyDescent="0.2">
      <c r="A684" s="218"/>
      <c r="B684" s="25" t="s">
        <v>130</v>
      </c>
      <c r="C684" s="61"/>
      <c r="D684" s="61"/>
      <c r="E684" s="142">
        <f t="shared" si="20"/>
        <v>0</v>
      </c>
      <c r="F684" s="143" t="e">
        <f>(E684/E716)*100</f>
        <v>#DIV/0!</v>
      </c>
    </row>
    <row r="685" spans="1:6" x14ac:dyDescent="0.2">
      <c r="A685" s="218"/>
      <c r="B685" s="29" t="s">
        <v>136</v>
      </c>
      <c r="C685" s="61"/>
      <c r="D685" s="61"/>
      <c r="E685" s="142">
        <f t="shared" si="20"/>
        <v>0</v>
      </c>
      <c r="F685" s="143" t="e">
        <f>(E685/E716)*100</f>
        <v>#DIV/0!</v>
      </c>
    </row>
    <row r="686" spans="1:6" x14ac:dyDescent="0.2">
      <c r="A686" s="218"/>
      <c r="B686" s="25" t="s">
        <v>133</v>
      </c>
      <c r="C686" s="61"/>
      <c r="D686" s="61"/>
      <c r="E686" s="142">
        <f t="shared" si="20"/>
        <v>0</v>
      </c>
      <c r="F686" s="143" t="e">
        <f>(E686/E716)*100</f>
        <v>#DIV/0!</v>
      </c>
    </row>
    <row r="687" spans="1:6" x14ac:dyDescent="0.2">
      <c r="A687" s="219" t="s">
        <v>137</v>
      </c>
      <c r="B687" s="25" t="s">
        <v>138</v>
      </c>
      <c r="C687" s="61"/>
      <c r="D687" s="61"/>
      <c r="E687" s="142">
        <f t="shared" si="20"/>
        <v>0</v>
      </c>
      <c r="F687" s="143" t="e">
        <f>(E687/E716)*100</f>
        <v>#DIV/0!</v>
      </c>
    </row>
    <row r="688" spans="1:6" x14ac:dyDescent="0.2">
      <c r="A688" s="219"/>
      <c r="B688" s="25" t="s">
        <v>130</v>
      </c>
      <c r="C688" s="61"/>
      <c r="D688" s="61"/>
      <c r="E688" s="142">
        <f t="shared" si="20"/>
        <v>0</v>
      </c>
      <c r="F688" s="143" t="e">
        <f>(E688/E716)*100</f>
        <v>#DIV/0!</v>
      </c>
    </row>
    <row r="689" spans="1:6" x14ac:dyDescent="0.2">
      <c r="A689" s="219"/>
      <c r="B689" s="25" t="s">
        <v>139</v>
      </c>
      <c r="C689" s="61"/>
      <c r="D689" s="61"/>
      <c r="E689" s="142">
        <f t="shared" ref="E689:E712" si="21">C689+D689</f>
        <v>0</v>
      </c>
      <c r="F689" s="143" t="e">
        <f>(E689/E716)*100</f>
        <v>#DIV/0!</v>
      </c>
    </row>
    <row r="690" spans="1:6" x14ac:dyDescent="0.2">
      <c r="A690" s="220" t="s">
        <v>140</v>
      </c>
      <c r="B690" s="25" t="s">
        <v>141</v>
      </c>
      <c r="C690" s="61"/>
      <c r="D690" s="61"/>
      <c r="E690" s="142">
        <f t="shared" si="21"/>
        <v>0</v>
      </c>
      <c r="F690" s="143" t="e">
        <f>(E690/E716)*100</f>
        <v>#DIV/0!</v>
      </c>
    </row>
    <row r="691" spans="1:6" x14ac:dyDescent="0.2">
      <c r="A691" s="220"/>
      <c r="B691" s="25" t="s">
        <v>142</v>
      </c>
      <c r="C691" s="61"/>
      <c r="D691" s="61"/>
      <c r="E691" s="142">
        <f t="shared" si="21"/>
        <v>0</v>
      </c>
      <c r="F691" s="143" t="e">
        <f>(E691/E716)*100</f>
        <v>#DIV/0!</v>
      </c>
    </row>
    <row r="692" spans="1:6" x14ac:dyDescent="0.2">
      <c r="A692" s="220"/>
      <c r="B692" s="25" t="s">
        <v>143</v>
      </c>
      <c r="C692" s="61"/>
      <c r="D692" s="61"/>
      <c r="E692" s="142">
        <f t="shared" si="21"/>
        <v>0</v>
      </c>
      <c r="F692" s="143" t="e">
        <f>(E692/E716)*100</f>
        <v>#DIV/0!</v>
      </c>
    </row>
    <row r="693" spans="1:6" x14ac:dyDescent="0.2">
      <c r="A693" s="218" t="s">
        <v>144</v>
      </c>
      <c r="B693" s="25" t="s">
        <v>107</v>
      </c>
      <c r="C693" s="61"/>
      <c r="D693" s="61"/>
      <c r="E693" s="142">
        <f t="shared" si="21"/>
        <v>0</v>
      </c>
      <c r="F693" s="143" t="e">
        <f>(E693/E716)*100</f>
        <v>#DIV/0!</v>
      </c>
    </row>
    <row r="694" spans="1:6" x14ac:dyDescent="0.2">
      <c r="A694" s="218"/>
      <c r="B694" s="25" t="s">
        <v>145</v>
      </c>
      <c r="C694" s="61"/>
      <c r="D694" s="61"/>
      <c r="E694" s="142">
        <f t="shared" si="21"/>
        <v>0</v>
      </c>
      <c r="F694" s="143" t="e">
        <f>(E694/E716)*100</f>
        <v>#DIV/0!</v>
      </c>
    </row>
    <row r="695" spans="1:6" x14ac:dyDescent="0.2">
      <c r="A695" s="218"/>
      <c r="B695" s="25" t="s">
        <v>146</v>
      </c>
      <c r="C695" s="61"/>
      <c r="D695" s="61"/>
      <c r="E695" s="142">
        <f t="shared" si="21"/>
        <v>0</v>
      </c>
      <c r="F695" s="143" t="e">
        <f>(E695/E716)*100</f>
        <v>#DIV/0!</v>
      </c>
    </row>
    <row r="696" spans="1:6" x14ac:dyDescent="0.2">
      <c r="A696" s="218"/>
      <c r="B696" s="25" t="s">
        <v>147</v>
      </c>
      <c r="C696" s="61"/>
      <c r="D696" s="61"/>
      <c r="E696" s="142">
        <f t="shared" si="21"/>
        <v>0</v>
      </c>
      <c r="F696" s="143" t="e">
        <f>(E696/E716)*100</f>
        <v>#DIV/0!</v>
      </c>
    </row>
    <row r="697" spans="1:6" x14ac:dyDescent="0.2">
      <c r="A697" s="218" t="s">
        <v>148</v>
      </c>
      <c r="B697" s="29" t="s">
        <v>149</v>
      </c>
      <c r="C697" s="61"/>
      <c r="D697" s="61"/>
      <c r="E697" s="142">
        <f t="shared" si="21"/>
        <v>0</v>
      </c>
      <c r="F697" s="143" t="e">
        <f>(E697/E716)*100</f>
        <v>#DIV/0!</v>
      </c>
    </row>
    <row r="698" spans="1:6" x14ac:dyDescent="0.2">
      <c r="A698" s="218"/>
      <c r="B698" s="29" t="s">
        <v>150</v>
      </c>
      <c r="C698" s="61"/>
      <c r="D698" s="61"/>
      <c r="E698" s="142">
        <f t="shared" si="21"/>
        <v>0</v>
      </c>
      <c r="F698" s="143" t="e">
        <f>(E698/E716)*100</f>
        <v>#DIV/0!</v>
      </c>
    </row>
    <row r="699" spans="1:6" x14ac:dyDescent="0.2">
      <c r="A699" s="218"/>
      <c r="B699" s="29" t="s">
        <v>151</v>
      </c>
      <c r="C699" s="61"/>
      <c r="D699" s="61"/>
      <c r="E699" s="142">
        <f t="shared" si="21"/>
        <v>0</v>
      </c>
      <c r="F699" s="143" t="e">
        <f>(E699/E716)*100</f>
        <v>#DIV/0!</v>
      </c>
    </row>
    <row r="700" spans="1:6" x14ac:dyDescent="0.2">
      <c r="A700" s="218"/>
      <c r="B700" s="29" t="s">
        <v>152</v>
      </c>
      <c r="C700" s="61"/>
      <c r="D700" s="61"/>
      <c r="E700" s="142">
        <f t="shared" si="21"/>
        <v>0</v>
      </c>
      <c r="F700" s="143" t="e">
        <f>(E700/E716)*100</f>
        <v>#DIV/0!</v>
      </c>
    </row>
    <row r="701" spans="1:6" x14ac:dyDescent="0.2">
      <c r="A701" s="216" t="s">
        <v>153</v>
      </c>
      <c r="B701" s="25" t="s">
        <v>138</v>
      </c>
      <c r="C701" s="61"/>
      <c r="D701" s="61"/>
      <c r="E701" s="142">
        <f t="shared" si="21"/>
        <v>0</v>
      </c>
      <c r="F701" s="143" t="e">
        <f>(E701/E716)*100</f>
        <v>#DIV/0!</v>
      </c>
    </row>
    <row r="702" spans="1:6" x14ac:dyDescent="0.2">
      <c r="A702" s="216"/>
      <c r="B702" s="25" t="s">
        <v>130</v>
      </c>
      <c r="C702" s="61"/>
      <c r="D702" s="61"/>
      <c r="E702" s="142">
        <f t="shared" si="21"/>
        <v>0</v>
      </c>
      <c r="F702" s="143" t="e">
        <f>(E702/E716)*100</f>
        <v>#DIV/0!</v>
      </c>
    </row>
    <row r="703" spans="1:6" x14ac:dyDescent="0.2">
      <c r="A703" s="216"/>
      <c r="B703" s="25" t="s">
        <v>139</v>
      </c>
      <c r="C703" s="61"/>
      <c r="D703" s="61"/>
      <c r="E703" s="142">
        <f t="shared" si="21"/>
        <v>0</v>
      </c>
      <c r="F703" s="143" t="e">
        <f>(E703/E716)*100</f>
        <v>#DIV/0!</v>
      </c>
    </row>
    <row r="704" spans="1:6" x14ac:dyDescent="0.2">
      <c r="A704" s="217" t="s">
        <v>154</v>
      </c>
      <c r="B704" s="25" t="s">
        <v>155</v>
      </c>
      <c r="C704" s="61"/>
      <c r="D704" s="61"/>
      <c r="E704" s="142">
        <f t="shared" si="21"/>
        <v>0</v>
      </c>
      <c r="F704" s="143" t="e">
        <f>(E704/E716)*100</f>
        <v>#DIV/0!</v>
      </c>
    </row>
    <row r="705" spans="1:6" x14ac:dyDescent="0.2">
      <c r="A705" s="217"/>
      <c r="B705" s="25" t="s">
        <v>156</v>
      </c>
      <c r="C705" s="61"/>
      <c r="D705" s="61"/>
      <c r="E705" s="142">
        <f t="shared" si="21"/>
        <v>0</v>
      </c>
      <c r="F705" s="143" t="e">
        <f>(E705/E716)*100</f>
        <v>#DIV/0!</v>
      </c>
    </row>
    <row r="706" spans="1:6" ht="20.100000000000001" customHeight="1" x14ac:dyDescent="0.2">
      <c r="A706" s="217" t="s">
        <v>171</v>
      </c>
      <c r="B706" s="25" t="s">
        <v>157</v>
      </c>
      <c r="C706" s="61"/>
      <c r="D706" s="61"/>
      <c r="E706" s="142">
        <f t="shared" si="21"/>
        <v>0</v>
      </c>
      <c r="F706" s="143" t="e">
        <f>(E706/E716)*100</f>
        <v>#DIV/0!</v>
      </c>
    </row>
    <row r="707" spans="1:6" ht="20.100000000000001" customHeight="1" x14ac:dyDescent="0.2">
      <c r="A707" s="217"/>
      <c r="B707" s="25" t="s">
        <v>158</v>
      </c>
      <c r="C707" s="61"/>
      <c r="D707" s="61"/>
      <c r="E707" s="142">
        <f t="shared" si="21"/>
        <v>0</v>
      </c>
      <c r="F707" s="143" t="e">
        <f>(E707/E716)*100</f>
        <v>#DIV/0!</v>
      </c>
    </row>
    <row r="708" spans="1:6" ht="20.100000000000001" customHeight="1" x14ac:dyDescent="0.2">
      <c r="A708" s="217"/>
      <c r="B708" s="25" t="s">
        <v>159</v>
      </c>
      <c r="C708" s="61"/>
      <c r="D708" s="61"/>
      <c r="E708" s="142">
        <f t="shared" si="21"/>
        <v>0</v>
      </c>
      <c r="F708" s="143" t="e">
        <f>(E708/E716)*100</f>
        <v>#DIV/0!</v>
      </c>
    </row>
    <row r="709" spans="1:6" x14ac:dyDescent="0.2">
      <c r="A709" s="217" t="s">
        <v>160</v>
      </c>
      <c r="B709" s="25" t="s">
        <v>161</v>
      </c>
      <c r="C709" s="61"/>
      <c r="D709" s="61"/>
      <c r="E709" s="142">
        <f t="shared" si="21"/>
        <v>0</v>
      </c>
      <c r="F709" s="143" t="e">
        <f>(E709/E716)*100</f>
        <v>#DIV/0!</v>
      </c>
    </row>
    <row r="710" spans="1:6" x14ac:dyDescent="0.2">
      <c r="A710" s="217"/>
      <c r="B710" s="25" t="s">
        <v>162</v>
      </c>
      <c r="C710" s="61"/>
      <c r="D710" s="61"/>
      <c r="E710" s="142">
        <f t="shared" si="21"/>
        <v>0</v>
      </c>
      <c r="F710" s="143" t="e">
        <f>(E710/E716)*100</f>
        <v>#DIV/0!</v>
      </c>
    </row>
    <row r="711" spans="1:6" x14ac:dyDescent="0.2">
      <c r="A711" s="216" t="s">
        <v>163</v>
      </c>
      <c r="B711" s="72" t="s">
        <v>164</v>
      </c>
      <c r="C711" s="61"/>
      <c r="D711" s="61"/>
      <c r="E711" s="142">
        <f t="shared" si="21"/>
        <v>0</v>
      </c>
      <c r="F711" s="143" t="e">
        <f>(E711/E716)*100</f>
        <v>#DIV/0!</v>
      </c>
    </row>
    <row r="712" spans="1:6" x14ac:dyDescent="0.2">
      <c r="A712" s="216"/>
      <c r="B712" s="72" t="s">
        <v>164</v>
      </c>
      <c r="C712" s="61"/>
      <c r="D712" s="61"/>
      <c r="E712" s="142">
        <f t="shared" si="21"/>
        <v>0</v>
      </c>
      <c r="F712" s="143" t="e">
        <f>(E712/E716)*100</f>
        <v>#DIV/0!</v>
      </c>
    </row>
    <row r="713" spans="1:6" x14ac:dyDescent="0.2">
      <c r="A713" s="145" t="s">
        <v>97</v>
      </c>
      <c r="B713" s="149"/>
      <c r="C713" s="146">
        <f>SUM(C657:C712)</f>
        <v>0</v>
      </c>
      <c r="D713" s="146">
        <f>SUM(D657:D712)</f>
        <v>0</v>
      </c>
      <c r="E713" s="147">
        <f>SUM(E657:E712)</f>
        <v>0</v>
      </c>
      <c r="F713" s="148" t="e">
        <f>(E713/E716)*100</f>
        <v>#DIV/0!</v>
      </c>
    </row>
    <row r="714" spans="1:6" x14ac:dyDescent="0.2">
      <c r="A714" s="221" t="s">
        <v>165</v>
      </c>
      <c r="B714" s="234"/>
      <c r="C714" s="234"/>
      <c r="D714" s="234"/>
      <c r="E714" s="234"/>
      <c r="F714" s="24"/>
    </row>
    <row r="715" spans="1:6" ht="24.95" customHeight="1" x14ac:dyDescent="0.2">
      <c r="A715" s="62" t="s">
        <v>175</v>
      </c>
      <c r="B715" s="63"/>
      <c r="C715" s="63"/>
      <c r="D715" s="63"/>
      <c r="E715" s="27"/>
      <c r="F715" s="28"/>
    </row>
    <row r="716" spans="1:6" ht="24.95" customHeight="1" x14ac:dyDescent="0.2">
      <c r="A716" s="211" t="s">
        <v>170</v>
      </c>
      <c r="B716" s="212"/>
      <c r="C716" s="212"/>
      <c r="D716" s="212"/>
      <c r="E716" s="226"/>
      <c r="F716" s="230"/>
    </row>
    <row r="719" spans="1:6" ht="14.25" x14ac:dyDescent="0.2">
      <c r="A719" s="228" t="s">
        <v>96</v>
      </c>
      <c r="B719" s="229"/>
      <c r="C719" s="229"/>
      <c r="D719" s="229"/>
      <c r="E719" s="229"/>
      <c r="F719" s="229"/>
    </row>
    <row r="720" spans="1:6" ht="63" x14ac:dyDescent="0.2">
      <c r="A720" s="221" t="s">
        <v>102</v>
      </c>
      <c r="B720" s="215" t="s">
        <v>103</v>
      </c>
      <c r="C720" s="39" t="s">
        <v>166</v>
      </c>
      <c r="D720" s="153" t="s">
        <v>290</v>
      </c>
      <c r="E720" s="39" t="s">
        <v>172</v>
      </c>
      <c r="F720" s="22" t="s">
        <v>174</v>
      </c>
    </row>
    <row r="721" spans="1:6" ht="14.25" x14ac:dyDescent="0.2">
      <c r="A721" s="221"/>
      <c r="B721" s="215"/>
      <c r="C721" s="23" t="s">
        <v>83</v>
      </c>
      <c r="D721" s="23" t="s">
        <v>83</v>
      </c>
      <c r="E721" s="23" t="s">
        <v>82</v>
      </c>
      <c r="F721" s="24" t="s">
        <v>82</v>
      </c>
    </row>
    <row r="722" spans="1:6" x14ac:dyDescent="0.2">
      <c r="A722" s="216" t="s">
        <v>104</v>
      </c>
      <c r="B722" s="25" t="s">
        <v>105</v>
      </c>
      <c r="C722" s="61"/>
      <c r="D722" s="61"/>
      <c r="E722" s="142">
        <f t="shared" ref="E722:E753" si="22">C722+D722</f>
        <v>0</v>
      </c>
      <c r="F722" s="143" t="e">
        <f>(E722/E781)*100</f>
        <v>#DIV/0!</v>
      </c>
    </row>
    <row r="723" spans="1:6" x14ac:dyDescent="0.2">
      <c r="A723" s="216"/>
      <c r="B723" s="25" t="s">
        <v>106</v>
      </c>
      <c r="C723" s="61"/>
      <c r="D723" s="61"/>
      <c r="E723" s="142">
        <f t="shared" si="22"/>
        <v>0</v>
      </c>
      <c r="F723" s="143" t="e">
        <f>(E723/E781)*100</f>
        <v>#DIV/0!</v>
      </c>
    </row>
    <row r="724" spans="1:6" x14ac:dyDescent="0.2">
      <c r="A724" s="216"/>
      <c r="B724" s="25" t="s">
        <v>107</v>
      </c>
      <c r="C724" s="61"/>
      <c r="D724" s="61"/>
      <c r="E724" s="142">
        <f t="shared" si="22"/>
        <v>0</v>
      </c>
      <c r="F724" s="143" t="e">
        <f>(E724/E781)*100</f>
        <v>#DIV/0!</v>
      </c>
    </row>
    <row r="725" spans="1:6" x14ac:dyDescent="0.2">
      <c r="A725" s="216" t="s">
        <v>108</v>
      </c>
      <c r="B725" s="25" t="s">
        <v>109</v>
      </c>
      <c r="C725" s="61"/>
      <c r="D725" s="61"/>
      <c r="E725" s="142">
        <f t="shared" si="22"/>
        <v>0</v>
      </c>
      <c r="F725" s="143" t="e">
        <f>(E725/E781)*100</f>
        <v>#DIV/0!</v>
      </c>
    </row>
    <row r="726" spans="1:6" x14ac:dyDescent="0.2">
      <c r="A726" s="216"/>
      <c r="B726" s="25" t="s">
        <v>110</v>
      </c>
      <c r="C726" s="61"/>
      <c r="D726" s="61"/>
      <c r="E726" s="142">
        <f t="shared" si="22"/>
        <v>0</v>
      </c>
      <c r="F726" s="143" t="e">
        <f>(E726/E781)*100</f>
        <v>#DIV/0!</v>
      </c>
    </row>
    <row r="727" spans="1:6" x14ac:dyDescent="0.2">
      <c r="A727" s="216"/>
      <c r="B727" s="25" t="s">
        <v>111</v>
      </c>
      <c r="C727" s="61"/>
      <c r="D727" s="61"/>
      <c r="E727" s="142">
        <f t="shared" si="22"/>
        <v>0</v>
      </c>
      <c r="F727" s="143" t="e">
        <f>(E727/E781)*100</f>
        <v>#DIV/0!</v>
      </c>
    </row>
    <row r="728" spans="1:6" x14ac:dyDescent="0.2">
      <c r="A728" s="216"/>
      <c r="B728" s="25" t="s">
        <v>112</v>
      </c>
      <c r="C728" s="61"/>
      <c r="D728" s="61"/>
      <c r="E728" s="142">
        <f t="shared" si="22"/>
        <v>0</v>
      </c>
      <c r="F728" s="143" t="e">
        <f>(E728/E781)*100</f>
        <v>#DIV/0!</v>
      </c>
    </row>
    <row r="729" spans="1:6" x14ac:dyDescent="0.2">
      <c r="A729" s="216"/>
      <c r="B729" s="25" t="s">
        <v>113</v>
      </c>
      <c r="C729" s="61"/>
      <c r="D729" s="61"/>
      <c r="E729" s="142">
        <f t="shared" si="22"/>
        <v>0</v>
      </c>
      <c r="F729" s="143" t="e">
        <f>(E729/E781)*100</f>
        <v>#DIV/0!</v>
      </c>
    </row>
    <row r="730" spans="1:6" x14ac:dyDescent="0.2">
      <c r="A730" s="216"/>
      <c r="B730" s="25" t="s">
        <v>114</v>
      </c>
      <c r="C730" s="61"/>
      <c r="D730" s="61"/>
      <c r="E730" s="142">
        <f t="shared" si="22"/>
        <v>0</v>
      </c>
      <c r="F730" s="143" t="e">
        <f>(E730/E781)*100</f>
        <v>#DIV/0!</v>
      </c>
    </row>
    <row r="731" spans="1:6" x14ac:dyDescent="0.2">
      <c r="A731" s="216"/>
      <c r="B731" s="25" t="s">
        <v>115</v>
      </c>
      <c r="C731" s="61"/>
      <c r="D731" s="61"/>
      <c r="E731" s="142">
        <f t="shared" si="22"/>
        <v>0</v>
      </c>
      <c r="F731" s="143" t="e">
        <f>(E731/E781)*100</f>
        <v>#DIV/0!</v>
      </c>
    </row>
    <row r="732" spans="1:6" x14ac:dyDescent="0.2">
      <c r="A732" s="216"/>
      <c r="B732" s="25" t="s">
        <v>116</v>
      </c>
      <c r="C732" s="61"/>
      <c r="D732" s="61"/>
      <c r="E732" s="142">
        <f t="shared" si="22"/>
        <v>0</v>
      </c>
      <c r="F732" s="143" t="e">
        <f>(E732/E781)*100</f>
        <v>#DIV/0!</v>
      </c>
    </row>
    <row r="733" spans="1:6" x14ac:dyDescent="0.2">
      <c r="A733" s="216" t="s">
        <v>117</v>
      </c>
      <c r="B733" s="25" t="s">
        <v>118</v>
      </c>
      <c r="C733" s="61"/>
      <c r="D733" s="61"/>
      <c r="E733" s="142">
        <f t="shared" si="22"/>
        <v>0</v>
      </c>
      <c r="F733" s="143" t="e">
        <f>(E733/E781)*100</f>
        <v>#DIV/0!</v>
      </c>
    </row>
    <row r="734" spans="1:6" x14ac:dyDescent="0.2">
      <c r="A734" s="216"/>
      <c r="B734" s="25" t="s">
        <v>119</v>
      </c>
      <c r="C734" s="61"/>
      <c r="D734" s="61"/>
      <c r="E734" s="142">
        <f t="shared" si="22"/>
        <v>0</v>
      </c>
      <c r="F734" s="143" t="e">
        <f>(E734/E781)*100</f>
        <v>#DIV/0!</v>
      </c>
    </row>
    <row r="735" spans="1:6" x14ac:dyDescent="0.2">
      <c r="A735" s="216"/>
      <c r="B735" s="25" t="s">
        <v>120</v>
      </c>
      <c r="C735" s="61"/>
      <c r="D735" s="61"/>
      <c r="E735" s="142">
        <f t="shared" si="22"/>
        <v>0</v>
      </c>
      <c r="F735" s="143" t="e">
        <f>(E735/E781)*100</f>
        <v>#DIV/0!</v>
      </c>
    </row>
    <row r="736" spans="1:6" x14ac:dyDescent="0.2">
      <c r="A736" s="216"/>
      <c r="B736" s="25" t="s">
        <v>121</v>
      </c>
      <c r="C736" s="61"/>
      <c r="D736" s="61"/>
      <c r="E736" s="142">
        <f t="shared" si="22"/>
        <v>0</v>
      </c>
      <c r="F736" s="143" t="e">
        <f>(E736/E781)*100</f>
        <v>#DIV/0!</v>
      </c>
    </row>
    <row r="737" spans="1:6" x14ac:dyDescent="0.2">
      <c r="A737" s="216" t="s">
        <v>122</v>
      </c>
      <c r="B737" s="29" t="s">
        <v>123</v>
      </c>
      <c r="C737" s="61"/>
      <c r="D737" s="61"/>
      <c r="E737" s="142">
        <f t="shared" si="22"/>
        <v>0</v>
      </c>
      <c r="F737" s="143" t="e">
        <f>(E737/E781)*100</f>
        <v>#DIV/0!</v>
      </c>
    </row>
    <row r="738" spans="1:6" x14ac:dyDescent="0.2">
      <c r="A738" s="216"/>
      <c r="B738" s="29" t="s">
        <v>124</v>
      </c>
      <c r="C738" s="61"/>
      <c r="D738" s="61"/>
      <c r="E738" s="142">
        <f t="shared" si="22"/>
        <v>0</v>
      </c>
      <c r="F738" s="143" t="e">
        <f>(E738/E781)*100</f>
        <v>#DIV/0!</v>
      </c>
    </row>
    <row r="739" spans="1:6" x14ac:dyDescent="0.2">
      <c r="A739" s="217" t="s">
        <v>125</v>
      </c>
      <c r="B739" s="29" t="s">
        <v>123</v>
      </c>
      <c r="C739" s="61"/>
      <c r="D739" s="61"/>
      <c r="E739" s="142">
        <f t="shared" si="22"/>
        <v>0</v>
      </c>
      <c r="F739" s="143" t="e">
        <f>(E739/E781)*100</f>
        <v>#DIV/0!</v>
      </c>
    </row>
    <row r="740" spans="1:6" x14ac:dyDescent="0.2">
      <c r="A740" s="217"/>
      <c r="B740" s="29" t="s">
        <v>126</v>
      </c>
      <c r="C740" s="61"/>
      <c r="D740" s="61"/>
      <c r="E740" s="142">
        <f t="shared" si="22"/>
        <v>0</v>
      </c>
      <c r="F740" s="143" t="e">
        <f>(E740/E781)*100</f>
        <v>#DIV/0!</v>
      </c>
    </row>
    <row r="741" spans="1:6" x14ac:dyDescent="0.2">
      <c r="A741" s="217" t="s">
        <v>127</v>
      </c>
      <c r="B741" s="29" t="s">
        <v>123</v>
      </c>
      <c r="C741" s="61"/>
      <c r="D741" s="61"/>
      <c r="E741" s="142">
        <f t="shared" si="22"/>
        <v>0</v>
      </c>
      <c r="F741" s="143" t="e">
        <f>(E741/E781)*100</f>
        <v>#DIV/0!</v>
      </c>
    </row>
    <row r="742" spans="1:6" x14ac:dyDescent="0.2">
      <c r="A742" s="217"/>
      <c r="B742" s="29" t="s">
        <v>126</v>
      </c>
      <c r="C742" s="61"/>
      <c r="D742" s="61"/>
      <c r="E742" s="142">
        <f t="shared" si="22"/>
        <v>0</v>
      </c>
      <c r="F742" s="143" t="e">
        <f>(E742/E781)*100</f>
        <v>#DIV/0!</v>
      </c>
    </row>
    <row r="743" spans="1:6" ht="21" x14ac:dyDescent="0.2">
      <c r="A743" s="218" t="s">
        <v>128</v>
      </c>
      <c r="B743" s="25" t="s">
        <v>129</v>
      </c>
      <c r="C743" s="61"/>
      <c r="D743" s="61"/>
      <c r="E743" s="142">
        <f t="shared" si="22"/>
        <v>0</v>
      </c>
      <c r="F743" s="143" t="e">
        <f>(E743/E781)*100</f>
        <v>#DIV/0!</v>
      </c>
    </row>
    <row r="744" spans="1:6" x14ac:dyDescent="0.2">
      <c r="A744" s="218"/>
      <c r="B744" s="25" t="s">
        <v>130</v>
      </c>
      <c r="C744" s="61"/>
      <c r="D744" s="61"/>
      <c r="E744" s="142">
        <f t="shared" si="22"/>
        <v>0</v>
      </c>
      <c r="F744" s="143" t="e">
        <f>(E744/E781)*100</f>
        <v>#DIV/0!</v>
      </c>
    </row>
    <row r="745" spans="1:6" x14ac:dyDescent="0.2">
      <c r="A745" s="218"/>
      <c r="B745" s="25" t="s">
        <v>131</v>
      </c>
      <c r="C745" s="61"/>
      <c r="D745" s="61"/>
      <c r="E745" s="142">
        <f t="shared" si="22"/>
        <v>0</v>
      </c>
      <c r="F745" s="143" t="e">
        <f>(E745/E781)*100</f>
        <v>#DIV/0!</v>
      </c>
    </row>
    <row r="746" spans="1:6" x14ac:dyDescent="0.2">
      <c r="A746" s="218"/>
      <c r="B746" s="25" t="s">
        <v>132</v>
      </c>
      <c r="C746" s="61"/>
      <c r="D746" s="61"/>
      <c r="E746" s="142">
        <f t="shared" si="22"/>
        <v>0</v>
      </c>
      <c r="F746" s="143" t="e">
        <f>(E746/E781)*100</f>
        <v>#DIV/0!</v>
      </c>
    </row>
    <row r="747" spans="1:6" x14ac:dyDescent="0.2">
      <c r="A747" s="218"/>
      <c r="B747" s="25" t="s">
        <v>133</v>
      </c>
      <c r="C747" s="61"/>
      <c r="D747" s="61"/>
      <c r="E747" s="142">
        <f t="shared" si="22"/>
        <v>0</v>
      </c>
      <c r="F747" s="143" t="e">
        <f>(E747/E781)*100</f>
        <v>#DIV/0!</v>
      </c>
    </row>
    <row r="748" spans="1:6" x14ac:dyDescent="0.2">
      <c r="A748" s="218" t="s">
        <v>134</v>
      </c>
      <c r="B748" s="29" t="s">
        <v>135</v>
      </c>
      <c r="C748" s="61"/>
      <c r="D748" s="61"/>
      <c r="E748" s="142">
        <f t="shared" si="22"/>
        <v>0</v>
      </c>
      <c r="F748" s="143" t="e">
        <f>(E748/E781)*100</f>
        <v>#DIV/0!</v>
      </c>
    </row>
    <row r="749" spans="1:6" x14ac:dyDescent="0.2">
      <c r="A749" s="218"/>
      <c r="B749" s="25" t="s">
        <v>130</v>
      </c>
      <c r="C749" s="61"/>
      <c r="D749" s="61"/>
      <c r="E749" s="142">
        <f t="shared" si="22"/>
        <v>0</v>
      </c>
      <c r="F749" s="143" t="e">
        <f>(E749/E781)*100</f>
        <v>#DIV/0!</v>
      </c>
    </row>
    <row r="750" spans="1:6" x14ac:dyDescent="0.2">
      <c r="A750" s="218"/>
      <c r="B750" s="29" t="s">
        <v>136</v>
      </c>
      <c r="C750" s="61"/>
      <c r="D750" s="61"/>
      <c r="E750" s="142">
        <f t="shared" si="22"/>
        <v>0</v>
      </c>
      <c r="F750" s="143" t="e">
        <f>(E750/E781)*100</f>
        <v>#DIV/0!</v>
      </c>
    </row>
    <row r="751" spans="1:6" x14ac:dyDescent="0.2">
      <c r="A751" s="218"/>
      <c r="B751" s="25" t="s">
        <v>133</v>
      </c>
      <c r="C751" s="61"/>
      <c r="D751" s="61"/>
      <c r="E751" s="142">
        <f t="shared" si="22"/>
        <v>0</v>
      </c>
      <c r="F751" s="143" t="e">
        <f>(E751/E781)*100</f>
        <v>#DIV/0!</v>
      </c>
    </row>
    <row r="752" spans="1:6" x14ac:dyDescent="0.2">
      <c r="A752" s="219" t="s">
        <v>137</v>
      </c>
      <c r="B752" s="25" t="s">
        <v>138</v>
      </c>
      <c r="C752" s="61"/>
      <c r="D752" s="61"/>
      <c r="E752" s="142">
        <f t="shared" si="22"/>
        <v>0</v>
      </c>
      <c r="F752" s="143" t="e">
        <f>(E752/E781)*100</f>
        <v>#DIV/0!</v>
      </c>
    </row>
    <row r="753" spans="1:6" x14ac:dyDescent="0.2">
      <c r="A753" s="219"/>
      <c r="B753" s="25" t="s">
        <v>130</v>
      </c>
      <c r="C753" s="61"/>
      <c r="D753" s="61"/>
      <c r="E753" s="142">
        <f t="shared" si="22"/>
        <v>0</v>
      </c>
      <c r="F753" s="143" t="e">
        <f>(E753/E781)*100</f>
        <v>#DIV/0!</v>
      </c>
    </row>
    <row r="754" spans="1:6" x14ac:dyDescent="0.2">
      <c r="A754" s="219"/>
      <c r="B754" s="25" t="s">
        <v>139</v>
      </c>
      <c r="C754" s="61"/>
      <c r="D754" s="61"/>
      <c r="E754" s="142">
        <f t="shared" ref="E754:E777" si="23">C754+D754</f>
        <v>0</v>
      </c>
      <c r="F754" s="143" t="e">
        <f>(E754/E781)*100</f>
        <v>#DIV/0!</v>
      </c>
    </row>
    <row r="755" spans="1:6" x14ac:dyDescent="0.2">
      <c r="A755" s="220" t="s">
        <v>140</v>
      </c>
      <c r="B755" s="25" t="s">
        <v>141</v>
      </c>
      <c r="C755" s="61"/>
      <c r="D755" s="61"/>
      <c r="E755" s="142">
        <f t="shared" si="23"/>
        <v>0</v>
      </c>
      <c r="F755" s="143" t="e">
        <f>(E755/E781)*100</f>
        <v>#DIV/0!</v>
      </c>
    </row>
    <row r="756" spans="1:6" x14ac:dyDescent="0.2">
      <c r="A756" s="220"/>
      <c r="B756" s="25" t="s">
        <v>142</v>
      </c>
      <c r="C756" s="61"/>
      <c r="D756" s="61"/>
      <c r="E756" s="142">
        <f t="shared" si="23"/>
        <v>0</v>
      </c>
      <c r="F756" s="143" t="e">
        <f>(E756/E781)*100</f>
        <v>#DIV/0!</v>
      </c>
    </row>
    <row r="757" spans="1:6" x14ac:dyDescent="0.2">
      <c r="A757" s="220"/>
      <c r="B757" s="25" t="s">
        <v>143</v>
      </c>
      <c r="C757" s="61"/>
      <c r="D757" s="61"/>
      <c r="E757" s="142">
        <f t="shared" si="23"/>
        <v>0</v>
      </c>
      <c r="F757" s="143" t="e">
        <f>(E757/E781)*100</f>
        <v>#DIV/0!</v>
      </c>
    </row>
    <row r="758" spans="1:6" x14ac:dyDescent="0.2">
      <c r="A758" s="218" t="s">
        <v>144</v>
      </c>
      <c r="B758" s="25" t="s">
        <v>107</v>
      </c>
      <c r="C758" s="61"/>
      <c r="D758" s="61"/>
      <c r="E758" s="142">
        <f t="shared" si="23"/>
        <v>0</v>
      </c>
      <c r="F758" s="143" t="e">
        <f>(E758/E781)*100</f>
        <v>#DIV/0!</v>
      </c>
    </row>
    <row r="759" spans="1:6" x14ac:dyDescent="0.2">
      <c r="A759" s="218"/>
      <c r="B759" s="25" t="s">
        <v>145</v>
      </c>
      <c r="C759" s="61"/>
      <c r="D759" s="61"/>
      <c r="E759" s="142">
        <f t="shared" si="23"/>
        <v>0</v>
      </c>
      <c r="F759" s="143" t="e">
        <f>(E759/E781)*100</f>
        <v>#DIV/0!</v>
      </c>
    </row>
    <row r="760" spans="1:6" x14ac:dyDescent="0.2">
      <c r="A760" s="218"/>
      <c r="B760" s="25" t="s">
        <v>146</v>
      </c>
      <c r="C760" s="61"/>
      <c r="D760" s="61"/>
      <c r="E760" s="142">
        <f t="shared" si="23"/>
        <v>0</v>
      </c>
      <c r="F760" s="143" t="e">
        <f>(E760/E781)*100</f>
        <v>#DIV/0!</v>
      </c>
    </row>
    <row r="761" spans="1:6" x14ac:dyDescent="0.2">
      <c r="A761" s="218"/>
      <c r="B761" s="25" t="s">
        <v>147</v>
      </c>
      <c r="C761" s="61"/>
      <c r="D761" s="61"/>
      <c r="E761" s="142">
        <f t="shared" si="23"/>
        <v>0</v>
      </c>
      <c r="F761" s="143" t="e">
        <f>(E761/E781)*100</f>
        <v>#DIV/0!</v>
      </c>
    </row>
    <row r="762" spans="1:6" x14ac:dyDescent="0.2">
      <c r="A762" s="218" t="s">
        <v>148</v>
      </c>
      <c r="B762" s="29" t="s">
        <v>149</v>
      </c>
      <c r="C762" s="61"/>
      <c r="D762" s="61"/>
      <c r="E762" s="142">
        <f t="shared" si="23"/>
        <v>0</v>
      </c>
      <c r="F762" s="143" t="e">
        <f>(E762/E781)*100</f>
        <v>#DIV/0!</v>
      </c>
    </row>
    <row r="763" spans="1:6" x14ac:dyDescent="0.2">
      <c r="A763" s="218"/>
      <c r="B763" s="29" t="s">
        <v>150</v>
      </c>
      <c r="C763" s="61"/>
      <c r="D763" s="61"/>
      <c r="E763" s="142">
        <f t="shared" si="23"/>
        <v>0</v>
      </c>
      <c r="F763" s="143" t="e">
        <f>(E763/E781)*100</f>
        <v>#DIV/0!</v>
      </c>
    </row>
    <row r="764" spans="1:6" x14ac:dyDescent="0.2">
      <c r="A764" s="218"/>
      <c r="B764" s="29" t="s">
        <v>151</v>
      </c>
      <c r="C764" s="61"/>
      <c r="D764" s="61"/>
      <c r="E764" s="142">
        <f t="shared" si="23"/>
        <v>0</v>
      </c>
      <c r="F764" s="143" t="e">
        <f>(E764/E781)*100</f>
        <v>#DIV/0!</v>
      </c>
    </row>
    <row r="765" spans="1:6" x14ac:dyDescent="0.2">
      <c r="A765" s="218"/>
      <c r="B765" s="29" t="s">
        <v>152</v>
      </c>
      <c r="C765" s="61"/>
      <c r="D765" s="61"/>
      <c r="E765" s="142">
        <f t="shared" si="23"/>
        <v>0</v>
      </c>
      <c r="F765" s="143" t="e">
        <f>(E765/E781)*100</f>
        <v>#DIV/0!</v>
      </c>
    </row>
    <row r="766" spans="1:6" x14ac:dyDescent="0.2">
      <c r="A766" s="216" t="s">
        <v>153</v>
      </c>
      <c r="B766" s="25" t="s">
        <v>138</v>
      </c>
      <c r="C766" s="61"/>
      <c r="D766" s="61"/>
      <c r="E766" s="142">
        <f t="shared" si="23"/>
        <v>0</v>
      </c>
      <c r="F766" s="143" t="e">
        <f>(E766/E781)*100</f>
        <v>#DIV/0!</v>
      </c>
    </row>
    <row r="767" spans="1:6" x14ac:dyDescent="0.2">
      <c r="A767" s="216"/>
      <c r="B767" s="25" t="s">
        <v>130</v>
      </c>
      <c r="C767" s="61"/>
      <c r="D767" s="61"/>
      <c r="E767" s="142">
        <f t="shared" si="23"/>
        <v>0</v>
      </c>
      <c r="F767" s="143" t="e">
        <f>(E767/E781)*100</f>
        <v>#DIV/0!</v>
      </c>
    </row>
    <row r="768" spans="1:6" x14ac:dyDescent="0.2">
      <c r="A768" s="216"/>
      <c r="B768" s="25" t="s">
        <v>139</v>
      </c>
      <c r="C768" s="61"/>
      <c r="D768" s="61"/>
      <c r="E768" s="142">
        <f t="shared" si="23"/>
        <v>0</v>
      </c>
      <c r="F768" s="143" t="e">
        <f>(E768/E781)*100</f>
        <v>#DIV/0!</v>
      </c>
    </row>
    <row r="769" spans="1:6" x14ac:dyDescent="0.2">
      <c r="A769" s="217" t="s">
        <v>154</v>
      </c>
      <c r="B769" s="25" t="s">
        <v>155</v>
      </c>
      <c r="C769" s="61"/>
      <c r="D769" s="61"/>
      <c r="E769" s="142">
        <f t="shared" si="23"/>
        <v>0</v>
      </c>
      <c r="F769" s="143" t="e">
        <f>(E769/E781)*100</f>
        <v>#DIV/0!</v>
      </c>
    </row>
    <row r="770" spans="1:6" x14ac:dyDescent="0.2">
      <c r="A770" s="217"/>
      <c r="B770" s="25" t="s">
        <v>156</v>
      </c>
      <c r="C770" s="61"/>
      <c r="D770" s="61"/>
      <c r="E770" s="142">
        <f t="shared" si="23"/>
        <v>0</v>
      </c>
      <c r="F770" s="143" t="e">
        <f>(E770/E781)*100</f>
        <v>#DIV/0!</v>
      </c>
    </row>
    <row r="771" spans="1:6" ht="20.100000000000001" customHeight="1" x14ac:dyDescent="0.2">
      <c r="A771" s="217" t="s">
        <v>171</v>
      </c>
      <c r="B771" s="25" t="s">
        <v>157</v>
      </c>
      <c r="C771" s="61"/>
      <c r="D771" s="61"/>
      <c r="E771" s="142">
        <f t="shared" si="23"/>
        <v>0</v>
      </c>
      <c r="F771" s="143" t="e">
        <f>(E771/E781)*100</f>
        <v>#DIV/0!</v>
      </c>
    </row>
    <row r="772" spans="1:6" ht="20.100000000000001" customHeight="1" x14ac:dyDescent="0.2">
      <c r="A772" s="217"/>
      <c r="B772" s="25" t="s">
        <v>158</v>
      </c>
      <c r="C772" s="61"/>
      <c r="D772" s="61"/>
      <c r="E772" s="142">
        <f t="shared" si="23"/>
        <v>0</v>
      </c>
      <c r="F772" s="143" t="e">
        <f>(E772/E781)*100</f>
        <v>#DIV/0!</v>
      </c>
    </row>
    <row r="773" spans="1:6" ht="20.100000000000001" customHeight="1" x14ac:dyDescent="0.2">
      <c r="A773" s="217"/>
      <c r="B773" s="25" t="s">
        <v>159</v>
      </c>
      <c r="C773" s="61"/>
      <c r="D773" s="61"/>
      <c r="E773" s="142">
        <f t="shared" si="23"/>
        <v>0</v>
      </c>
      <c r="F773" s="143" t="e">
        <f>(E773/E781)*100</f>
        <v>#DIV/0!</v>
      </c>
    </row>
    <row r="774" spans="1:6" x14ac:dyDescent="0.2">
      <c r="A774" s="217" t="s">
        <v>160</v>
      </c>
      <c r="B774" s="25" t="s">
        <v>161</v>
      </c>
      <c r="C774" s="61"/>
      <c r="D774" s="61"/>
      <c r="E774" s="142">
        <f t="shared" si="23"/>
        <v>0</v>
      </c>
      <c r="F774" s="143" t="e">
        <f>(E774/E781)*100</f>
        <v>#DIV/0!</v>
      </c>
    </row>
    <row r="775" spans="1:6" x14ac:dyDescent="0.2">
      <c r="A775" s="217"/>
      <c r="B775" s="25" t="s">
        <v>162</v>
      </c>
      <c r="C775" s="61"/>
      <c r="D775" s="61"/>
      <c r="E775" s="142">
        <f t="shared" si="23"/>
        <v>0</v>
      </c>
      <c r="F775" s="143" t="e">
        <f>(E775/E781)*100</f>
        <v>#DIV/0!</v>
      </c>
    </row>
    <row r="776" spans="1:6" x14ac:dyDescent="0.2">
      <c r="A776" s="216" t="s">
        <v>163</v>
      </c>
      <c r="B776" s="72" t="s">
        <v>249</v>
      </c>
      <c r="C776" s="61"/>
      <c r="D776" s="61"/>
      <c r="E776" s="142">
        <f t="shared" si="23"/>
        <v>0</v>
      </c>
      <c r="F776" s="143" t="e">
        <f>(E776/E781)*100</f>
        <v>#DIV/0!</v>
      </c>
    </row>
    <row r="777" spans="1:6" x14ac:dyDescent="0.2">
      <c r="A777" s="216"/>
      <c r="B777" s="72" t="s">
        <v>164</v>
      </c>
      <c r="C777" s="61"/>
      <c r="D777" s="61"/>
      <c r="E777" s="142">
        <f t="shared" si="23"/>
        <v>0</v>
      </c>
      <c r="F777" s="143" t="e">
        <f>(E777/E781)*100</f>
        <v>#DIV/0!</v>
      </c>
    </row>
    <row r="778" spans="1:6" x14ac:dyDescent="0.2">
      <c r="A778" s="145" t="s">
        <v>97</v>
      </c>
      <c r="B778" s="149"/>
      <c r="C778" s="146">
        <f>SUM(C722:C777)</f>
        <v>0</v>
      </c>
      <c r="D778" s="146">
        <f>SUM(D722:D777)</f>
        <v>0</v>
      </c>
      <c r="E778" s="147">
        <f>SUM(E722:E777)</f>
        <v>0</v>
      </c>
      <c r="F778" s="148" t="e">
        <f>(E778/E781)*100</f>
        <v>#DIV/0!</v>
      </c>
    </row>
    <row r="779" spans="1:6" x14ac:dyDescent="0.2">
      <c r="A779" s="221" t="s">
        <v>165</v>
      </c>
      <c r="B779" s="234"/>
      <c r="C779" s="234"/>
      <c r="D779" s="234"/>
      <c r="E779" s="234"/>
      <c r="F779" s="24"/>
    </row>
    <row r="780" spans="1:6" ht="24.95" customHeight="1" x14ac:dyDescent="0.2">
      <c r="A780" s="62" t="s">
        <v>175</v>
      </c>
      <c r="B780" s="63"/>
      <c r="C780" s="63"/>
      <c r="D780" s="63"/>
      <c r="E780" s="27"/>
      <c r="F780" s="28"/>
    </row>
    <row r="781" spans="1:6" ht="24.95" customHeight="1" x14ac:dyDescent="0.2">
      <c r="A781" s="211" t="s">
        <v>170</v>
      </c>
      <c r="B781" s="212"/>
      <c r="C781" s="212"/>
      <c r="D781" s="212"/>
      <c r="E781" s="226"/>
      <c r="F781" s="230"/>
    </row>
    <row r="784" spans="1:6" ht="14.25" x14ac:dyDescent="0.2">
      <c r="A784" s="228" t="s">
        <v>97</v>
      </c>
      <c r="B784" s="229"/>
      <c r="C784" s="229"/>
      <c r="D784" s="229"/>
      <c r="E784" s="229"/>
      <c r="F784" s="229"/>
    </row>
    <row r="785" spans="1:6" ht="63" x14ac:dyDescent="0.2">
      <c r="A785" s="221" t="s">
        <v>102</v>
      </c>
      <c r="B785" s="215" t="s">
        <v>103</v>
      </c>
      <c r="C785" s="39" t="s">
        <v>166</v>
      </c>
      <c r="D785" s="153" t="s">
        <v>290</v>
      </c>
      <c r="E785" s="39" t="s">
        <v>172</v>
      </c>
      <c r="F785" s="22" t="s">
        <v>174</v>
      </c>
    </row>
    <row r="786" spans="1:6" ht="14.25" x14ac:dyDescent="0.2">
      <c r="A786" s="221"/>
      <c r="B786" s="215"/>
      <c r="C786" s="23" t="s">
        <v>83</v>
      </c>
      <c r="D786" s="23" t="s">
        <v>83</v>
      </c>
      <c r="E786" s="23" t="s">
        <v>82</v>
      </c>
      <c r="F786" s="24" t="s">
        <v>82</v>
      </c>
    </row>
    <row r="787" spans="1:6" x14ac:dyDescent="0.2">
      <c r="A787" s="216" t="s">
        <v>104</v>
      </c>
      <c r="B787" s="25" t="s">
        <v>105</v>
      </c>
      <c r="C787" s="26">
        <f>(C7+C72+C137+C202+C267+C332+C397+C462+C527+C592+C657+C722)</f>
        <v>0</v>
      </c>
      <c r="D787" s="26">
        <f>(D7+D72+D137+D202+D267+D332+D397+D462+D527+D592+D657+D722)</f>
        <v>0</v>
      </c>
      <c r="E787" s="142">
        <f t="shared" ref="E787:E818" si="24">C787+D787</f>
        <v>0</v>
      </c>
      <c r="F787" s="143" t="e">
        <f>(E787/E844)*100</f>
        <v>#DIV/0!</v>
      </c>
    </row>
    <row r="788" spans="1:6" x14ac:dyDescent="0.2">
      <c r="A788" s="216"/>
      <c r="B788" s="25" t="s">
        <v>106</v>
      </c>
      <c r="C788" s="26">
        <f t="shared" ref="C788:D842" si="25">(C8+C73+C138+C203+C268+C333+C398+C463+C528+C593+C658+C723)</f>
        <v>0</v>
      </c>
      <c r="D788" s="26">
        <f t="shared" si="25"/>
        <v>0</v>
      </c>
      <c r="E788" s="142">
        <f t="shared" si="24"/>
        <v>0</v>
      </c>
      <c r="F788" s="143" t="e">
        <f>(E788/E844)*100</f>
        <v>#DIV/0!</v>
      </c>
    </row>
    <row r="789" spans="1:6" x14ac:dyDescent="0.2">
      <c r="A789" s="216"/>
      <c r="B789" s="25" t="s">
        <v>107</v>
      </c>
      <c r="C789" s="26">
        <f t="shared" si="25"/>
        <v>0</v>
      </c>
      <c r="D789" s="26">
        <f t="shared" si="25"/>
        <v>0</v>
      </c>
      <c r="E789" s="142">
        <f t="shared" si="24"/>
        <v>0</v>
      </c>
      <c r="F789" s="143" t="e">
        <f>(E789/E844)*100</f>
        <v>#DIV/0!</v>
      </c>
    </row>
    <row r="790" spans="1:6" x14ac:dyDescent="0.2">
      <c r="A790" s="216" t="s">
        <v>108</v>
      </c>
      <c r="B790" s="25" t="s">
        <v>109</v>
      </c>
      <c r="C790" s="26">
        <f t="shared" si="25"/>
        <v>0</v>
      </c>
      <c r="D790" s="26">
        <f t="shared" si="25"/>
        <v>0</v>
      </c>
      <c r="E790" s="142">
        <f t="shared" si="24"/>
        <v>0</v>
      </c>
      <c r="F790" s="143" t="e">
        <f>(E790/E844)*100</f>
        <v>#DIV/0!</v>
      </c>
    </row>
    <row r="791" spans="1:6" x14ac:dyDescent="0.2">
      <c r="A791" s="216"/>
      <c r="B791" s="25" t="s">
        <v>110</v>
      </c>
      <c r="C791" s="26">
        <f t="shared" si="25"/>
        <v>0</v>
      </c>
      <c r="D791" s="26">
        <f t="shared" si="25"/>
        <v>0</v>
      </c>
      <c r="E791" s="142">
        <f t="shared" si="24"/>
        <v>0</v>
      </c>
      <c r="F791" s="143" t="e">
        <f>(E791/E844)*100</f>
        <v>#DIV/0!</v>
      </c>
    </row>
    <row r="792" spans="1:6" x14ac:dyDescent="0.2">
      <c r="A792" s="216"/>
      <c r="B792" s="25" t="s">
        <v>111</v>
      </c>
      <c r="C792" s="26">
        <f t="shared" si="25"/>
        <v>0</v>
      </c>
      <c r="D792" s="26">
        <f t="shared" si="25"/>
        <v>0</v>
      </c>
      <c r="E792" s="142">
        <f t="shared" si="24"/>
        <v>0</v>
      </c>
      <c r="F792" s="143" t="e">
        <f>(E792/E844)*100</f>
        <v>#DIV/0!</v>
      </c>
    </row>
    <row r="793" spans="1:6" x14ac:dyDescent="0.2">
      <c r="A793" s="216"/>
      <c r="B793" s="25" t="s">
        <v>112</v>
      </c>
      <c r="C793" s="26">
        <f t="shared" si="25"/>
        <v>0</v>
      </c>
      <c r="D793" s="26">
        <f t="shared" si="25"/>
        <v>0</v>
      </c>
      <c r="E793" s="142">
        <f t="shared" si="24"/>
        <v>0</v>
      </c>
      <c r="F793" s="143" t="e">
        <f>(E793/E844)*100</f>
        <v>#DIV/0!</v>
      </c>
    </row>
    <row r="794" spans="1:6" x14ac:dyDescent="0.2">
      <c r="A794" s="216"/>
      <c r="B794" s="25" t="s">
        <v>113</v>
      </c>
      <c r="C794" s="26">
        <f t="shared" si="25"/>
        <v>0</v>
      </c>
      <c r="D794" s="26">
        <f t="shared" si="25"/>
        <v>0</v>
      </c>
      <c r="E794" s="142">
        <f t="shared" si="24"/>
        <v>0</v>
      </c>
      <c r="F794" s="143" t="e">
        <f>(E794/E844)*100</f>
        <v>#DIV/0!</v>
      </c>
    </row>
    <row r="795" spans="1:6" x14ac:dyDescent="0.2">
      <c r="A795" s="216"/>
      <c r="B795" s="25" t="s">
        <v>114</v>
      </c>
      <c r="C795" s="26">
        <f t="shared" si="25"/>
        <v>0</v>
      </c>
      <c r="D795" s="26">
        <f t="shared" si="25"/>
        <v>0</v>
      </c>
      <c r="E795" s="142">
        <f t="shared" si="24"/>
        <v>0</v>
      </c>
      <c r="F795" s="143" t="e">
        <f>(E795/E844)*100</f>
        <v>#DIV/0!</v>
      </c>
    </row>
    <row r="796" spans="1:6" x14ac:dyDescent="0.2">
      <c r="A796" s="216"/>
      <c r="B796" s="25" t="s">
        <v>115</v>
      </c>
      <c r="C796" s="26">
        <f t="shared" si="25"/>
        <v>0</v>
      </c>
      <c r="D796" s="26">
        <f t="shared" si="25"/>
        <v>0</v>
      </c>
      <c r="E796" s="142">
        <f t="shared" si="24"/>
        <v>0</v>
      </c>
      <c r="F796" s="143" t="e">
        <f>(E796/E844)*100</f>
        <v>#DIV/0!</v>
      </c>
    </row>
    <row r="797" spans="1:6" x14ac:dyDescent="0.2">
      <c r="A797" s="216"/>
      <c r="B797" s="25" t="s">
        <v>116</v>
      </c>
      <c r="C797" s="26">
        <f t="shared" si="25"/>
        <v>0</v>
      </c>
      <c r="D797" s="26">
        <f t="shared" si="25"/>
        <v>0</v>
      </c>
      <c r="E797" s="142">
        <f t="shared" si="24"/>
        <v>0</v>
      </c>
      <c r="F797" s="143" t="e">
        <f>(E797/E844)*100</f>
        <v>#DIV/0!</v>
      </c>
    </row>
    <row r="798" spans="1:6" x14ac:dyDescent="0.2">
      <c r="A798" s="216" t="s">
        <v>117</v>
      </c>
      <c r="B798" s="25" t="s">
        <v>118</v>
      </c>
      <c r="C798" s="26">
        <f t="shared" si="25"/>
        <v>0</v>
      </c>
      <c r="D798" s="26">
        <f t="shared" si="25"/>
        <v>0</v>
      </c>
      <c r="E798" s="142">
        <f t="shared" si="24"/>
        <v>0</v>
      </c>
      <c r="F798" s="143" t="e">
        <f>(E798/E844)*100</f>
        <v>#DIV/0!</v>
      </c>
    </row>
    <row r="799" spans="1:6" x14ac:dyDescent="0.2">
      <c r="A799" s="216"/>
      <c r="B799" s="25" t="s">
        <v>119</v>
      </c>
      <c r="C799" s="26">
        <f t="shared" si="25"/>
        <v>0</v>
      </c>
      <c r="D799" s="26">
        <f t="shared" si="25"/>
        <v>0</v>
      </c>
      <c r="E799" s="142">
        <f t="shared" si="24"/>
        <v>0</v>
      </c>
      <c r="F799" s="143" t="e">
        <f>(E799/E844)*100</f>
        <v>#DIV/0!</v>
      </c>
    </row>
    <row r="800" spans="1:6" x14ac:dyDescent="0.2">
      <c r="A800" s="216"/>
      <c r="B800" s="25" t="s">
        <v>120</v>
      </c>
      <c r="C800" s="26">
        <f t="shared" si="25"/>
        <v>0</v>
      </c>
      <c r="D800" s="26">
        <f t="shared" si="25"/>
        <v>0</v>
      </c>
      <c r="E800" s="142">
        <f t="shared" si="24"/>
        <v>0</v>
      </c>
      <c r="F800" s="143" t="e">
        <f>(E800/E844)*100</f>
        <v>#DIV/0!</v>
      </c>
    </row>
    <row r="801" spans="1:6" x14ac:dyDescent="0.2">
      <c r="A801" s="216"/>
      <c r="B801" s="25" t="s">
        <v>121</v>
      </c>
      <c r="C801" s="26">
        <f t="shared" si="25"/>
        <v>0</v>
      </c>
      <c r="D801" s="26">
        <f t="shared" si="25"/>
        <v>0</v>
      </c>
      <c r="E801" s="142">
        <f t="shared" si="24"/>
        <v>0</v>
      </c>
      <c r="F801" s="143" t="e">
        <f>(E801/E844)*100</f>
        <v>#DIV/0!</v>
      </c>
    </row>
    <row r="802" spans="1:6" x14ac:dyDescent="0.2">
      <c r="A802" s="216" t="s">
        <v>122</v>
      </c>
      <c r="B802" s="29" t="s">
        <v>123</v>
      </c>
      <c r="C802" s="26">
        <f t="shared" si="25"/>
        <v>0</v>
      </c>
      <c r="D802" s="26">
        <f t="shared" si="25"/>
        <v>0</v>
      </c>
      <c r="E802" s="142">
        <f t="shared" si="24"/>
        <v>0</v>
      </c>
      <c r="F802" s="143" t="e">
        <f>(E802/E844)*100</f>
        <v>#DIV/0!</v>
      </c>
    </row>
    <row r="803" spans="1:6" x14ac:dyDescent="0.2">
      <c r="A803" s="216"/>
      <c r="B803" s="29" t="s">
        <v>124</v>
      </c>
      <c r="C803" s="26">
        <f t="shared" si="25"/>
        <v>0</v>
      </c>
      <c r="D803" s="26">
        <f t="shared" si="25"/>
        <v>0</v>
      </c>
      <c r="E803" s="142">
        <f t="shared" si="24"/>
        <v>0</v>
      </c>
      <c r="F803" s="143" t="e">
        <f>(E803/E844)*100</f>
        <v>#DIV/0!</v>
      </c>
    </row>
    <row r="804" spans="1:6" x14ac:dyDescent="0.2">
      <c r="A804" s="217" t="s">
        <v>125</v>
      </c>
      <c r="B804" s="29" t="s">
        <v>123</v>
      </c>
      <c r="C804" s="26">
        <f t="shared" si="25"/>
        <v>0</v>
      </c>
      <c r="D804" s="26">
        <f t="shared" si="25"/>
        <v>0</v>
      </c>
      <c r="E804" s="142">
        <f t="shared" si="24"/>
        <v>0</v>
      </c>
      <c r="F804" s="143" t="e">
        <f>(E804/E844)*100</f>
        <v>#DIV/0!</v>
      </c>
    </row>
    <row r="805" spans="1:6" x14ac:dyDescent="0.2">
      <c r="A805" s="217"/>
      <c r="B805" s="29" t="s">
        <v>126</v>
      </c>
      <c r="C805" s="26">
        <f t="shared" si="25"/>
        <v>0</v>
      </c>
      <c r="D805" s="26">
        <f t="shared" si="25"/>
        <v>0</v>
      </c>
      <c r="E805" s="142">
        <f t="shared" si="24"/>
        <v>0</v>
      </c>
      <c r="F805" s="143" t="e">
        <f>(E805/E844)*100</f>
        <v>#DIV/0!</v>
      </c>
    </row>
    <row r="806" spans="1:6" x14ac:dyDescent="0.2">
      <c r="A806" s="217" t="s">
        <v>127</v>
      </c>
      <c r="B806" s="29" t="s">
        <v>123</v>
      </c>
      <c r="C806" s="26">
        <f t="shared" si="25"/>
        <v>0</v>
      </c>
      <c r="D806" s="26">
        <f t="shared" si="25"/>
        <v>0</v>
      </c>
      <c r="E806" s="142">
        <f t="shared" si="24"/>
        <v>0</v>
      </c>
      <c r="F806" s="143" t="e">
        <f>(E806/E844)*100</f>
        <v>#DIV/0!</v>
      </c>
    </row>
    <row r="807" spans="1:6" x14ac:dyDescent="0.2">
      <c r="A807" s="217"/>
      <c r="B807" s="29" t="s">
        <v>126</v>
      </c>
      <c r="C807" s="26">
        <f t="shared" si="25"/>
        <v>0</v>
      </c>
      <c r="D807" s="26">
        <f t="shared" si="25"/>
        <v>0</v>
      </c>
      <c r="E807" s="142">
        <f t="shared" si="24"/>
        <v>0</v>
      </c>
      <c r="F807" s="143" t="e">
        <f>(E807/E844)*100</f>
        <v>#DIV/0!</v>
      </c>
    </row>
    <row r="808" spans="1:6" ht="21" x14ac:dyDescent="0.2">
      <c r="A808" s="218" t="s">
        <v>128</v>
      </c>
      <c r="B808" s="25" t="s">
        <v>129</v>
      </c>
      <c r="C808" s="26">
        <f t="shared" si="25"/>
        <v>0</v>
      </c>
      <c r="D808" s="26">
        <f t="shared" si="25"/>
        <v>0</v>
      </c>
      <c r="E808" s="142">
        <f t="shared" si="24"/>
        <v>0</v>
      </c>
      <c r="F808" s="143" t="e">
        <f>(E808/E844)*100</f>
        <v>#DIV/0!</v>
      </c>
    </row>
    <row r="809" spans="1:6" x14ac:dyDescent="0.2">
      <c r="A809" s="218"/>
      <c r="B809" s="25" t="s">
        <v>130</v>
      </c>
      <c r="C809" s="26">
        <f t="shared" si="25"/>
        <v>0</v>
      </c>
      <c r="D809" s="26">
        <f t="shared" si="25"/>
        <v>0</v>
      </c>
      <c r="E809" s="142">
        <f t="shared" si="24"/>
        <v>0</v>
      </c>
      <c r="F809" s="143" t="e">
        <f>(E809/E844)*100</f>
        <v>#DIV/0!</v>
      </c>
    </row>
    <row r="810" spans="1:6" x14ac:dyDescent="0.2">
      <c r="A810" s="218"/>
      <c r="B810" s="25" t="s">
        <v>131</v>
      </c>
      <c r="C810" s="26">
        <f t="shared" si="25"/>
        <v>0</v>
      </c>
      <c r="D810" s="26">
        <f t="shared" si="25"/>
        <v>0</v>
      </c>
      <c r="E810" s="142">
        <f t="shared" si="24"/>
        <v>0</v>
      </c>
      <c r="F810" s="143" t="e">
        <f>(E810/E844)*100</f>
        <v>#DIV/0!</v>
      </c>
    </row>
    <row r="811" spans="1:6" x14ac:dyDescent="0.2">
      <c r="A811" s="218"/>
      <c r="B811" s="25" t="s">
        <v>132</v>
      </c>
      <c r="C811" s="26">
        <f t="shared" si="25"/>
        <v>0</v>
      </c>
      <c r="D811" s="26">
        <f t="shared" si="25"/>
        <v>0</v>
      </c>
      <c r="E811" s="142">
        <f t="shared" si="24"/>
        <v>0</v>
      </c>
      <c r="F811" s="143" t="e">
        <f>(E811/E844)*100</f>
        <v>#DIV/0!</v>
      </c>
    </row>
    <row r="812" spans="1:6" x14ac:dyDescent="0.2">
      <c r="A812" s="218"/>
      <c r="B812" s="25" t="s">
        <v>133</v>
      </c>
      <c r="C812" s="26">
        <f t="shared" si="25"/>
        <v>0</v>
      </c>
      <c r="D812" s="26">
        <f t="shared" si="25"/>
        <v>0</v>
      </c>
      <c r="E812" s="142">
        <f t="shared" si="24"/>
        <v>0</v>
      </c>
      <c r="F812" s="143" t="e">
        <f>(E812/E844)*100</f>
        <v>#DIV/0!</v>
      </c>
    </row>
    <row r="813" spans="1:6" x14ac:dyDescent="0.2">
      <c r="A813" s="218" t="s">
        <v>134</v>
      </c>
      <c r="B813" s="29" t="s">
        <v>135</v>
      </c>
      <c r="C813" s="26">
        <f t="shared" si="25"/>
        <v>0</v>
      </c>
      <c r="D813" s="26">
        <f t="shared" si="25"/>
        <v>0</v>
      </c>
      <c r="E813" s="142">
        <f t="shared" si="24"/>
        <v>0</v>
      </c>
      <c r="F813" s="143" t="e">
        <f>(E813/E844)*100</f>
        <v>#DIV/0!</v>
      </c>
    </row>
    <row r="814" spans="1:6" x14ac:dyDescent="0.2">
      <c r="A814" s="218"/>
      <c r="B814" s="25" t="s">
        <v>130</v>
      </c>
      <c r="C814" s="26">
        <f t="shared" si="25"/>
        <v>0</v>
      </c>
      <c r="D814" s="26">
        <f t="shared" si="25"/>
        <v>0</v>
      </c>
      <c r="E814" s="142">
        <f t="shared" si="24"/>
        <v>0</v>
      </c>
      <c r="F814" s="143" t="e">
        <f>(E814/E844)*100</f>
        <v>#DIV/0!</v>
      </c>
    </row>
    <row r="815" spans="1:6" x14ac:dyDescent="0.2">
      <c r="A815" s="218"/>
      <c r="B815" s="29" t="s">
        <v>136</v>
      </c>
      <c r="C815" s="26">
        <f t="shared" si="25"/>
        <v>0</v>
      </c>
      <c r="D815" s="26">
        <f t="shared" si="25"/>
        <v>0</v>
      </c>
      <c r="E815" s="142">
        <f t="shared" si="24"/>
        <v>0</v>
      </c>
      <c r="F815" s="143" t="e">
        <f>(E815/E844)*100</f>
        <v>#DIV/0!</v>
      </c>
    </row>
    <row r="816" spans="1:6" x14ac:dyDescent="0.2">
      <c r="A816" s="218"/>
      <c r="B816" s="25" t="s">
        <v>133</v>
      </c>
      <c r="C816" s="26">
        <f t="shared" si="25"/>
        <v>0</v>
      </c>
      <c r="D816" s="26">
        <f t="shared" ref="D816" si="26">(D36+D101+D166+D231+D296+D361+D426+D491+D556+D621+D686+D751)</f>
        <v>0</v>
      </c>
      <c r="E816" s="142">
        <f t="shared" si="24"/>
        <v>0</v>
      </c>
      <c r="F816" s="143" t="e">
        <f>(E816/E844)*100</f>
        <v>#DIV/0!</v>
      </c>
    </row>
    <row r="817" spans="1:6" x14ac:dyDescent="0.2">
      <c r="A817" s="219" t="s">
        <v>137</v>
      </c>
      <c r="B817" s="25" t="s">
        <v>138</v>
      </c>
      <c r="C817" s="26">
        <f t="shared" si="25"/>
        <v>0</v>
      </c>
      <c r="D817" s="26">
        <f t="shared" ref="D817" si="27">(D37+D102+D167+D232+D297+D362+D427+D492+D557+D622+D687+D752)</f>
        <v>0</v>
      </c>
      <c r="E817" s="142">
        <f t="shared" si="24"/>
        <v>0</v>
      </c>
      <c r="F817" s="143" t="e">
        <f>(E817/E844)*100</f>
        <v>#DIV/0!</v>
      </c>
    </row>
    <row r="818" spans="1:6" x14ac:dyDescent="0.2">
      <c r="A818" s="219"/>
      <c r="B818" s="25" t="s">
        <v>130</v>
      </c>
      <c r="C818" s="26">
        <f t="shared" si="25"/>
        <v>0</v>
      </c>
      <c r="D818" s="26">
        <f t="shared" ref="D818" si="28">(D38+D103+D168+D233+D298+D363+D428+D493+D558+D623+D688+D753)</f>
        <v>0</v>
      </c>
      <c r="E818" s="142">
        <f t="shared" si="24"/>
        <v>0</v>
      </c>
      <c r="F818" s="143" t="e">
        <f>(E818/E844)*100</f>
        <v>#DIV/0!</v>
      </c>
    </row>
    <row r="819" spans="1:6" x14ac:dyDescent="0.2">
      <c r="A819" s="219"/>
      <c r="B819" s="25" t="s">
        <v>139</v>
      </c>
      <c r="C819" s="26">
        <f t="shared" si="25"/>
        <v>0</v>
      </c>
      <c r="D819" s="26">
        <f t="shared" ref="D819" si="29">(D39+D104+D169+D234+D299+D364+D429+D494+D559+D624+D689+D754)</f>
        <v>0</v>
      </c>
      <c r="E819" s="142">
        <f t="shared" ref="E819:E842" si="30">C819+D819</f>
        <v>0</v>
      </c>
      <c r="F819" s="143" t="e">
        <f>(E819/E844)*100</f>
        <v>#DIV/0!</v>
      </c>
    </row>
    <row r="820" spans="1:6" x14ac:dyDescent="0.2">
      <c r="A820" s="220" t="s">
        <v>140</v>
      </c>
      <c r="B820" s="25" t="s">
        <v>141</v>
      </c>
      <c r="C820" s="26">
        <f t="shared" si="25"/>
        <v>0</v>
      </c>
      <c r="D820" s="26">
        <f t="shared" ref="D820" si="31">(D40+D105+D170+D235+D300+D365+D430+D495+D560+D625+D690+D755)</f>
        <v>0</v>
      </c>
      <c r="E820" s="142">
        <f t="shared" si="30"/>
        <v>0</v>
      </c>
      <c r="F820" s="143" t="e">
        <f>(E820/E844)*100</f>
        <v>#DIV/0!</v>
      </c>
    </row>
    <row r="821" spans="1:6" x14ac:dyDescent="0.2">
      <c r="A821" s="220"/>
      <c r="B821" s="25" t="s">
        <v>142</v>
      </c>
      <c r="C821" s="26">
        <f t="shared" si="25"/>
        <v>0</v>
      </c>
      <c r="D821" s="26">
        <f t="shared" ref="D821" si="32">(D41+D106+D171+D236+D301+D366+D431+D496+D561+D626+D691+D756)</f>
        <v>0</v>
      </c>
      <c r="E821" s="142">
        <f t="shared" si="30"/>
        <v>0</v>
      </c>
      <c r="F821" s="143" t="e">
        <f>(E821/E844)*100</f>
        <v>#DIV/0!</v>
      </c>
    </row>
    <row r="822" spans="1:6" x14ac:dyDescent="0.2">
      <c r="A822" s="220"/>
      <c r="B822" s="25" t="s">
        <v>143</v>
      </c>
      <c r="C822" s="26">
        <f t="shared" si="25"/>
        <v>0</v>
      </c>
      <c r="D822" s="26">
        <f t="shared" ref="D822" si="33">(D42+D107+D172+D237+D302+D367+D432+D497+D562+D627+D692+D757)</f>
        <v>0</v>
      </c>
      <c r="E822" s="142">
        <f t="shared" si="30"/>
        <v>0</v>
      </c>
      <c r="F822" s="143" t="e">
        <f>(E822/E844)*100</f>
        <v>#DIV/0!</v>
      </c>
    </row>
    <row r="823" spans="1:6" x14ac:dyDescent="0.2">
      <c r="A823" s="218" t="s">
        <v>144</v>
      </c>
      <c r="B823" s="25" t="s">
        <v>107</v>
      </c>
      <c r="C823" s="26">
        <f t="shared" si="25"/>
        <v>0</v>
      </c>
      <c r="D823" s="26">
        <f t="shared" ref="D823" si="34">(D43+D108+D173+D238+D303+D368+D433+D498+D563+D628+D693+D758)</f>
        <v>0</v>
      </c>
      <c r="E823" s="142">
        <f t="shared" si="30"/>
        <v>0</v>
      </c>
      <c r="F823" s="143" t="e">
        <f>(E823/E844)*100</f>
        <v>#DIV/0!</v>
      </c>
    </row>
    <row r="824" spans="1:6" x14ac:dyDescent="0.2">
      <c r="A824" s="218"/>
      <c r="B824" s="25" t="s">
        <v>145</v>
      </c>
      <c r="C824" s="26">
        <f t="shared" si="25"/>
        <v>0</v>
      </c>
      <c r="D824" s="26">
        <f t="shared" ref="D824" si="35">(D44+D109+D174+D239+D304+D369+D434+D499+D564+D629+D694+D759)</f>
        <v>0</v>
      </c>
      <c r="E824" s="142">
        <f t="shared" si="30"/>
        <v>0</v>
      </c>
      <c r="F824" s="143" t="e">
        <f>(E824/E844)*100</f>
        <v>#DIV/0!</v>
      </c>
    </row>
    <row r="825" spans="1:6" x14ac:dyDescent="0.2">
      <c r="A825" s="218"/>
      <c r="B825" s="25" t="s">
        <v>146</v>
      </c>
      <c r="C825" s="26">
        <f t="shared" si="25"/>
        <v>0</v>
      </c>
      <c r="D825" s="26">
        <f t="shared" ref="D825" si="36">(D45+D110+D175+D240+D305+D370+D435+D500+D565+D630+D695+D760)</f>
        <v>0</v>
      </c>
      <c r="E825" s="142">
        <f t="shared" si="30"/>
        <v>0</v>
      </c>
      <c r="F825" s="143" t="e">
        <f>(E825/E844)*100</f>
        <v>#DIV/0!</v>
      </c>
    </row>
    <row r="826" spans="1:6" x14ac:dyDescent="0.2">
      <c r="A826" s="218"/>
      <c r="B826" s="25" t="s">
        <v>147</v>
      </c>
      <c r="C826" s="26">
        <f t="shared" si="25"/>
        <v>0</v>
      </c>
      <c r="D826" s="26">
        <f t="shared" ref="D826" si="37">(D46+D111+D176+D241+D306+D371+D436+D501+D566+D631+D696+D761)</f>
        <v>0</v>
      </c>
      <c r="E826" s="142">
        <f t="shared" si="30"/>
        <v>0</v>
      </c>
      <c r="F826" s="143" t="e">
        <f>(E826/E844)*100</f>
        <v>#DIV/0!</v>
      </c>
    </row>
    <row r="827" spans="1:6" x14ac:dyDescent="0.2">
      <c r="A827" s="218" t="s">
        <v>148</v>
      </c>
      <c r="B827" s="29" t="s">
        <v>149</v>
      </c>
      <c r="C827" s="26">
        <f t="shared" si="25"/>
        <v>0</v>
      </c>
      <c r="D827" s="26">
        <f t="shared" ref="D827" si="38">(D47+D112+D177+D242+D307+D372+D437+D502+D567+D632+D697+D762)</f>
        <v>0</v>
      </c>
      <c r="E827" s="142">
        <f t="shared" si="30"/>
        <v>0</v>
      </c>
      <c r="F827" s="143" t="e">
        <f>(E827/E844)*100</f>
        <v>#DIV/0!</v>
      </c>
    </row>
    <row r="828" spans="1:6" x14ac:dyDescent="0.2">
      <c r="A828" s="218"/>
      <c r="B828" s="29" t="s">
        <v>150</v>
      </c>
      <c r="C828" s="26">
        <f t="shared" si="25"/>
        <v>0</v>
      </c>
      <c r="D828" s="26">
        <f t="shared" ref="D828" si="39">(D48+D113+D178+D243+D308+D373+D438+D503+D568+D633+D698+D763)</f>
        <v>0</v>
      </c>
      <c r="E828" s="142">
        <f t="shared" si="30"/>
        <v>0</v>
      </c>
      <c r="F828" s="143" t="e">
        <f>(E828/E844)*100</f>
        <v>#DIV/0!</v>
      </c>
    </row>
    <row r="829" spans="1:6" x14ac:dyDescent="0.2">
      <c r="A829" s="218"/>
      <c r="B829" s="29" t="s">
        <v>151</v>
      </c>
      <c r="C829" s="26">
        <f t="shared" si="25"/>
        <v>0</v>
      </c>
      <c r="D829" s="26">
        <f t="shared" ref="D829" si="40">(D49+D114+D179+D244+D309+D374+D439+D504+D569+D634+D699+D764)</f>
        <v>0</v>
      </c>
      <c r="E829" s="142">
        <f t="shared" si="30"/>
        <v>0</v>
      </c>
      <c r="F829" s="143" t="e">
        <f>(E829/E844)*100</f>
        <v>#DIV/0!</v>
      </c>
    </row>
    <row r="830" spans="1:6" x14ac:dyDescent="0.2">
      <c r="A830" s="218"/>
      <c r="B830" s="29" t="s">
        <v>152</v>
      </c>
      <c r="C830" s="26">
        <f t="shared" si="25"/>
        <v>0</v>
      </c>
      <c r="D830" s="26">
        <f t="shared" ref="D830" si="41">(D50+D115+D180+D245+D310+D375+D440+D505+D570+D635+D700+D765)</f>
        <v>0</v>
      </c>
      <c r="E830" s="142">
        <f t="shared" si="30"/>
        <v>0</v>
      </c>
      <c r="F830" s="143" t="e">
        <f>(E830/E844)*100</f>
        <v>#DIV/0!</v>
      </c>
    </row>
    <row r="831" spans="1:6" x14ac:dyDescent="0.2">
      <c r="A831" s="216" t="s">
        <v>153</v>
      </c>
      <c r="B831" s="25" t="s">
        <v>138</v>
      </c>
      <c r="C831" s="26">
        <f t="shared" si="25"/>
        <v>0</v>
      </c>
      <c r="D831" s="26">
        <f t="shared" ref="D831" si="42">(D51+D116+D181+D246+D311+D376+D441+D506+D571+D636+D701+D766)</f>
        <v>0</v>
      </c>
      <c r="E831" s="142">
        <f t="shared" si="30"/>
        <v>0</v>
      </c>
      <c r="F831" s="143" t="e">
        <f>(E831/E844)*100</f>
        <v>#DIV/0!</v>
      </c>
    </row>
    <row r="832" spans="1:6" x14ac:dyDescent="0.2">
      <c r="A832" s="216"/>
      <c r="B832" s="25" t="s">
        <v>130</v>
      </c>
      <c r="C832" s="26">
        <f t="shared" si="25"/>
        <v>0</v>
      </c>
      <c r="D832" s="26">
        <f t="shared" ref="D832" si="43">(D52+D117+D182+D247+D312+D377+D442+D507+D572+D637+D702+D767)</f>
        <v>0</v>
      </c>
      <c r="E832" s="142">
        <f t="shared" si="30"/>
        <v>0</v>
      </c>
      <c r="F832" s="143" t="e">
        <f>(E832/E844)*100</f>
        <v>#DIV/0!</v>
      </c>
    </row>
    <row r="833" spans="1:6" x14ac:dyDescent="0.2">
      <c r="A833" s="216"/>
      <c r="B833" s="25" t="s">
        <v>139</v>
      </c>
      <c r="C833" s="26">
        <f t="shared" si="25"/>
        <v>0</v>
      </c>
      <c r="D833" s="26">
        <f t="shared" ref="D833" si="44">(D53+D118+D183+D248+D313+D378+D443+D508+D573+D638+D703+D768)</f>
        <v>0</v>
      </c>
      <c r="E833" s="142">
        <f t="shared" si="30"/>
        <v>0</v>
      </c>
      <c r="F833" s="143" t="e">
        <f>(E833/E844)*100</f>
        <v>#DIV/0!</v>
      </c>
    </row>
    <row r="834" spans="1:6" x14ac:dyDescent="0.2">
      <c r="A834" s="217" t="s">
        <v>154</v>
      </c>
      <c r="B834" s="25" t="s">
        <v>155</v>
      </c>
      <c r="C834" s="26">
        <f t="shared" si="25"/>
        <v>0</v>
      </c>
      <c r="D834" s="26">
        <f t="shared" ref="D834" si="45">(D54+D119+D184+D249+D314+D379+D444+D509+D574+D639+D704+D769)</f>
        <v>0</v>
      </c>
      <c r="E834" s="142">
        <f t="shared" si="30"/>
        <v>0</v>
      </c>
      <c r="F834" s="143" t="e">
        <f>(E834/E844)*100</f>
        <v>#DIV/0!</v>
      </c>
    </row>
    <row r="835" spans="1:6" x14ac:dyDescent="0.2">
      <c r="A835" s="217"/>
      <c r="B835" s="25" t="s">
        <v>156</v>
      </c>
      <c r="C835" s="26">
        <f t="shared" si="25"/>
        <v>0</v>
      </c>
      <c r="D835" s="26">
        <f t="shared" ref="D835" si="46">(D55+D120+D185+D250+D315+D380+D445+D510+D575+D640+D705+D770)</f>
        <v>0</v>
      </c>
      <c r="E835" s="142">
        <f t="shared" si="30"/>
        <v>0</v>
      </c>
      <c r="F835" s="143" t="e">
        <f>(E835/E844)*100</f>
        <v>#DIV/0!</v>
      </c>
    </row>
    <row r="836" spans="1:6" ht="20.100000000000001" customHeight="1" x14ac:dyDescent="0.2">
      <c r="A836" s="217" t="s">
        <v>171</v>
      </c>
      <c r="B836" s="25" t="s">
        <v>157</v>
      </c>
      <c r="C836" s="26">
        <f t="shared" si="25"/>
        <v>0</v>
      </c>
      <c r="D836" s="26">
        <f t="shared" ref="D836" si="47">(D56+D121+D186+D251+D316+D381+D446+D511+D576+D641+D706+D771)</f>
        <v>0</v>
      </c>
      <c r="E836" s="142">
        <f t="shared" si="30"/>
        <v>0</v>
      </c>
      <c r="F836" s="143" t="e">
        <f>(E836/E844)*100</f>
        <v>#DIV/0!</v>
      </c>
    </row>
    <row r="837" spans="1:6" ht="20.100000000000001" customHeight="1" x14ac:dyDescent="0.2">
      <c r="A837" s="217"/>
      <c r="B837" s="25" t="s">
        <v>158</v>
      </c>
      <c r="C837" s="26">
        <f t="shared" si="25"/>
        <v>0</v>
      </c>
      <c r="D837" s="26">
        <f t="shared" ref="D837" si="48">(D57+D122+D187+D252+D317+D382+D447+D512+D577+D642+D707+D772)</f>
        <v>0</v>
      </c>
      <c r="E837" s="142">
        <f t="shared" si="30"/>
        <v>0</v>
      </c>
      <c r="F837" s="143" t="e">
        <f>(E837/E844)*100</f>
        <v>#DIV/0!</v>
      </c>
    </row>
    <row r="838" spans="1:6" ht="20.100000000000001" customHeight="1" x14ac:dyDescent="0.2">
      <c r="A838" s="217"/>
      <c r="B838" s="25" t="s">
        <v>159</v>
      </c>
      <c r="C838" s="26">
        <f t="shared" si="25"/>
        <v>0</v>
      </c>
      <c r="D838" s="26">
        <f t="shared" ref="D838" si="49">(D58+D123+D188+D253+D318+D383+D448+D513+D578+D643+D708+D773)</f>
        <v>0</v>
      </c>
      <c r="E838" s="142">
        <f t="shared" si="30"/>
        <v>0</v>
      </c>
      <c r="F838" s="143" t="e">
        <f>(E838/E844)*100</f>
        <v>#DIV/0!</v>
      </c>
    </row>
    <row r="839" spans="1:6" x14ac:dyDescent="0.2">
      <c r="A839" s="217" t="s">
        <v>160</v>
      </c>
      <c r="B839" s="25" t="s">
        <v>161</v>
      </c>
      <c r="C839" s="26">
        <f t="shared" si="25"/>
        <v>0</v>
      </c>
      <c r="D839" s="26">
        <f t="shared" ref="D839" si="50">(D59+D124+D189+D254+D319+D384+D449+D514+D579+D644+D709+D774)</f>
        <v>0</v>
      </c>
      <c r="E839" s="142">
        <f t="shared" si="30"/>
        <v>0</v>
      </c>
      <c r="F839" s="143" t="e">
        <f>(E839/E844)*100</f>
        <v>#DIV/0!</v>
      </c>
    </row>
    <row r="840" spans="1:6" x14ac:dyDescent="0.2">
      <c r="A840" s="217"/>
      <c r="B840" s="25" t="s">
        <v>162</v>
      </c>
      <c r="C840" s="26">
        <f t="shared" si="25"/>
        <v>0</v>
      </c>
      <c r="D840" s="26">
        <f t="shared" ref="D840" si="51">(D60+D125+D190+D255+D320+D385+D450+D515+D580+D645+D710+D775)</f>
        <v>0</v>
      </c>
      <c r="E840" s="142">
        <f t="shared" si="30"/>
        <v>0</v>
      </c>
      <c r="F840" s="143" t="e">
        <f>(E840/E844)*100</f>
        <v>#DIV/0!</v>
      </c>
    </row>
    <row r="841" spans="1:6" x14ac:dyDescent="0.2">
      <c r="A841" s="216" t="s">
        <v>163</v>
      </c>
      <c r="B841" s="72" t="s">
        <v>164</v>
      </c>
      <c r="C841" s="26">
        <f t="shared" si="25"/>
        <v>0</v>
      </c>
      <c r="D841" s="26">
        <f t="shared" ref="D841" si="52">(D61+D126+D191+D256+D321+D386+D451+D516+D581+D646+D711+D776)</f>
        <v>0</v>
      </c>
      <c r="E841" s="142">
        <f t="shared" si="30"/>
        <v>0</v>
      </c>
      <c r="F841" s="143" t="e">
        <f>(E841/E844)*100</f>
        <v>#DIV/0!</v>
      </c>
    </row>
    <row r="842" spans="1:6" x14ac:dyDescent="0.2">
      <c r="A842" s="216"/>
      <c r="B842" s="72" t="s">
        <v>164</v>
      </c>
      <c r="C842" s="26">
        <f t="shared" si="25"/>
        <v>0</v>
      </c>
      <c r="D842" s="26">
        <f t="shared" ref="D842" si="53">(D62+D127+D192+D257+D322+D387+D452+D517+D582+D647+D712+D777)</f>
        <v>0</v>
      </c>
      <c r="E842" s="142">
        <f t="shared" si="30"/>
        <v>0</v>
      </c>
      <c r="F842" s="143" t="e">
        <f>(E842/E844)*100</f>
        <v>#DIV/0!</v>
      </c>
    </row>
    <row r="843" spans="1:6" x14ac:dyDescent="0.2">
      <c r="A843" s="145" t="s">
        <v>97</v>
      </c>
      <c r="B843" s="149"/>
      <c r="C843" s="146">
        <f>SUM(C787:C842)</f>
        <v>0</v>
      </c>
      <c r="D843" s="146">
        <f>SUM(D787:D842)</f>
        <v>0</v>
      </c>
      <c r="E843" s="147">
        <f>SUM(E787:E842)</f>
        <v>0</v>
      </c>
      <c r="F843" s="148" t="e">
        <f>(E843/E844)*100</f>
        <v>#DIV/0!</v>
      </c>
    </row>
    <row r="844" spans="1:6" ht="24.95" customHeight="1" x14ac:dyDescent="0.2">
      <c r="A844" s="211" t="s">
        <v>170</v>
      </c>
      <c r="B844" s="212"/>
      <c r="C844" s="212"/>
      <c r="D844" s="212"/>
      <c r="E844" s="213">
        <f>(E66+E131+E196+E261+E326+E391+E456+E521+E586+E651+E716+E781)</f>
        <v>0</v>
      </c>
      <c r="F844" s="214"/>
    </row>
  </sheetData>
  <sheetProtection sheet="1" selectLockedCells="1"/>
  <mergeCells count="302">
    <mergeCell ref="B5:B6"/>
    <mergeCell ref="A7:A9"/>
    <mergeCell ref="A54:A55"/>
    <mergeCell ref="A56:A58"/>
    <mergeCell ref="A59:A60"/>
    <mergeCell ref="A61:A62"/>
    <mergeCell ref="A10:A17"/>
    <mergeCell ref="A18:A21"/>
    <mergeCell ref="A22:A23"/>
    <mergeCell ref="A24:A25"/>
    <mergeCell ref="A26:A27"/>
    <mergeCell ref="A28:A32"/>
    <mergeCell ref="A33:A36"/>
    <mergeCell ref="A37:A39"/>
    <mergeCell ref="A40:A42"/>
    <mergeCell ref="A135:A136"/>
    <mergeCell ref="B135:B136"/>
    <mergeCell ref="A134:F134"/>
    <mergeCell ref="A89:A90"/>
    <mergeCell ref="A91:A92"/>
    <mergeCell ref="A93:A97"/>
    <mergeCell ref="A98:A101"/>
    <mergeCell ref="A102:A104"/>
    <mergeCell ref="A105:A107"/>
    <mergeCell ref="A108:A111"/>
    <mergeCell ref="A112:A115"/>
    <mergeCell ref="A116:A118"/>
    <mergeCell ref="A137:A139"/>
    <mergeCell ref="A140:A147"/>
    <mergeCell ref="A148:A151"/>
    <mergeCell ref="A152:A153"/>
    <mergeCell ref="A154:A155"/>
    <mergeCell ref="A156:A157"/>
    <mergeCell ref="A158:A162"/>
    <mergeCell ref="A163:A166"/>
    <mergeCell ref="A167:A169"/>
    <mergeCell ref="A200:A201"/>
    <mergeCell ref="B200:B201"/>
    <mergeCell ref="A202:A204"/>
    <mergeCell ref="A205:A212"/>
    <mergeCell ref="A213:A216"/>
    <mergeCell ref="A196:D196"/>
    <mergeCell ref="E196:F196"/>
    <mergeCell ref="A199:F199"/>
    <mergeCell ref="A170:A172"/>
    <mergeCell ref="A173:A176"/>
    <mergeCell ref="A177:A180"/>
    <mergeCell ref="A181:A183"/>
    <mergeCell ref="A184:A185"/>
    <mergeCell ref="A186:A188"/>
    <mergeCell ref="A189:A190"/>
    <mergeCell ref="A191:A192"/>
    <mergeCell ref="A194:E194"/>
    <mergeCell ref="A217:A218"/>
    <mergeCell ref="A219:A220"/>
    <mergeCell ref="A221:A222"/>
    <mergeCell ref="A223:A227"/>
    <mergeCell ref="A228:A231"/>
    <mergeCell ref="A232:A234"/>
    <mergeCell ref="A235:A237"/>
    <mergeCell ref="A238:A241"/>
    <mergeCell ref="A242:A245"/>
    <mergeCell ref="A246:A248"/>
    <mergeCell ref="A249:A250"/>
    <mergeCell ref="A251:A253"/>
    <mergeCell ref="A254:A255"/>
    <mergeCell ref="A256:A257"/>
    <mergeCell ref="A259:E259"/>
    <mergeCell ref="A265:A266"/>
    <mergeCell ref="B265:B266"/>
    <mergeCell ref="A261:D261"/>
    <mergeCell ref="E261:F261"/>
    <mergeCell ref="A264:F264"/>
    <mergeCell ref="A267:A269"/>
    <mergeCell ref="A270:A277"/>
    <mergeCell ref="A278:A281"/>
    <mergeCell ref="A282:A283"/>
    <mergeCell ref="A284:A285"/>
    <mergeCell ref="A286:A287"/>
    <mergeCell ref="A288:A292"/>
    <mergeCell ref="A293:A296"/>
    <mergeCell ref="A297:A299"/>
    <mergeCell ref="A326:D326"/>
    <mergeCell ref="E326:F326"/>
    <mergeCell ref="A329:F329"/>
    <mergeCell ref="A330:A331"/>
    <mergeCell ref="B330:B331"/>
    <mergeCell ref="A332:A334"/>
    <mergeCell ref="A335:A342"/>
    <mergeCell ref="A343:A346"/>
    <mergeCell ref="A300:A302"/>
    <mergeCell ref="A303:A306"/>
    <mergeCell ref="A307:A310"/>
    <mergeCell ref="A311:A313"/>
    <mergeCell ref="A314:A315"/>
    <mergeCell ref="A316:A318"/>
    <mergeCell ref="A319:A320"/>
    <mergeCell ref="A321:A322"/>
    <mergeCell ref="A324:E324"/>
    <mergeCell ref="A395:A396"/>
    <mergeCell ref="B395:B396"/>
    <mergeCell ref="A347:A348"/>
    <mergeCell ref="A349:A350"/>
    <mergeCell ref="A351:A352"/>
    <mergeCell ref="A353:A357"/>
    <mergeCell ref="A358:A361"/>
    <mergeCell ref="A362:A364"/>
    <mergeCell ref="A365:A367"/>
    <mergeCell ref="A368:A371"/>
    <mergeCell ref="A372:A375"/>
    <mergeCell ref="A376:A378"/>
    <mergeCell ref="A379:A380"/>
    <mergeCell ref="A381:A383"/>
    <mergeCell ref="A384:A385"/>
    <mergeCell ref="A386:A387"/>
    <mergeCell ref="A389:E389"/>
    <mergeCell ref="A391:D391"/>
    <mergeCell ref="E391:F391"/>
    <mergeCell ref="A394:F394"/>
    <mergeCell ref="A397:A399"/>
    <mergeCell ref="A400:A407"/>
    <mergeCell ref="A408:A411"/>
    <mergeCell ref="A412:A413"/>
    <mergeCell ref="A414:A415"/>
    <mergeCell ref="A416:A417"/>
    <mergeCell ref="A418:A422"/>
    <mergeCell ref="A423:A426"/>
    <mergeCell ref="A427:A429"/>
    <mergeCell ref="A456:D456"/>
    <mergeCell ref="E456:F456"/>
    <mergeCell ref="A459:F459"/>
    <mergeCell ref="A460:A461"/>
    <mergeCell ref="B460:B461"/>
    <mergeCell ref="A462:A464"/>
    <mergeCell ref="A465:A472"/>
    <mergeCell ref="A473:A476"/>
    <mergeCell ref="A430:A432"/>
    <mergeCell ref="A433:A436"/>
    <mergeCell ref="A437:A440"/>
    <mergeCell ref="A441:A443"/>
    <mergeCell ref="A444:A445"/>
    <mergeCell ref="A446:A448"/>
    <mergeCell ref="A449:A450"/>
    <mergeCell ref="A451:A452"/>
    <mergeCell ref="A454:E454"/>
    <mergeCell ref="A525:A526"/>
    <mergeCell ref="B525:B526"/>
    <mergeCell ref="A477:A478"/>
    <mergeCell ref="A479:A480"/>
    <mergeCell ref="A481:A482"/>
    <mergeCell ref="A483:A487"/>
    <mergeCell ref="A488:A491"/>
    <mergeCell ref="A492:A494"/>
    <mergeCell ref="A495:A497"/>
    <mergeCell ref="A498:A501"/>
    <mergeCell ref="A502:A505"/>
    <mergeCell ref="A506:A508"/>
    <mergeCell ref="A509:A510"/>
    <mergeCell ref="A511:A513"/>
    <mergeCell ref="A514:A515"/>
    <mergeCell ref="A516:A517"/>
    <mergeCell ref="A519:E519"/>
    <mergeCell ref="A521:D521"/>
    <mergeCell ref="E521:F521"/>
    <mergeCell ref="A524:F524"/>
    <mergeCell ref="A527:A529"/>
    <mergeCell ref="A530:A537"/>
    <mergeCell ref="A538:A541"/>
    <mergeCell ref="A542:A543"/>
    <mergeCell ref="A544:A545"/>
    <mergeCell ref="A546:A547"/>
    <mergeCell ref="A548:A552"/>
    <mergeCell ref="A553:A556"/>
    <mergeCell ref="A557:A559"/>
    <mergeCell ref="A586:D586"/>
    <mergeCell ref="E586:F586"/>
    <mergeCell ref="A589:F589"/>
    <mergeCell ref="A590:A591"/>
    <mergeCell ref="B590:B591"/>
    <mergeCell ref="A592:A594"/>
    <mergeCell ref="A595:A602"/>
    <mergeCell ref="A603:A606"/>
    <mergeCell ref="A560:A562"/>
    <mergeCell ref="A563:A566"/>
    <mergeCell ref="A567:A570"/>
    <mergeCell ref="A571:A573"/>
    <mergeCell ref="A574:A575"/>
    <mergeCell ref="A576:A578"/>
    <mergeCell ref="A579:A580"/>
    <mergeCell ref="A581:A582"/>
    <mergeCell ref="A584:E584"/>
    <mergeCell ref="A607:A608"/>
    <mergeCell ref="A609:A610"/>
    <mergeCell ref="A611:A612"/>
    <mergeCell ref="A613:A617"/>
    <mergeCell ref="A618:A621"/>
    <mergeCell ref="A622:A624"/>
    <mergeCell ref="A625:A627"/>
    <mergeCell ref="A628:A631"/>
    <mergeCell ref="A632:A635"/>
    <mergeCell ref="A687:A689"/>
    <mergeCell ref="A636:A638"/>
    <mergeCell ref="A639:A640"/>
    <mergeCell ref="A641:A643"/>
    <mergeCell ref="A644:A645"/>
    <mergeCell ref="A646:A647"/>
    <mergeCell ref="A649:E649"/>
    <mergeCell ref="A651:D651"/>
    <mergeCell ref="E651:F651"/>
    <mergeCell ref="A654:F654"/>
    <mergeCell ref="A655:A656"/>
    <mergeCell ref="B655:B656"/>
    <mergeCell ref="A657:A659"/>
    <mergeCell ref="A660:A667"/>
    <mergeCell ref="A668:A671"/>
    <mergeCell ref="A672:A673"/>
    <mergeCell ref="A674:A675"/>
    <mergeCell ref="A676:A677"/>
    <mergeCell ref="A678:A682"/>
    <mergeCell ref="A683:A686"/>
    <mergeCell ref="A716:D716"/>
    <mergeCell ref="E716:F716"/>
    <mergeCell ref="A719:F719"/>
    <mergeCell ref="A720:A721"/>
    <mergeCell ref="B720:B721"/>
    <mergeCell ref="A722:A724"/>
    <mergeCell ref="A725:A732"/>
    <mergeCell ref="A733:A736"/>
    <mergeCell ref="A690:A692"/>
    <mergeCell ref="A693:A696"/>
    <mergeCell ref="A697:A700"/>
    <mergeCell ref="A701:A703"/>
    <mergeCell ref="A704:A705"/>
    <mergeCell ref="A706:A708"/>
    <mergeCell ref="A709:A710"/>
    <mergeCell ref="A711:A712"/>
    <mergeCell ref="A714:E714"/>
    <mergeCell ref="A769:A770"/>
    <mergeCell ref="A771:A773"/>
    <mergeCell ref="A774:A775"/>
    <mergeCell ref="A776:A777"/>
    <mergeCell ref="A779:E779"/>
    <mergeCell ref="A781:D781"/>
    <mergeCell ref="E781:F781"/>
    <mergeCell ref="A784:F784"/>
    <mergeCell ref="A737:A738"/>
    <mergeCell ref="A739:A740"/>
    <mergeCell ref="A741:A742"/>
    <mergeCell ref="A743:A747"/>
    <mergeCell ref="A748:A751"/>
    <mergeCell ref="A752:A754"/>
    <mergeCell ref="A755:A757"/>
    <mergeCell ref="A758:A761"/>
    <mergeCell ref="A762:A765"/>
    <mergeCell ref="A1:F1"/>
    <mergeCell ref="A2:F2"/>
    <mergeCell ref="A4:F4"/>
    <mergeCell ref="E66:F66"/>
    <mergeCell ref="A69:F69"/>
    <mergeCell ref="A131:D131"/>
    <mergeCell ref="E131:F131"/>
    <mergeCell ref="A64:F64"/>
    <mergeCell ref="A65:F65"/>
    <mergeCell ref="A119:A120"/>
    <mergeCell ref="A121:A123"/>
    <mergeCell ref="A124:A125"/>
    <mergeCell ref="A126:A127"/>
    <mergeCell ref="A129:E129"/>
    <mergeCell ref="A70:A71"/>
    <mergeCell ref="B70:B71"/>
    <mergeCell ref="A72:A74"/>
    <mergeCell ref="A75:A82"/>
    <mergeCell ref="A83:A86"/>
    <mergeCell ref="A87:A88"/>
    <mergeCell ref="A43:A46"/>
    <mergeCell ref="A47:A50"/>
    <mergeCell ref="A51:A53"/>
    <mergeCell ref="A5:A6"/>
    <mergeCell ref="A3:F3"/>
    <mergeCell ref="A844:D844"/>
    <mergeCell ref="E844:F844"/>
    <mergeCell ref="B785:B786"/>
    <mergeCell ref="A787:A789"/>
    <mergeCell ref="A790:A797"/>
    <mergeCell ref="A798:A801"/>
    <mergeCell ref="A802:A803"/>
    <mergeCell ref="A804:A805"/>
    <mergeCell ref="A806:A807"/>
    <mergeCell ref="A808:A812"/>
    <mergeCell ref="A813:A816"/>
    <mergeCell ref="A817:A819"/>
    <mergeCell ref="A820:A822"/>
    <mergeCell ref="A823:A826"/>
    <mergeCell ref="A827:A830"/>
    <mergeCell ref="A831:A833"/>
    <mergeCell ref="A834:A835"/>
    <mergeCell ref="A836:A838"/>
    <mergeCell ref="A839:A840"/>
    <mergeCell ref="A841:A842"/>
    <mergeCell ref="A785:A786"/>
    <mergeCell ref="A66:D66"/>
    <mergeCell ref="A766:A768"/>
  </mergeCells>
  <pageMargins left="0.78740157480314965" right="0.78740157480314965" top="0.78740157480314965" bottom="0.78740157480314965" header="0.51181102362204722" footer="0.51181102362204722"/>
  <pageSetup paperSize="9" firstPageNumber="0" orientation="portrait" verticalDpi="0" r:id="rId1"/>
  <colBreaks count="1" manualBreakCount="1">
    <brk id="5" max="8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5</vt:i4>
      </vt:variant>
      <vt:variant>
        <vt:lpstr>Gráficos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5" baseType="lpstr">
      <vt:lpstr>Orientações</vt:lpstr>
      <vt:lpstr>Informação Serviço Diálise SD</vt:lpstr>
      <vt:lpstr>IRAS HD</vt:lpstr>
      <vt:lpstr>IRAS DP</vt:lpstr>
      <vt:lpstr>Micro-organismos</vt:lpstr>
      <vt:lpstr>Gráf 1 - IAV CAT NÃO TUNEL</vt:lpstr>
      <vt:lpstr>Gráf 2 - IAV CAT TUNEL</vt:lpstr>
      <vt:lpstr>Gráf 3 - IAV FAV</vt:lpstr>
      <vt:lpstr>Gráf 4 - IRAS em HD por PAC</vt:lpstr>
      <vt:lpstr>Gráf 5 - IRAS em HD por SESSÃO</vt:lpstr>
      <vt:lpstr>Orientações!_Toc27922</vt:lpstr>
      <vt:lpstr>'Informação Serviço Diálise SD'!Area_de_impressao</vt:lpstr>
      <vt:lpstr>'IRAS HD'!Area_de_impressao</vt:lpstr>
      <vt:lpstr>'Micro-organismos'!Area_de_impressao</vt:lpstr>
      <vt:lpstr>Orientações!Area_de_impressao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Márcia Aparecida Feistauer</dc:creator>
  <dc:description/>
  <cp:lastModifiedBy>Divisa Office01</cp:lastModifiedBy>
  <cp:revision>2</cp:revision>
  <cp:lastPrinted>2019-02-01T13:24:25Z</cp:lastPrinted>
  <dcterms:created xsi:type="dcterms:W3CDTF">2018-03-05T19:03:39Z</dcterms:created>
  <dcterms:modified xsi:type="dcterms:W3CDTF">2026-02-12T12:38:13Z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