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stat\coref\Contas Regionais\PIB Regional Base 2010\CONSOLIDAÇÃO PIB\PIB_Internet\Nacional\Internet\"/>
    </mc:Choice>
  </mc:AlternateContent>
  <xr:revisionPtr revIDLastSave="0" documentId="13_ncr:1_{C77BF315-F53D-447D-80CB-95E0C0313A1A}" xr6:coauthVersionLast="47" xr6:coauthVersionMax="47" xr10:uidLastSave="{00000000-0000-0000-0000-000000000000}"/>
  <bookViews>
    <workbookView xWindow="-120" yWindow="-120" windowWidth="29040" windowHeight="15840" xr2:uid="{A12439E4-E833-4B3E-BE9D-96C6D9D9CA4D}"/>
  </bookViews>
  <sheets>
    <sheet name="Per capita_razão U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5" i="1" l="1"/>
  <c r="AI35" i="1"/>
  <c r="AG35" i="1"/>
  <c r="AL34" i="1"/>
  <c r="AI34" i="1"/>
  <c r="AG34" i="1"/>
  <c r="AL33" i="1"/>
  <c r="AI33" i="1"/>
  <c r="AG33" i="1"/>
  <c r="AL32" i="1"/>
  <c r="AI32" i="1"/>
  <c r="AG32" i="1"/>
  <c r="AL31" i="1"/>
  <c r="AI31" i="1"/>
  <c r="AG31" i="1"/>
  <c r="AL30" i="1"/>
  <c r="AI30" i="1"/>
  <c r="AG30" i="1"/>
  <c r="AL29" i="1"/>
  <c r="AI29" i="1"/>
  <c r="AG29" i="1"/>
  <c r="AL28" i="1"/>
  <c r="AI28" i="1"/>
  <c r="AG28" i="1"/>
  <c r="AL27" i="1"/>
  <c r="AI27" i="1"/>
  <c r="AG27" i="1"/>
  <c r="AL26" i="1"/>
  <c r="AI26" i="1"/>
  <c r="AG26" i="1"/>
  <c r="AL25" i="1"/>
  <c r="AI25" i="1"/>
  <c r="AG25" i="1"/>
  <c r="AL24" i="1"/>
  <c r="AI24" i="1"/>
  <c r="AG24" i="1"/>
  <c r="AL23" i="1"/>
  <c r="AI23" i="1"/>
  <c r="AG23" i="1"/>
  <c r="AL22" i="1"/>
  <c r="AI22" i="1"/>
  <c r="AG22" i="1"/>
  <c r="AL21" i="1"/>
  <c r="AI21" i="1"/>
  <c r="AG21" i="1"/>
  <c r="AL20" i="1"/>
  <c r="AI20" i="1"/>
  <c r="AG20" i="1"/>
  <c r="AL19" i="1"/>
  <c r="AI19" i="1"/>
  <c r="AG19" i="1"/>
  <c r="AL18" i="1"/>
  <c r="AI18" i="1"/>
  <c r="AG18" i="1"/>
  <c r="AL17" i="1"/>
  <c r="AI17" i="1"/>
  <c r="AG17" i="1"/>
  <c r="AL16" i="1"/>
  <c r="AI16" i="1"/>
  <c r="AG16" i="1"/>
  <c r="AL15" i="1"/>
  <c r="AI15" i="1"/>
  <c r="AG15" i="1"/>
  <c r="AL14" i="1"/>
  <c r="AI14" i="1"/>
  <c r="AG14" i="1"/>
  <c r="AL13" i="1"/>
  <c r="AI13" i="1"/>
  <c r="AG13" i="1"/>
  <c r="AL12" i="1"/>
  <c r="AI12" i="1"/>
  <c r="AG12" i="1"/>
  <c r="AL11" i="1"/>
  <c r="AI11" i="1"/>
  <c r="AG11" i="1"/>
  <c r="AL10" i="1"/>
  <c r="AI10" i="1"/>
  <c r="AG10" i="1"/>
  <c r="AL9" i="1"/>
  <c r="AI9" i="1"/>
  <c r="AG9" i="1"/>
  <c r="AL8" i="1"/>
  <c r="AI8" i="1"/>
  <c r="AG8" i="1"/>
  <c r="AL7" i="1"/>
  <c r="AI7" i="1"/>
  <c r="AG7" i="1"/>
  <c r="AL6" i="1"/>
  <c r="AI6" i="1"/>
  <c r="AG6" i="1"/>
  <c r="AL5" i="1"/>
  <c r="AI5" i="1"/>
  <c r="AG5" i="1"/>
  <c r="AL4" i="1"/>
  <c r="AI4" i="1"/>
  <c r="AG4" i="1"/>
  <c r="AL3" i="1"/>
</calcChain>
</file>

<file path=xl/sharedStrings.xml><?xml version="1.0" encoding="utf-8"?>
<sst xmlns="http://schemas.openxmlformats.org/spreadsheetml/2006/main" count="59" uniqueCount="38">
  <si>
    <t>Regiões / UF</t>
  </si>
  <si>
    <t>UF/Brasil</t>
  </si>
  <si>
    <t>BRASIL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</si>
  <si>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</si>
  <si>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</si>
  <si>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</si>
  <si>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</si>
  <si>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</si>
  <si>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</si>
  <si>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</si>
  <si>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</si>
  <si>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</si>
  <si>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</si>
  <si>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</si>
  <si>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</si>
  <si>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</si>
  <si>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</si>
  <si>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</si>
  <si>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</si>
  <si>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</si>
  <si>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</si>
  <si>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</si>
  <si>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</si>
  <si>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</si>
  <si>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</si>
  <si>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</si>
  <si>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</si>
  <si>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</si>
  <si>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</si>
  <si>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</si>
  <si>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</si>
  <si>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</si>
  <si>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>Mato Grosso</t>
  </si>
  <si>
    <t>Goiás</t>
  </si>
  <si>
    <t>Distrito Federal</t>
  </si>
  <si>
    <t>Fonte: IBGE, em parceria com os Órgãos Estaduais de Estatística, Secretarias Estaduais de Governo e Superintendência da Zona Franca de Manaus  SUFRAMA</t>
  </si>
  <si>
    <t>Elaboração: Coref/DISTAT/SEI</t>
  </si>
  <si>
    <r>
      <t xml:space="preserve">Produto Interno Bruto </t>
    </r>
    <r>
      <rPr>
        <b/>
        <i/>
        <sz val="10"/>
        <rFont val="Arial"/>
        <family val="2"/>
      </rPr>
      <t>per capita</t>
    </r>
    <r>
      <rPr>
        <b/>
        <sz val="10"/>
        <rFont val="Arial"/>
        <family val="2"/>
      </rPr>
      <t xml:space="preserve"> das Grandes Regiões e Estados e razão entre PIB </t>
    </r>
    <r>
      <rPr>
        <b/>
        <i/>
        <sz val="10"/>
        <rFont val="Arial"/>
        <family val="2"/>
      </rPr>
      <t>per capita</t>
    </r>
    <r>
      <rPr>
        <b/>
        <sz val="10"/>
        <rFont val="Arial"/>
        <family val="2"/>
      </rPr>
      <t xml:space="preserve"> brasileiro e das Ufs - 2002 - 2023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</si>
</sst>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3" fillId="3" borderId="2" xfId="3" applyFont="1" applyFill="1" applyBorder="1" applyAlignment="1">
      <alignment horizontal="left" vertical="center"/>
    </xf>
    <xf numFmtId="1" fontId="3" fillId="3" borderId="3" xfId="3" applyNumberFormat="1" applyFont="1" applyFill="1" applyBorder="1" applyAlignment="1">
      <alignment horizontal="center" vertical="center"/>
    </xf>
    <xf numFmtId="1" fontId="3" fillId="3" borderId="3" xfId="4" applyNumberFormat="1" applyFont="1" applyFill="1" applyBorder="1" applyAlignment="1">
      <alignment horizontal="center" vertical="center"/>
    </xf>
    <xf numFmtId="1" fontId="3" fillId="3" borderId="4" xfId="4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4" borderId="0" xfId="2" applyFont="1" applyFill="1" applyAlignment="1">
      <alignment horizontal="left"/>
    </xf>
    <xf numFmtId="164" fontId="3" fillId="4" borderId="0" xfId="1" applyNumberFormat="1" applyFont="1" applyFill="1" applyBorder="1" applyAlignment="1">
      <alignment horizontal="right"/>
    </xf>
    <xf numFmtId="165" fontId="3" fillId="4" borderId="0" xfId="2" applyNumberFormat="1" applyFont="1" applyFill="1" applyAlignment="1">
      <alignment horizontal="right"/>
    </xf>
    <xf numFmtId="166" fontId="3" fillId="4" borderId="0" xfId="1" applyNumberFormat="1" applyFont="1" applyFill="1" applyBorder="1" applyAlignment="1"/>
    <xf numFmtId="164" fontId="3" fillId="4" borderId="0" xfId="1" applyNumberFormat="1" applyFont="1" applyFill="1" applyAlignment="1">
      <alignment horizontal="right"/>
    </xf>
    <xf numFmtId="0" fontId="5" fillId="2" borderId="0" xfId="2" applyFont="1" applyFill="1" applyAlignment="1">
      <alignment horizontal="left"/>
    </xf>
    <xf numFmtId="164" fontId="5" fillId="2" borderId="0" xfId="1" applyNumberFormat="1" applyFont="1" applyFill="1" applyBorder="1" applyAlignment="1">
      <alignment horizontal="right"/>
    </xf>
    <xf numFmtId="165" fontId="5" fillId="2" borderId="0" xfId="2" applyNumberFormat="1" applyFont="1" applyFill="1" applyAlignment="1">
      <alignment horizontal="right"/>
    </xf>
    <xf numFmtId="166" fontId="5" fillId="2" borderId="0" xfId="1" applyNumberFormat="1" applyFont="1" applyFill="1" applyBorder="1" applyAlignment="1"/>
    <xf numFmtId="164" fontId="5" fillId="2" borderId="0" xfId="1" applyNumberFormat="1" applyFont="1" applyFill="1" applyAlignment="1">
      <alignment horizontal="right"/>
    </xf>
    <xf numFmtId="0" fontId="5" fillId="2" borderId="0" xfId="0" applyFont="1" applyFill="1" applyAlignment="1">
      <alignment horizontal="left"/>
    </xf>
    <xf numFmtId="164" fontId="5" fillId="2" borderId="0" xfId="1" applyNumberFormat="1" applyFont="1" applyFill="1" applyBorder="1" applyAlignment="1">
      <alignment horizontal="left"/>
    </xf>
    <xf numFmtId="165" fontId="5" fillId="2" borderId="0" xfId="0" applyNumberFormat="1" applyFont="1" applyFill="1" applyAlignment="1">
      <alignment horizontal="right"/>
    </xf>
    <xf numFmtId="164" fontId="3" fillId="4" borderId="0" xfId="1" applyNumberFormat="1" applyFont="1" applyFill="1" applyBorder="1" applyAlignment="1">
      <alignment horizontal="left"/>
    </xf>
    <xf numFmtId="0" fontId="5" fillId="2" borderId="1" xfId="2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right"/>
    </xf>
    <xf numFmtId="165" fontId="5" fillId="2" borderId="1" xfId="2" applyNumberFormat="1" applyFont="1" applyFill="1" applyBorder="1" applyAlignment="1">
      <alignment horizontal="right"/>
    </xf>
    <xf numFmtId="166" fontId="5" fillId="2" borderId="1" xfId="1" applyNumberFormat="1" applyFont="1" applyFill="1" applyBorder="1" applyAlignment="1"/>
    <xf numFmtId="0" fontId="5" fillId="2" borderId="0" xfId="2" applyFont="1" applyFill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/>
    <xf numFmtId="0" fontId="3" fillId="2" borderId="1" xfId="2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</cellXfs>
  <cellStyles count="5">
    <cellStyle name="Normal" xfId="0" builtinId="0"/>
    <cellStyle name="Normal_tabela texto" xfId="2" xr:uid="{E4C7BBBA-11E0-48E3-A2A9-D7075F031324}"/>
    <cellStyle name="Normal_tabela texto 2" xfId="3" xr:uid="{EF2A4F22-06B2-485D-8645-5FE155AB381D}"/>
    <cellStyle name="Porcentagem 2" xfId="4" xr:uid="{B96590A1-4199-4FE9-9A3C-A9BA9CAAC33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at/coref/Contas%20Regionais/PIB%20Regional%20Base%202010/AE_2020/Tabelas_publica&#231;&#227;o_Sistema_de_Contas_Regionais/PIB%20per%20capita%202002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B per Capita"/>
    </sheetNames>
    <sheetDataSet>
      <sheetData sheetId="0">
        <row r="5">
          <cell r="A5" t="str">
            <v>NORTE</v>
          </cell>
          <cell r="B5">
            <v>5093.0537398760089</v>
          </cell>
          <cell r="C5">
            <v>5804.8869729782527</v>
          </cell>
          <cell r="D5">
            <v>6752.2011300728154</v>
          </cell>
          <cell r="E5">
            <v>7247.039719627538</v>
          </cell>
          <cell r="F5">
            <v>8079.5607994681732</v>
          </cell>
          <cell r="G5">
            <v>9275.0411588123316</v>
          </cell>
          <cell r="H5">
            <v>10346.693364384098</v>
          </cell>
          <cell r="I5">
            <v>10821.252775331779</v>
          </cell>
          <cell r="J5">
            <v>13040.472534158955</v>
          </cell>
          <cell r="K5">
            <v>14975.155011321332</v>
          </cell>
          <cell r="L5">
            <v>15878.073498405502</v>
          </cell>
          <cell r="M5">
            <v>17219.216632249223</v>
          </cell>
          <cell r="N5">
            <v>17879.201102795199</v>
          </cell>
          <cell r="O5">
            <v>18353.745425437883</v>
          </cell>
          <cell r="P5">
            <v>19048.239053309855</v>
          </cell>
          <cell r="Q5">
            <v>20514.736217649366</v>
          </cell>
          <cell r="R5">
            <v>21313.932638378828</v>
          </cell>
          <cell r="S5">
            <v>22810.738044830101</v>
          </cell>
          <cell r="T5">
            <v>25608.28590363725</v>
          </cell>
        </row>
        <row r="6">
          <cell r="A6" t="str">
            <v>Rondônia</v>
          </cell>
          <cell r="B6">
            <v>5147.4093755288759</v>
          </cell>
          <cell r="C6">
            <v>6374.0041575276673</v>
          </cell>
          <cell r="D6">
            <v>7044.8416287211712</v>
          </cell>
          <cell r="E6">
            <v>8153.180046245222</v>
          </cell>
          <cell r="F6">
            <v>8355.460383108144</v>
          </cell>
          <cell r="G6">
            <v>9931.7743151967679</v>
          </cell>
          <cell r="H6">
            <v>11573.336381589237</v>
          </cell>
          <cell r="I6">
            <v>13115.660791941877</v>
          </cell>
          <cell r="J6">
            <v>15320.648229651517</v>
          </cell>
          <cell r="K6">
            <v>17491.596256896039</v>
          </cell>
          <cell r="L6">
            <v>18938.686786720096</v>
          </cell>
          <cell r="M6">
            <v>18007.846558321522</v>
          </cell>
          <cell r="N6">
            <v>19462.612886473395</v>
          </cell>
          <cell r="O6">
            <v>20678.232093077531</v>
          </cell>
          <cell r="P6">
            <v>22078.455002254192</v>
          </cell>
          <cell r="Q6">
            <v>24098.148558978748</v>
          </cell>
          <cell r="R6">
            <v>25554.312462335194</v>
          </cell>
          <cell r="S6">
            <v>26497.115336682302</v>
          </cell>
          <cell r="T6">
            <v>28722.454968764359</v>
          </cell>
        </row>
        <row r="7">
          <cell r="A7" t="str">
            <v>Acre</v>
          </cell>
          <cell r="B7">
            <v>4876.1736306998255</v>
          </cell>
          <cell r="C7">
            <v>5393.5040494016175</v>
          </cell>
          <cell r="D7">
            <v>6003.2278022590472</v>
          </cell>
          <cell r="E7">
            <v>6421.3082046343752</v>
          </cell>
          <cell r="F7">
            <v>6789.1842608346251</v>
          </cell>
          <cell r="G7">
            <v>8328.1920935068738</v>
          </cell>
          <cell r="H7">
            <v>9425.8332222089848</v>
          </cell>
          <cell r="I7">
            <v>10718.388680132633</v>
          </cell>
          <cell r="J7">
            <v>11384.327529185886</v>
          </cell>
          <cell r="K7">
            <v>11990.355871924812</v>
          </cell>
          <cell r="L7">
            <v>13360.716600283895</v>
          </cell>
          <cell r="M7">
            <v>14777.175686172379</v>
          </cell>
          <cell r="N7">
            <v>17034.148330112446</v>
          </cell>
          <cell r="O7">
            <v>16954.052764408865</v>
          </cell>
          <cell r="P7">
            <v>16841.507185141378</v>
          </cell>
          <cell r="Q7">
            <v>17204.211322460145</v>
          </cell>
          <cell r="R7">
            <v>17636.880111054506</v>
          </cell>
          <cell r="S7">
            <v>17722.413717295985</v>
          </cell>
          <cell r="T7">
            <v>18420.260979031897</v>
          </cell>
        </row>
        <row r="8">
          <cell r="A8" t="str">
            <v>Amazonas</v>
          </cell>
          <cell r="B8">
            <v>7353.1515619506636</v>
          </cell>
          <cell r="C8">
            <v>8386.7191050504971</v>
          </cell>
          <cell r="D8">
            <v>9905.5144664698855</v>
          </cell>
          <cell r="E8">
            <v>10512.811664905039</v>
          </cell>
          <cell r="F8">
            <v>12060.676246426618</v>
          </cell>
          <cell r="G8">
            <v>13494.904649786135</v>
          </cell>
          <cell r="H8">
            <v>14401.042245917009</v>
          </cell>
          <cell r="I8">
            <v>14899.59968331229</v>
          </cell>
          <cell r="J8">
            <v>17488.717170271746</v>
          </cell>
          <cell r="K8">
            <v>19990.577973146879</v>
          </cell>
          <cell r="L8">
            <v>20117.795166911128</v>
          </cell>
          <cell r="M8">
            <v>21810.1249887351</v>
          </cell>
          <cell r="N8">
            <v>22373.359247137916</v>
          </cell>
          <cell r="O8">
            <v>21980.90366953543</v>
          </cell>
          <cell r="P8">
            <v>22250.672529894557</v>
          </cell>
          <cell r="Q8">
            <v>22945.139700834858</v>
          </cell>
          <cell r="R8">
            <v>24532.903299954698</v>
          </cell>
          <cell r="S8">
            <v>26101.715317649629</v>
          </cell>
          <cell r="T8">
            <v>27572.962275140671</v>
          </cell>
        </row>
        <row r="9">
          <cell r="A9" t="str">
            <v>Roraima</v>
          </cell>
          <cell r="B9">
            <v>6736.6969523621219</v>
          </cell>
          <cell r="C9">
            <v>7065.6449098958064</v>
          </cell>
          <cell r="D9">
            <v>7391.4284979916092</v>
          </cell>
          <cell r="E9">
            <v>8160.7249825382669</v>
          </cell>
          <cell r="F9">
            <v>9427.3178974314615</v>
          </cell>
          <cell r="G9">
            <v>10621.775540928224</v>
          </cell>
          <cell r="H9">
            <v>11729.800946951254</v>
          </cell>
          <cell r="I9">
            <v>13456.673870510769</v>
          </cell>
          <cell r="J9">
            <v>14713.548782862728</v>
          </cell>
          <cell r="K9">
            <v>15871.957378067707</v>
          </cell>
          <cell r="L9">
            <v>16424.010519312389</v>
          </cell>
          <cell r="M9">
            <v>18461.87709561372</v>
          </cell>
          <cell r="N9">
            <v>19608.404922302296</v>
          </cell>
          <cell r="O9">
            <v>20256.306320410906</v>
          </cell>
          <cell r="P9">
            <v>21416.989730775687</v>
          </cell>
          <cell r="Q9">
            <v>23160.878979898687</v>
          </cell>
          <cell r="R9">
            <v>23188.917392914114</v>
          </cell>
          <cell r="S9">
            <v>23593.838382390204</v>
          </cell>
          <cell r="T9">
            <v>25387.766260073724</v>
          </cell>
        </row>
        <row r="10">
          <cell r="A10" t="str">
            <v>Pará</v>
          </cell>
          <cell r="B10">
            <v>4043.637008292777</v>
          </cell>
          <cell r="C10">
            <v>4525.0895097942112</v>
          </cell>
          <cell r="D10">
            <v>5441.1300798408038</v>
          </cell>
          <cell r="E10">
            <v>5813.4127433532003</v>
          </cell>
          <cell r="F10">
            <v>6466.9507279994614</v>
          </cell>
          <cell r="G10">
            <v>7337.9577736400743</v>
          </cell>
          <cell r="H10">
            <v>8325.7579057762032</v>
          </cell>
          <cell r="I10">
            <v>8298.3352981698317</v>
          </cell>
          <cell r="J10">
            <v>10874.907101536108</v>
          </cell>
          <cell r="K10">
            <v>12838.595548836531</v>
          </cell>
          <cell r="L10">
            <v>13741.423509095946</v>
          </cell>
          <cell r="M10">
            <v>15210.804207910795</v>
          </cell>
          <cell r="N10">
            <v>15430.532294358225</v>
          </cell>
          <cell r="O10">
            <v>16011.950552297294</v>
          </cell>
          <cell r="P10">
            <v>16694.321513975403</v>
          </cell>
          <cell r="Q10">
            <v>18553.759507404859</v>
          </cell>
          <cell r="R10">
            <v>18952.212239820554</v>
          </cell>
          <cell r="S10">
            <v>20734.60219586084</v>
          </cell>
          <cell r="T10">
            <v>24846.616002860323</v>
          </cell>
        </row>
        <row r="11">
          <cell r="A11" t="str">
            <v>Amapá</v>
          </cell>
          <cell r="B11">
            <v>5977.0299595442948</v>
          </cell>
          <cell r="C11">
            <v>6182.0254295611821</v>
          </cell>
          <cell r="D11">
            <v>6987.102232276402</v>
          </cell>
          <cell r="E11">
            <v>7242.6913667561948</v>
          </cell>
          <cell r="F11">
            <v>8576.7310225554575</v>
          </cell>
          <cell r="G11">
            <v>10237.374833787557</v>
          </cell>
          <cell r="H11">
            <v>11335.324768713001</v>
          </cell>
          <cell r="I11">
            <v>11954.273804904436</v>
          </cell>
          <cell r="J11">
            <v>12319.322360059461</v>
          </cell>
          <cell r="K11">
            <v>13749.969738553018</v>
          </cell>
          <cell r="L11">
            <v>15933.060315621145</v>
          </cell>
          <cell r="M11">
            <v>17365.381877581905</v>
          </cell>
          <cell r="N11">
            <v>17845.344848786415</v>
          </cell>
          <cell r="O11">
            <v>18079.656901890776</v>
          </cell>
          <cell r="P11">
            <v>18333.410135224705</v>
          </cell>
          <cell r="Q11">
            <v>19407.648685771168</v>
          </cell>
          <cell r="R11">
            <v>20247.53243150605</v>
          </cell>
          <cell r="S11">
            <v>20688.210640577108</v>
          </cell>
          <cell r="T11">
            <v>21431.530698372619</v>
          </cell>
        </row>
        <row r="12">
          <cell r="A12" t="str">
            <v>Tocantins</v>
          </cell>
          <cell r="B12">
            <v>4344.1194990533277</v>
          </cell>
          <cell r="C12">
            <v>5281.2944195952277</v>
          </cell>
          <cell r="D12">
            <v>5743.1706599254549</v>
          </cell>
          <cell r="E12">
            <v>5902.7145690323223</v>
          </cell>
          <cell r="F12">
            <v>6496.057474630109</v>
          </cell>
          <cell r="G12">
            <v>8196.0619960406893</v>
          </cell>
          <cell r="H12">
            <v>9462.1695649661178</v>
          </cell>
          <cell r="I12">
            <v>10595.405606818727</v>
          </cell>
          <cell r="J12">
            <v>11857.877419908804</v>
          </cell>
          <cell r="K12">
            <v>13095.718819319016</v>
          </cell>
          <cell r="L12">
            <v>14590.193605715192</v>
          </cell>
          <cell r="M12">
            <v>16098.79310905636</v>
          </cell>
          <cell r="N12">
            <v>17495.939984557688</v>
          </cell>
          <cell r="O12">
            <v>19094.313474551334</v>
          </cell>
          <cell r="P12">
            <v>20604.58933094356</v>
          </cell>
          <cell r="Q12">
            <v>22002.492582833136</v>
          </cell>
          <cell r="R12">
            <v>22933.074855804465</v>
          </cell>
          <cell r="S12">
            <v>25021.801741409578</v>
          </cell>
          <cell r="T12">
            <v>27448.425162550018</v>
          </cell>
        </row>
        <row r="13">
          <cell r="A13" t="str">
            <v>NORDESTE</v>
          </cell>
          <cell r="B13">
            <v>3956.984541125099</v>
          </cell>
          <cell r="C13">
            <v>4426.2103372933343</v>
          </cell>
          <cell r="D13">
            <v>4991.945688381451</v>
          </cell>
          <cell r="E13">
            <v>5543.9344296676309</v>
          </cell>
          <cell r="F13">
            <v>6160.7080106672984</v>
          </cell>
          <cell r="G13">
            <v>6876.7883487842564</v>
          </cell>
          <cell r="H13">
            <v>7649.5252770482139</v>
          </cell>
          <cell r="I13">
            <v>8432.4578011005942</v>
          </cell>
          <cell r="J13">
            <v>9849.051682218862</v>
          </cell>
          <cell r="K13">
            <v>10904.532423449737</v>
          </cell>
          <cell r="L13">
            <v>12114.669909565619</v>
          </cell>
          <cell r="M13">
            <v>12985.529080679093</v>
          </cell>
          <cell r="N13">
            <v>14329.127896098234</v>
          </cell>
          <cell r="O13">
            <v>15003.150074464453</v>
          </cell>
          <cell r="P13">
            <v>15784.012524576092</v>
          </cell>
          <cell r="Q13">
            <v>16652.567493970178</v>
          </cell>
          <cell r="R13">
            <v>17702.847628851458</v>
          </cell>
          <cell r="S13">
            <v>18358.781002956996</v>
          </cell>
          <cell r="T13">
            <v>18812.118020808073</v>
          </cell>
        </row>
        <row r="14">
          <cell r="A14" t="str">
            <v>Maranhão</v>
          </cell>
          <cell r="B14">
            <v>2718.0475855409559</v>
          </cell>
          <cell r="C14">
            <v>3283.2728467669026</v>
          </cell>
          <cell r="D14">
            <v>3674.6852301714953</v>
          </cell>
          <cell r="E14">
            <v>4113.2007652424491</v>
          </cell>
          <cell r="F14">
            <v>4804.0198041516142</v>
          </cell>
          <cell r="G14">
            <v>5022.2080212276314</v>
          </cell>
          <cell r="H14">
            <v>6015.727151847027</v>
          </cell>
          <cell r="I14">
            <v>6438.4611491810874</v>
          </cell>
          <cell r="J14">
            <v>7048.9905079742039</v>
          </cell>
          <cell r="K14">
            <v>7846.1346003527024</v>
          </cell>
          <cell r="L14">
            <v>9009.1271438419844</v>
          </cell>
          <cell r="M14">
            <v>9963.4744680144486</v>
          </cell>
          <cell r="N14">
            <v>11216.366770443159</v>
          </cell>
          <cell r="O14">
            <v>11366.346256150584</v>
          </cell>
          <cell r="P14">
            <v>12267.701538580095</v>
          </cell>
          <cell r="Q14">
            <v>12791.404010139069</v>
          </cell>
          <cell r="R14">
            <v>13955.75381457705</v>
          </cell>
          <cell r="S14">
            <v>13757.943155909024</v>
          </cell>
          <cell r="T14">
            <v>15027.688360992277</v>
          </cell>
        </row>
        <row r="15">
          <cell r="A15" t="str">
            <v>Piauí</v>
          </cell>
          <cell r="B15">
            <v>2440.6961025558453</v>
          </cell>
          <cell r="C15">
            <v>2854.6607759516774</v>
          </cell>
          <cell r="D15">
            <v>3159.4365007200777</v>
          </cell>
          <cell r="E15">
            <v>3562.4357087202984</v>
          </cell>
          <cell r="F15">
            <v>4400.2642977211081</v>
          </cell>
          <cell r="G15">
            <v>4529.7210170504804</v>
          </cell>
          <cell r="H15">
            <v>5193.882563527186</v>
          </cell>
          <cell r="I15">
            <v>6023.6857333990683</v>
          </cell>
          <cell r="J15">
            <v>7139.8018704706164</v>
          </cell>
          <cell r="K15">
            <v>8260.7174775663916</v>
          </cell>
          <cell r="L15">
            <v>9060.4137703610268</v>
          </cell>
          <cell r="M15">
            <v>9824.7368422417367</v>
          </cell>
          <cell r="N15">
            <v>11808.083417073638</v>
          </cell>
          <cell r="O15">
            <v>12218.896259856245</v>
          </cell>
          <cell r="P15">
            <v>12893.716022616662</v>
          </cell>
          <cell r="Q15">
            <v>14091.928983622345</v>
          </cell>
          <cell r="R15">
            <v>15432.053654842401</v>
          </cell>
          <cell r="S15">
            <v>16124.99978824798</v>
          </cell>
          <cell r="T15">
            <v>17184.702348127877</v>
          </cell>
        </row>
        <row r="16">
          <cell r="A16" t="str">
            <v>Ceará</v>
          </cell>
          <cell r="B16">
            <v>3712.2396988232113</v>
          </cell>
          <cell r="C16">
            <v>4160.5911730904372</v>
          </cell>
          <cell r="D16">
            <v>4624.9012513947073</v>
          </cell>
          <cell r="E16">
            <v>5070.7743218004534</v>
          </cell>
          <cell r="F16">
            <v>5658.9801300568743</v>
          </cell>
          <cell r="G16">
            <v>6208.5762830834065</v>
          </cell>
          <cell r="H16">
            <v>7149.3261513425514</v>
          </cell>
          <cell r="I16">
            <v>7861.6588235779691</v>
          </cell>
          <cell r="J16">
            <v>9391.0727713128617</v>
          </cell>
          <cell r="K16">
            <v>10515.14637409203</v>
          </cell>
          <cell r="L16">
            <v>11268.149727104719</v>
          </cell>
          <cell r="M16">
            <v>12420.756665436469</v>
          </cell>
          <cell r="N16">
            <v>14255.05495036598</v>
          </cell>
          <cell r="O16">
            <v>14670.161154690946</v>
          </cell>
          <cell r="P16">
            <v>15442.628829277897</v>
          </cell>
          <cell r="Q16">
            <v>16398.446862269484</v>
          </cell>
          <cell r="R16">
            <v>17178.256315831855</v>
          </cell>
          <cell r="S16">
            <v>17912.169298773752</v>
          </cell>
          <cell r="T16">
            <v>18168.35357747996</v>
          </cell>
        </row>
        <row r="17">
          <cell r="A17" t="str">
            <v>Rio Grande do Norte</v>
          </cell>
          <cell r="B17">
            <v>4709.8337855491009</v>
          </cell>
          <cell r="C17">
            <v>5088.5938416439103</v>
          </cell>
          <cell r="D17">
            <v>5824.3670543094395</v>
          </cell>
          <cell r="E17">
            <v>6648.7977442494393</v>
          </cell>
          <cell r="F17">
            <v>7520.3444763856496</v>
          </cell>
          <cell r="G17">
            <v>8732.756813574455</v>
          </cell>
          <cell r="H17">
            <v>9302.9170111202784</v>
          </cell>
          <cell r="I17">
            <v>9861.5615331619483</v>
          </cell>
          <cell r="J17">
            <v>11421.396250459731</v>
          </cell>
          <cell r="K17">
            <v>12815.667612789464</v>
          </cell>
          <cell r="L17">
            <v>14377.125676038791</v>
          </cell>
          <cell r="M17">
            <v>15269.437641468323</v>
          </cell>
          <cell r="N17">
            <v>15849.325340117157</v>
          </cell>
          <cell r="O17">
            <v>16632.177861952267</v>
          </cell>
          <cell r="P17">
            <v>17173.359193543161</v>
          </cell>
          <cell r="Q17">
            <v>18336.452821732259</v>
          </cell>
          <cell r="R17">
            <v>19249.603192225954</v>
          </cell>
          <cell r="S17">
            <v>20342.107345263932</v>
          </cell>
          <cell r="T17">
            <v>20252.904664207595</v>
          </cell>
        </row>
        <row r="18">
          <cell r="A18" t="str">
            <v>Paraíba</v>
          </cell>
          <cell r="B18">
            <v>3627.9771844102911</v>
          </cell>
          <cell r="C18">
            <v>4162.1394944409458</v>
          </cell>
          <cell r="D18">
            <v>4415.9994248749936</v>
          </cell>
          <cell r="E18">
            <v>4882.5870240573568</v>
          </cell>
          <cell r="F18">
            <v>5751.2503002226322</v>
          </cell>
          <cell r="G18">
            <v>6291.4896290490005</v>
          </cell>
          <cell r="H18">
            <v>7184.719169718368</v>
          </cell>
          <cell r="I18">
            <v>8018.7242804208117</v>
          </cell>
          <cell r="J18">
            <v>8899.3812027156509</v>
          </cell>
          <cell r="K18">
            <v>9787.9328599865239</v>
          </cell>
          <cell r="L18">
            <v>11136.682785786104</v>
          </cell>
          <cell r="M18">
            <v>11847.805660564785</v>
          </cell>
          <cell r="N18">
            <v>13422.420549536186</v>
          </cell>
          <cell r="O18">
            <v>14133.694676399129</v>
          </cell>
          <cell r="P18">
            <v>14778.356682848751</v>
          </cell>
          <cell r="Q18">
            <v>15500.155636778476</v>
          </cell>
          <cell r="R18">
            <v>16107.509021830312</v>
          </cell>
          <cell r="S18">
            <v>16919.841893265941</v>
          </cell>
          <cell r="T18">
            <v>17402.132636180642</v>
          </cell>
        </row>
        <row r="19">
          <cell r="A19" t="str">
            <v>Pernambuco</v>
          </cell>
          <cell r="B19">
            <v>4426.5617076928365</v>
          </cell>
          <cell r="C19">
            <v>4713.7121640437945</v>
          </cell>
          <cell r="D19">
            <v>5404.0323242992699</v>
          </cell>
          <cell r="E19">
            <v>5971.3282066243992</v>
          </cell>
          <cell r="F19">
            <v>6525.6831366948927</v>
          </cell>
          <cell r="G19">
            <v>7360.7757160596375</v>
          </cell>
          <cell r="H19">
            <v>8061.8702241457013</v>
          </cell>
          <cell r="I19">
            <v>9053.1941484005547</v>
          </cell>
          <cell r="J19">
            <v>11049.273180723294</v>
          </cell>
          <cell r="K19">
            <v>12426.703561650669</v>
          </cell>
          <cell r="L19">
            <v>14330.82992703512</v>
          </cell>
          <cell r="M19">
            <v>15328.173469430996</v>
          </cell>
          <cell r="N19">
            <v>16722.053573288063</v>
          </cell>
          <cell r="O19">
            <v>16796.229191731021</v>
          </cell>
          <cell r="P19">
            <v>17783.109045781774</v>
          </cell>
          <cell r="Q19">
            <v>19170.738037142983</v>
          </cell>
          <cell r="R19">
            <v>19623.65268486421</v>
          </cell>
          <cell r="S19">
            <v>20702.302877969265</v>
          </cell>
          <cell r="T19">
            <v>20101.376282919176</v>
          </cell>
        </row>
        <row r="20">
          <cell r="A20" t="str">
            <v>Alagoas</v>
          </cell>
          <cell r="B20">
            <v>3962.876503511608</v>
          </cell>
          <cell r="C20">
            <v>4285.0277324294048</v>
          </cell>
          <cell r="D20">
            <v>4711.6174144889283</v>
          </cell>
          <cell r="E20">
            <v>5134.2749549323753</v>
          </cell>
          <cell r="F20">
            <v>5702.2796922575808</v>
          </cell>
          <cell r="G20">
            <v>6542.5599523773371</v>
          </cell>
          <cell r="H20">
            <v>7118.1099490802962</v>
          </cell>
          <cell r="I20">
            <v>7662.091257905664</v>
          </cell>
          <cell r="J20">
            <v>8693.917326991188</v>
          </cell>
          <cell r="K20">
            <v>10071.095587669683</v>
          </cell>
          <cell r="L20">
            <v>10946.360437564601</v>
          </cell>
          <cell r="M20">
            <v>11294.535979149883</v>
          </cell>
          <cell r="N20">
            <v>12335.437863599116</v>
          </cell>
          <cell r="O20">
            <v>13878.525693334963</v>
          </cell>
          <cell r="P20">
            <v>14727.38488297227</v>
          </cell>
          <cell r="Q20">
            <v>15655.757702920288</v>
          </cell>
          <cell r="R20">
            <v>16375.56252291768</v>
          </cell>
          <cell r="S20">
            <v>17667.791827006091</v>
          </cell>
          <cell r="T20">
            <v>18857.687019472745</v>
          </cell>
        </row>
        <row r="21">
          <cell r="A21" t="str">
            <v>Sergipe</v>
          </cell>
          <cell r="B21">
            <v>5529.7950352071366</v>
          </cell>
          <cell r="C21">
            <v>6178.9096930237965</v>
          </cell>
          <cell r="D21">
            <v>6893.5622718773066</v>
          </cell>
          <cell r="E21">
            <v>7333.156057641304</v>
          </cell>
          <cell r="F21">
            <v>8206.8705880526777</v>
          </cell>
          <cell r="G21">
            <v>9393.7328100215946</v>
          </cell>
          <cell r="H21">
            <v>10712.542022173471</v>
          </cell>
          <cell r="I21">
            <v>10747.867968745277</v>
          </cell>
          <cell r="J21">
            <v>12768.132211735574</v>
          </cell>
          <cell r="K21">
            <v>13928.609059392604</v>
          </cell>
          <cell r="L21">
            <v>15563.832682825427</v>
          </cell>
          <cell r="M21">
            <v>16093.545397373793</v>
          </cell>
          <cell r="N21">
            <v>16882.713305364032</v>
          </cell>
          <cell r="O21">
            <v>17190.197701213834</v>
          </cell>
          <cell r="P21">
            <v>17158.530678971161</v>
          </cell>
          <cell r="Q21">
            <v>17792.579643280027</v>
          </cell>
          <cell r="R21">
            <v>18442.625526471475</v>
          </cell>
          <cell r="S21">
            <v>19441.232281685137</v>
          </cell>
          <cell r="T21">
            <v>19583.071304835103</v>
          </cell>
        </row>
        <row r="22">
          <cell r="A22" t="str">
            <v>Bahia</v>
          </cell>
          <cell r="B22">
            <v>4388.2841381332746</v>
          </cell>
          <cell r="C22">
            <v>4959.5806589668873</v>
          </cell>
          <cell r="D22">
            <v>5695.8999570718715</v>
          </cell>
          <cell r="E22">
            <v>6390.8612437701895</v>
          </cell>
          <cell r="F22">
            <v>6834.8963469041973</v>
          </cell>
          <cell r="G22">
            <v>7764.5117405974706</v>
          </cell>
          <cell r="H22">
            <v>8389.3691038231427</v>
          </cell>
          <cell r="I22">
            <v>9423.9974246025849</v>
          </cell>
          <cell r="J22">
            <v>11013.108174440873</v>
          </cell>
          <cell r="K22">
            <v>11817.869486681477</v>
          </cell>
          <cell r="L22">
            <v>12879.586463261616</v>
          </cell>
          <cell r="M22">
            <v>13616.219630434978</v>
          </cell>
          <cell r="N22">
            <v>14803.94512127212</v>
          </cell>
          <cell r="O22">
            <v>16117.124005771451</v>
          </cell>
          <cell r="P22">
            <v>16936.985069891514</v>
          </cell>
          <cell r="Q22">
            <v>17512.790798327074</v>
          </cell>
          <cell r="R22">
            <v>19324.035794020081</v>
          </cell>
          <cell r="S22">
            <v>19716.213389824028</v>
          </cell>
          <cell r="T22">
            <v>20449.286526420794</v>
          </cell>
        </row>
        <row r="23">
          <cell r="A23" t="str">
            <v>SUDESTE</v>
          </cell>
          <cell r="B23">
            <v>11361.966179918292</v>
          </cell>
          <cell r="C23">
            <v>12713.266342678964</v>
          </cell>
          <cell r="D23">
            <v>14291.048393582214</v>
          </cell>
          <cell r="E23">
            <v>15907.046566830912</v>
          </cell>
          <cell r="F23">
            <v>17475.763722435531</v>
          </cell>
          <cell r="G23">
            <v>20037.217603069526</v>
          </cell>
          <cell r="H23">
            <v>22091.846631900182</v>
          </cell>
          <cell r="I23">
            <v>23177.361358292761</v>
          </cell>
          <cell r="J23">
            <v>27142.336201539336</v>
          </cell>
          <cell r="K23">
            <v>30324.456229097854</v>
          </cell>
          <cell r="L23">
            <v>33016.850017337485</v>
          </cell>
          <cell r="M23">
            <v>34910.600092885303</v>
          </cell>
          <cell r="N23">
            <v>37298.565799837663</v>
          </cell>
          <cell r="O23">
            <v>37771.513334215051</v>
          </cell>
          <cell r="P23">
            <v>38598.32245558883</v>
          </cell>
          <cell r="Q23">
            <v>40047.777323795832</v>
          </cell>
          <cell r="R23">
            <v>42426.568337820776</v>
          </cell>
          <cell r="S23">
            <v>44329.75752670467</v>
          </cell>
          <cell r="T23">
            <v>44406.193229703757</v>
          </cell>
        </row>
        <row r="24">
          <cell r="A24" t="str">
            <v>Minas Gerais</v>
          </cell>
          <cell r="B24">
            <v>6703.4565539220976</v>
          </cell>
          <cell r="C24">
            <v>7689.6035323703072</v>
          </cell>
          <cell r="D24">
            <v>9048.8294999084865</v>
          </cell>
          <cell r="E24">
            <v>9791.5490652785775</v>
          </cell>
          <cell r="F24">
            <v>10917.175454823386</v>
          </cell>
          <cell r="G24">
            <v>12470.741023548066</v>
          </cell>
          <cell r="H24">
            <v>14035.597421160654</v>
          </cell>
          <cell r="I24">
            <v>14348.041063073351</v>
          </cell>
          <cell r="J24">
            <v>17918.748704240661</v>
          </cell>
          <cell r="K24">
            <v>20281.349848432397</v>
          </cell>
          <cell r="L24">
            <v>22275.267412700672</v>
          </cell>
          <cell r="M24">
            <v>23697.201321492987</v>
          </cell>
          <cell r="N24">
            <v>24917.120051133526</v>
          </cell>
          <cell r="O24">
            <v>24885.174169631737</v>
          </cell>
          <cell r="P24">
            <v>25946.370358856067</v>
          </cell>
          <cell r="Q24">
            <v>27291.108321828917</v>
          </cell>
          <cell r="R24">
            <v>29223.21644612974</v>
          </cell>
          <cell r="S24">
            <v>30794.044136364224</v>
          </cell>
          <cell r="T24">
            <v>32066.727407769373</v>
          </cell>
        </row>
        <row r="25">
          <cell r="A25" t="str">
            <v>Espírito Santo</v>
          </cell>
          <cell r="B25">
            <v>8348.803592371718</v>
          </cell>
          <cell r="C25">
            <v>9562.9602515437709</v>
          </cell>
          <cell r="D25">
            <v>11853.327542530626</v>
          </cell>
          <cell r="E25">
            <v>13795.643249547986</v>
          </cell>
          <cell r="F25">
            <v>15432.872426404625</v>
          </cell>
          <cell r="G25">
            <v>18097.967004451257</v>
          </cell>
          <cell r="H25">
            <v>20873.915956939258</v>
          </cell>
          <cell r="I25">
            <v>19848.411498980753</v>
          </cell>
          <cell r="J25">
            <v>24286.436235595818</v>
          </cell>
          <cell r="K25">
            <v>29877.242440074813</v>
          </cell>
          <cell r="L25">
            <v>32657.460171173541</v>
          </cell>
          <cell r="M25">
            <v>30545.237661864761</v>
          </cell>
          <cell r="N25">
            <v>33148.560326241954</v>
          </cell>
          <cell r="O25">
            <v>30628.169421125956</v>
          </cell>
          <cell r="P25">
            <v>27496.918636418435</v>
          </cell>
          <cell r="Q25">
            <v>28234.533191663206</v>
          </cell>
          <cell r="R25">
            <v>34493.119723926611</v>
          </cell>
          <cell r="S25">
            <v>34177.048370486737</v>
          </cell>
          <cell r="T25">
            <v>34065.982020411684</v>
          </cell>
        </row>
        <row r="26">
          <cell r="A26" t="str">
            <v>Rio de Janeiro</v>
          </cell>
          <cell r="B26">
            <v>12414.768215920611</v>
          </cell>
          <cell r="C26">
            <v>13486.939142536101</v>
          </cell>
          <cell r="D26">
            <v>15864.950305017572</v>
          </cell>
          <cell r="E26">
            <v>17540.331670557425</v>
          </cell>
          <cell r="F26">
            <v>19261.250235029813</v>
          </cell>
          <cell r="G26">
            <v>20991.494120823416</v>
          </cell>
          <cell r="H26">
            <v>23832.987196111902</v>
          </cell>
          <cell r="I26">
            <v>24462.233602643504</v>
          </cell>
          <cell r="J26">
            <v>28127.412169422485</v>
          </cell>
          <cell r="K26">
            <v>31823.878363025338</v>
          </cell>
          <cell r="L26">
            <v>35418.153256118545</v>
          </cell>
          <cell r="M26">
            <v>38378.593658560079</v>
          </cell>
          <cell r="N26">
            <v>40767.255426414056</v>
          </cell>
          <cell r="O26">
            <v>39827.069243837024</v>
          </cell>
          <cell r="P26">
            <v>38494.912264487532</v>
          </cell>
          <cell r="Q26">
            <v>40170.311355199039</v>
          </cell>
          <cell r="R26">
            <v>44222.65826172076</v>
          </cell>
          <cell r="S26">
            <v>45174.080046817835</v>
          </cell>
          <cell r="T26">
            <v>43407.549614647731</v>
          </cell>
        </row>
        <row r="27">
          <cell r="A27" t="str">
            <v>São Paulo</v>
          </cell>
          <cell r="B27">
            <v>13443.910453317196</v>
          </cell>
          <cell r="C27">
            <v>15084.010354788245</v>
          </cell>
          <cell r="D27">
            <v>16395.526732441824</v>
          </cell>
          <cell r="E27">
            <v>18372.690226748255</v>
          </cell>
          <cell r="F27">
            <v>20083.17033275072</v>
          </cell>
          <cell r="G27">
            <v>23492.529443539213</v>
          </cell>
          <cell r="H27">
            <v>25419.86360549285</v>
          </cell>
          <cell r="I27">
            <v>27234.988496869577</v>
          </cell>
          <cell r="J27">
            <v>31384.925988101557</v>
          </cell>
          <cell r="K27">
            <v>34546.046159661491</v>
          </cell>
          <cell r="L27">
            <v>37207.352933847978</v>
          </cell>
          <cell r="M27">
            <v>39282.965812248069</v>
          </cell>
          <cell r="N27">
            <v>42197.870497329423</v>
          </cell>
          <cell r="O27">
            <v>43694.944561994052</v>
          </cell>
          <cell r="P27">
            <v>45559.130613110035</v>
          </cell>
          <cell r="Q27">
            <v>47028.893158515188</v>
          </cell>
          <cell r="R27">
            <v>48542.239754519112</v>
          </cell>
          <cell r="S27">
            <v>51140.823937580979</v>
          </cell>
          <cell r="T27">
            <v>51364.727589512244</v>
          </cell>
        </row>
        <row r="28">
          <cell r="A28" t="str">
            <v>SUL</v>
          </cell>
          <cell r="B28">
            <v>9304.1955243920329</v>
          </cell>
          <cell r="C28">
            <v>11158.559997843764</v>
          </cell>
          <cell r="D28">
            <v>12324.195601051659</v>
          </cell>
          <cell r="E28">
            <v>12804.284906129771</v>
          </cell>
          <cell r="F28">
            <v>13780.667417221273</v>
          </cell>
          <cell r="G28">
            <v>16344.308581541167</v>
          </cell>
          <cell r="H28">
            <v>18088.278478741788</v>
          </cell>
          <cell r="I28">
            <v>19124.673706473906</v>
          </cell>
          <cell r="J28">
            <v>22646.872947468197</v>
          </cell>
          <cell r="K28">
            <v>25260.723774166509</v>
          </cell>
          <cell r="L28">
            <v>27585.882482858571</v>
          </cell>
          <cell r="M28">
            <v>30569.988729700188</v>
          </cell>
          <cell r="N28">
            <v>32687.147063501303</v>
          </cell>
          <cell r="O28">
            <v>34486.105286821541</v>
          </cell>
          <cell r="P28">
            <v>36255.658662781512</v>
          </cell>
          <cell r="Q28">
            <v>37849.219843706167</v>
          </cell>
          <cell r="R28">
            <v>40181.118638573149</v>
          </cell>
          <cell r="S28">
            <v>42437.474990250674</v>
          </cell>
          <cell r="T28">
            <v>43327.166378723006</v>
          </cell>
        </row>
        <row r="29">
          <cell r="A29" t="str">
            <v>Paraná</v>
          </cell>
          <cell r="B29">
            <v>8927.4648702943014</v>
          </cell>
          <cell r="C29">
            <v>10993.460274892868</v>
          </cell>
          <cell r="D29">
            <v>12180.247025171195</v>
          </cell>
          <cell r="E29">
            <v>12421.194319996473</v>
          </cell>
          <cell r="F29">
            <v>13251.497218037634</v>
          </cell>
          <cell r="G29">
            <v>16063.867253751276</v>
          </cell>
          <cell r="H29">
            <v>17533.606750527932</v>
          </cell>
          <cell r="I29">
            <v>18404.554184798555</v>
          </cell>
          <cell r="J29">
            <v>21572.209005590004</v>
          </cell>
          <cell r="K29">
            <v>24459.068903626969</v>
          </cell>
          <cell r="L29">
            <v>27001.967961851737</v>
          </cell>
          <cell r="M29">
            <v>30323.456556398327</v>
          </cell>
          <cell r="N29">
            <v>31410.744030934562</v>
          </cell>
          <cell r="O29">
            <v>33768.89848568484</v>
          </cell>
          <cell r="P29">
            <v>35739.942328560312</v>
          </cell>
          <cell r="Q29">
            <v>37231.860371279981</v>
          </cell>
          <cell r="R29">
            <v>38772.741699235165</v>
          </cell>
          <cell r="S29">
            <v>40788.769490101724</v>
          </cell>
          <cell r="T29">
            <v>42366.707689193929</v>
          </cell>
        </row>
        <row r="30">
          <cell r="A30" t="str">
            <v>Santa Catarina</v>
          </cell>
          <cell r="B30">
            <v>9745.8690566350997</v>
          </cell>
          <cell r="C30">
            <v>11280.502021925964</v>
          </cell>
          <cell r="D30">
            <v>12749.687647475612</v>
          </cell>
          <cell r="E30">
            <v>13900.673049931645</v>
          </cell>
          <cell r="F30">
            <v>15283.548706509371</v>
          </cell>
          <cell r="G30">
            <v>17681.466309563057</v>
          </cell>
          <cell r="H30">
            <v>20070.303467052876</v>
          </cell>
          <cell r="I30">
            <v>21098.865409538714</v>
          </cell>
          <cell r="J30">
            <v>24597.4126980869</v>
          </cell>
          <cell r="K30">
            <v>27555.300577730126</v>
          </cell>
          <cell r="L30">
            <v>30046.382402750878</v>
          </cell>
          <cell r="M30">
            <v>32334.041109929447</v>
          </cell>
          <cell r="N30">
            <v>36055.899299548859</v>
          </cell>
          <cell r="O30">
            <v>36526.279848335216</v>
          </cell>
          <cell r="P30">
            <v>37153.997448477319</v>
          </cell>
          <cell r="Q30">
            <v>39603.465279967299</v>
          </cell>
          <cell r="R30">
            <v>42149.295871553513</v>
          </cell>
          <cell r="S30">
            <v>45118.412073709573</v>
          </cell>
          <cell r="T30">
            <v>48159.244289919327</v>
          </cell>
        </row>
        <row r="31">
          <cell r="A31" t="str">
            <v>Rio Grande do Sul</v>
          </cell>
          <cell r="B31">
            <v>9423.7858197368732</v>
          </cell>
          <cell r="C31">
            <v>11249.029698165221</v>
          </cell>
          <cell r="D31">
            <v>12231.161265430075</v>
          </cell>
          <cell r="E31">
            <v>12573.69061305015</v>
          </cell>
          <cell r="F31">
            <v>13465.260454836805</v>
          </cell>
          <cell r="G31">
            <v>15875.606728123392</v>
          </cell>
          <cell r="H31">
            <v>17524.281183375693</v>
          </cell>
          <cell r="I31">
            <v>18722.974497371608</v>
          </cell>
          <cell r="J31">
            <v>22556.069572055865</v>
          </cell>
          <cell r="K31">
            <v>24695.395083331077</v>
          </cell>
          <cell r="L31">
            <v>26701.106584285659</v>
          </cell>
          <cell r="M31">
            <v>29764.5508957108</v>
          </cell>
          <cell r="N31">
            <v>31927.159434711972</v>
          </cell>
          <cell r="O31">
            <v>33961.019917004014</v>
          </cell>
          <cell r="P31">
            <v>36219.335316710472</v>
          </cell>
          <cell r="Q31">
            <v>37381.786840020657</v>
          </cell>
          <cell r="R31">
            <v>40362.74500188505</v>
          </cell>
          <cell r="S31">
            <v>42406.086175270619</v>
          </cell>
          <cell r="T31">
            <v>41227.607388152755</v>
          </cell>
        </row>
        <row r="32">
          <cell r="A32" t="str">
            <v>CENTRO-OESTE</v>
          </cell>
          <cell r="B32">
            <v>10444.170501840606</v>
          </cell>
          <cell r="C32">
            <v>12184.405571791283</v>
          </cell>
          <cell r="D32">
            <v>13699.245677954656</v>
          </cell>
          <cell r="E32">
            <v>14406.225590245329</v>
          </cell>
          <cell r="F32">
            <v>15328.731751983823</v>
          </cell>
          <cell r="G32">
            <v>17614.76136291377</v>
          </cell>
          <cell r="H32">
            <v>20308.12109270327</v>
          </cell>
          <cell r="I32">
            <v>22266.448706677238</v>
          </cell>
          <cell r="J32">
            <v>25253.184111101997</v>
          </cell>
          <cell r="K32">
            <v>28092.347673020318</v>
          </cell>
          <cell r="L32">
            <v>30819.435168075874</v>
          </cell>
          <cell r="M32">
            <v>32389.570738664945</v>
          </cell>
          <cell r="N32">
            <v>35653.482663012495</v>
          </cell>
          <cell r="O32">
            <v>37542.900949542476</v>
          </cell>
          <cell r="P32">
            <v>40423.517920089078</v>
          </cell>
          <cell r="Q32">
            <v>41566.940517686606</v>
          </cell>
          <cell r="R32">
            <v>43200.042969637601</v>
          </cell>
          <cell r="S32">
            <v>44876.244506367417</v>
          </cell>
          <cell r="T32">
            <v>47942.087334939089</v>
          </cell>
        </row>
        <row r="33">
          <cell r="A33" t="str">
            <v>Mato Grosso do Sul</v>
          </cell>
          <cell r="B33">
            <v>7599.0538978942604</v>
          </cell>
          <cell r="C33">
            <v>9943.3645874910362</v>
          </cell>
          <cell r="D33">
            <v>10477.557372360465</v>
          </cell>
          <cell r="E33">
            <v>10477.188620553776</v>
          </cell>
          <cell r="F33">
            <v>11604.923545105941</v>
          </cell>
          <cell r="G33">
            <v>13277.691141530935</v>
          </cell>
          <cell r="H33">
            <v>15504.436549958264</v>
          </cell>
          <cell r="I33">
            <v>16741.273130154364</v>
          </cell>
          <cell r="J33">
            <v>19299.336595284232</v>
          </cell>
          <cell r="K33">
            <v>22253.169653894831</v>
          </cell>
          <cell r="L33">
            <v>24754.899183286729</v>
          </cell>
          <cell r="M33">
            <v>26747.586456554502</v>
          </cell>
          <cell r="N33">
            <v>30137.58392901246</v>
          </cell>
          <cell r="O33">
            <v>31337.303072089719</v>
          </cell>
          <cell r="P33">
            <v>34257.66655560059</v>
          </cell>
          <cell r="Q33">
            <v>35529.381104625892</v>
          </cell>
          <cell r="R33">
            <v>38925.853857584931</v>
          </cell>
          <cell r="S33">
            <v>38482.830217213595</v>
          </cell>
          <cell r="T33">
            <v>43649.173480040154</v>
          </cell>
        </row>
        <row r="34">
          <cell r="A34" t="str">
            <v>Mato Grosso</v>
          </cell>
          <cell r="B34">
            <v>7265.3694938043536</v>
          </cell>
          <cell r="C34">
            <v>9905.1366429944592</v>
          </cell>
          <cell r="D34">
            <v>12145.110629999728</v>
          </cell>
          <cell r="E34">
            <v>12220.373258545098</v>
          </cell>
          <cell r="F34">
            <v>10745.598640551951</v>
          </cell>
          <cell r="G34">
            <v>13321.312590909251</v>
          </cell>
          <cell r="H34">
            <v>16635.214160226868</v>
          </cell>
          <cell r="I34">
            <v>17554.571484409742</v>
          </cell>
          <cell r="J34">
            <v>18655.610835803425</v>
          </cell>
          <cell r="K34">
            <v>22482.248246124902</v>
          </cell>
          <cell r="L34">
            <v>25572.102381252924</v>
          </cell>
          <cell r="M34">
            <v>28035.748128872365</v>
          </cell>
          <cell r="N34">
            <v>31396.80881183712</v>
          </cell>
          <cell r="O34">
            <v>32895.047974490357</v>
          </cell>
          <cell r="P34">
            <v>37476.670330863897</v>
          </cell>
          <cell r="Q34">
            <v>37926.215888092789</v>
          </cell>
          <cell r="R34">
            <v>39931.125129637818</v>
          </cell>
          <cell r="S34">
            <v>40787.319481310326</v>
          </cell>
          <cell r="T34">
            <v>50663.192796256561</v>
          </cell>
        </row>
        <row r="35">
          <cell r="A35" t="str">
            <v>Goiás</v>
          </cell>
          <cell r="B35">
            <v>7307.9502427530824</v>
          </cell>
          <cell r="C35">
            <v>8441.1559155511204</v>
          </cell>
          <cell r="D35">
            <v>9277.6946832753438</v>
          </cell>
          <cell r="E35">
            <v>9584.6811550200673</v>
          </cell>
          <cell r="F35">
            <v>10709.832137295169</v>
          </cell>
          <cell r="G35">
            <v>12645.674716325513</v>
          </cell>
          <cell r="H35">
            <v>14100.533823851325</v>
          </cell>
          <cell r="I35">
            <v>15670.104970397881</v>
          </cell>
          <cell r="J35">
            <v>17783.029520571803</v>
          </cell>
          <cell r="K35">
            <v>19947.769446651393</v>
          </cell>
          <cell r="L35">
            <v>22543.934232866613</v>
          </cell>
          <cell r="M35">
            <v>23515.549637053857</v>
          </cell>
          <cell r="N35">
            <v>25296.597059813379</v>
          </cell>
          <cell r="O35">
            <v>26265.440767311629</v>
          </cell>
          <cell r="P35">
            <v>27145.092529150388</v>
          </cell>
          <cell r="Q35">
            <v>28316.087493269788</v>
          </cell>
          <cell r="R35">
            <v>28272.962293899735</v>
          </cell>
          <cell r="S35">
            <v>29732.397611753648</v>
          </cell>
          <cell r="T35">
            <v>31506.97290572591</v>
          </cell>
        </row>
        <row r="36">
          <cell r="A36" t="str">
            <v>Distrito Federal</v>
          </cell>
          <cell r="B36">
            <v>24721.175688732328</v>
          </cell>
          <cell r="C36">
            <v>26198.95238408451</v>
          </cell>
          <cell r="D36">
            <v>29393.104706294085</v>
          </cell>
          <cell r="E36">
            <v>32459.998084170162</v>
          </cell>
          <cell r="F36">
            <v>35515.552389614189</v>
          </cell>
          <cell r="G36">
            <v>38032.447033011966</v>
          </cell>
          <cell r="H36">
            <v>43133.649600857112</v>
          </cell>
          <cell r="I36">
            <v>47690.539890371954</v>
          </cell>
          <cell r="J36">
            <v>56252.900098354563</v>
          </cell>
          <cell r="K36">
            <v>59221.866819379924</v>
          </cell>
          <cell r="L36">
            <v>61959.355776942437</v>
          </cell>
          <cell r="M36">
            <v>63054.407001945248</v>
          </cell>
          <cell r="N36">
            <v>69216.7986950169</v>
          </cell>
          <cell r="O36">
            <v>73970.99070560011</v>
          </cell>
          <cell r="P36">
            <v>79114.194203801046</v>
          </cell>
          <cell r="Q36">
            <v>80515.46576850873</v>
          </cell>
          <cell r="R36">
            <v>85661.393655902531</v>
          </cell>
          <cell r="S36">
            <v>90742.750387874141</v>
          </cell>
          <cell r="T36">
            <v>87016.159932854338</v>
          </cell>
        </row>
        <row r="37">
          <cell r="A37" t="str">
            <v>BRASIL</v>
          </cell>
          <cell r="B37">
            <v>8440.2670738642828</v>
          </cell>
          <cell r="C37">
            <v>9598.2761066989497</v>
          </cell>
          <cell r="D37">
            <v>10781.695030258225</v>
          </cell>
          <cell r="E37">
            <v>11784.853145760593</v>
          </cell>
          <cell r="F37">
            <v>12900.587170691277</v>
          </cell>
          <cell r="G37">
            <v>14784.961837125682</v>
          </cell>
          <cell r="H37">
            <v>16400.806630083549</v>
          </cell>
          <cell r="I37">
            <v>17406.665828183246</v>
          </cell>
          <cell r="J37">
            <v>20371.641924885582</v>
          </cell>
          <cell r="K37">
            <v>22748.717225467219</v>
          </cell>
          <cell r="L37">
            <v>24825.147231288825</v>
          </cell>
          <cell r="M37">
            <v>26521.150963749915</v>
          </cell>
          <cell r="N37">
            <v>28500.240485998085</v>
          </cell>
          <cell r="O37">
            <v>29326.329015468225</v>
          </cell>
          <cell r="P37">
            <v>30421.605377819706</v>
          </cell>
          <cell r="Q37">
            <v>31712.653081697583</v>
          </cell>
          <cell r="R37">
            <v>33593.824117520344</v>
          </cell>
          <cell r="S37">
            <v>35161.703972871306</v>
          </cell>
          <cell r="T37">
            <v>35935.737680199323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D804-D6C9-45F1-B9F8-F2B027C8A157}">
  <dimension ref="A1:AS39"/>
  <sheetViews>
    <sheetView showGridLines="0" tabSelected="1" workbookViewId="0">
      <pane xSplit="1" ySplit="2" topLeftCell="AA3" activePane="bottomRight" state="frozen"/>
      <selection pane="topRight" activeCell="B1" sqref="B1"/>
      <selection pane="bottomLeft" activeCell="A3" sqref="A3"/>
      <selection pane="bottomRight" activeCell="AR21" sqref="AR21"/>
    </sheetView>
  </sheetViews>
  <sheetFormatPr defaultColWidth="11.42578125" defaultRowHeight="15" x14ac:dyDescent="0.25"/>
  <cols>
    <col min="1" max="1" width="19.140625" style="1" customWidth="1"/>
    <col min="2" max="25" width="12.42578125" style="1" customWidth="1"/>
    <col min="26" max="28" width="11.85546875" style="1" customWidth="1"/>
    <col min="29" max="29" width="12.42578125" style="1" bestFit="1" customWidth="1"/>
    <col min="30" max="34" width="10.85546875" style="1" customWidth="1"/>
    <col min="35" max="35" width="11.42578125" style="1"/>
    <col min="36" max="36" width="10.85546875" style="1" customWidth="1"/>
    <col min="37" max="37" width="11.42578125" style="1"/>
    <col min="38" max="38" width="10.85546875" style="1" customWidth="1"/>
    <col min="39" max="39" width="11.42578125" style="1"/>
    <col min="40" max="40" width="10.85546875" style="1" customWidth="1"/>
    <col min="41" max="41" width="11.42578125" style="1"/>
    <col min="42" max="42" width="11.28515625" style="1" bestFit="1" customWidth="1"/>
    <col min="43" max="43" width="11.42578125" style="1"/>
    <col min="44" max="44" width="11.28515625" style="1" bestFit="1" customWidth="1"/>
    <col min="45" max="256" width="11.42578125" style="1"/>
    <col min="257" max="257" width="19.140625" style="1" customWidth="1"/>
    <col min="258" max="281" width="12.42578125" style="1" customWidth="1"/>
    <col min="282" max="284" width="11.85546875" style="1" customWidth="1"/>
    <col min="285" max="285" width="12.42578125" style="1" bestFit="1" customWidth="1"/>
    <col min="286" max="290" width="10.85546875" style="1" customWidth="1"/>
    <col min="291" max="291" width="11.42578125" style="1"/>
    <col min="292" max="292" width="10.85546875" style="1" customWidth="1"/>
    <col min="293" max="293" width="11.42578125" style="1"/>
    <col min="294" max="294" width="10.85546875" style="1" customWidth="1"/>
    <col min="295" max="512" width="11.42578125" style="1"/>
    <col min="513" max="513" width="19.140625" style="1" customWidth="1"/>
    <col min="514" max="537" width="12.42578125" style="1" customWidth="1"/>
    <col min="538" max="540" width="11.85546875" style="1" customWidth="1"/>
    <col min="541" max="541" width="12.42578125" style="1" bestFit="1" customWidth="1"/>
    <col min="542" max="546" width="10.85546875" style="1" customWidth="1"/>
    <col min="547" max="547" width="11.42578125" style="1"/>
    <col min="548" max="548" width="10.85546875" style="1" customWidth="1"/>
    <col min="549" max="549" width="11.42578125" style="1"/>
    <col min="550" max="550" width="10.85546875" style="1" customWidth="1"/>
    <col min="551" max="768" width="11.42578125" style="1"/>
    <col min="769" max="769" width="19.140625" style="1" customWidth="1"/>
    <col min="770" max="793" width="12.42578125" style="1" customWidth="1"/>
    <col min="794" max="796" width="11.85546875" style="1" customWidth="1"/>
    <col min="797" max="797" width="12.42578125" style="1" bestFit="1" customWidth="1"/>
    <col min="798" max="802" width="10.85546875" style="1" customWidth="1"/>
    <col min="803" max="803" width="11.42578125" style="1"/>
    <col min="804" max="804" width="10.85546875" style="1" customWidth="1"/>
    <col min="805" max="805" width="11.42578125" style="1"/>
    <col min="806" max="806" width="10.85546875" style="1" customWidth="1"/>
    <col min="807" max="1024" width="11.42578125" style="1"/>
    <col min="1025" max="1025" width="19.140625" style="1" customWidth="1"/>
    <col min="1026" max="1049" width="12.42578125" style="1" customWidth="1"/>
    <col min="1050" max="1052" width="11.85546875" style="1" customWidth="1"/>
    <col min="1053" max="1053" width="12.42578125" style="1" bestFit="1" customWidth="1"/>
    <col min="1054" max="1058" width="10.85546875" style="1" customWidth="1"/>
    <col min="1059" max="1059" width="11.42578125" style="1"/>
    <col min="1060" max="1060" width="10.85546875" style="1" customWidth="1"/>
    <col min="1061" max="1061" width="11.42578125" style="1"/>
    <col min="1062" max="1062" width="10.85546875" style="1" customWidth="1"/>
    <col min="1063" max="1280" width="11.42578125" style="1"/>
    <col min="1281" max="1281" width="19.140625" style="1" customWidth="1"/>
    <col min="1282" max="1305" width="12.42578125" style="1" customWidth="1"/>
    <col min="1306" max="1308" width="11.85546875" style="1" customWidth="1"/>
    <col min="1309" max="1309" width="12.42578125" style="1" bestFit="1" customWidth="1"/>
    <col min="1310" max="1314" width="10.85546875" style="1" customWidth="1"/>
    <col min="1315" max="1315" width="11.42578125" style="1"/>
    <col min="1316" max="1316" width="10.85546875" style="1" customWidth="1"/>
    <col min="1317" max="1317" width="11.42578125" style="1"/>
    <col min="1318" max="1318" width="10.85546875" style="1" customWidth="1"/>
    <col min="1319" max="1536" width="11.42578125" style="1"/>
    <col min="1537" max="1537" width="19.140625" style="1" customWidth="1"/>
    <col min="1538" max="1561" width="12.42578125" style="1" customWidth="1"/>
    <col min="1562" max="1564" width="11.85546875" style="1" customWidth="1"/>
    <col min="1565" max="1565" width="12.42578125" style="1" bestFit="1" customWidth="1"/>
    <col min="1566" max="1570" width="10.85546875" style="1" customWidth="1"/>
    <col min="1571" max="1571" width="11.42578125" style="1"/>
    <col min="1572" max="1572" width="10.85546875" style="1" customWidth="1"/>
    <col min="1573" max="1573" width="11.42578125" style="1"/>
    <col min="1574" max="1574" width="10.85546875" style="1" customWidth="1"/>
    <col min="1575" max="1792" width="11.42578125" style="1"/>
    <col min="1793" max="1793" width="19.140625" style="1" customWidth="1"/>
    <col min="1794" max="1817" width="12.42578125" style="1" customWidth="1"/>
    <col min="1818" max="1820" width="11.85546875" style="1" customWidth="1"/>
    <col min="1821" max="1821" width="12.42578125" style="1" bestFit="1" customWidth="1"/>
    <col min="1822" max="1826" width="10.85546875" style="1" customWidth="1"/>
    <col min="1827" max="1827" width="11.42578125" style="1"/>
    <col min="1828" max="1828" width="10.85546875" style="1" customWidth="1"/>
    <col min="1829" max="1829" width="11.42578125" style="1"/>
    <col min="1830" max="1830" width="10.85546875" style="1" customWidth="1"/>
    <col min="1831" max="2048" width="11.42578125" style="1"/>
    <col min="2049" max="2049" width="19.140625" style="1" customWidth="1"/>
    <col min="2050" max="2073" width="12.42578125" style="1" customWidth="1"/>
    <col min="2074" max="2076" width="11.85546875" style="1" customWidth="1"/>
    <col min="2077" max="2077" width="12.42578125" style="1" bestFit="1" customWidth="1"/>
    <col min="2078" max="2082" width="10.85546875" style="1" customWidth="1"/>
    <col min="2083" max="2083" width="11.42578125" style="1"/>
    <col min="2084" max="2084" width="10.85546875" style="1" customWidth="1"/>
    <col min="2085" max="2085" width="11.42578125" style="1"/>
    <col min="2086" max="2086" width="10.85546875" style="1" customWidth="1"/>
    <col min="2087" max="2304" width="11.42578125" style="1"/>
    <col min="2305" max="2305" width="19.140625" style="1" customWidth="1"/>
    <col min="2306" max="2329" width="12.42578125" style="1" customWidth="1"/>
    <col min="2330" max="2332" width="11.85546875" style="1" customWidth="1"/>
    <col min="2333" max="2333" width="12.42578125" style="1" bestFit="1" customWidth="1"/>
    <col min="2334" max="2338" width="10.85546875" style="1" customWidth="1"/>
    <col min="2339" max="2339" width="11.42578125" style="1"/>
    <col min="2340" max="2340" width="10.85546875" style="1" customWidth="1"/>
    <col min="2341" max="2341" width="11.42578125" style="1"/>
    <col min="2342" max="2342" width="10.85546875" style="1" customWidth="1"/>
    <col min="2343" max="2560" width="11.42578125" style="1"/>
    <col min="2561" max="2561" width="19.140625" style="1" customWidth="1"/>
    <col min="2562" max="2585" width="12.42578125" style="1" customWidth="1"/>
    <col min="2586" max="2588" width="11.85546875" style="1" customWidth="1"/>
    <col min="2589" max="2589" width="12.42578125" style="1" bestFit="1" customWidth="1"/>
    <col min="2590" max="2594" width="10.85546875" style="1" customWidth="1"/>
    <col min="2595" max="2595" width="11.42578125" style="1"/>
    <col min="2596" max="2596" width="10.85546875" style="1" customWidth="1"/>
    <col min="2597" max="2597" width="11.42578125" style="1"/>
    <col min="2598" max="2598" width="10.85546875" style="1" customWidth="1"/>
    <col min="2599" max="2816" width="11.42578125" style="1"/>
    <col min="2817" max="2817" width="19.140625" style="1" customWidth="1"/>
    <col min="2818" max="2841" width="12.42578125" style="1" customWidth="1"/>
    <col min="2842" max="2844" width="11.85546875" style="1" customWidth="1"/>
    <col min="2845" max="2845" width="12.42578125" style="1" bestFit="1" customWidth="1"/>
    <col min="2846" max="2850" width="10.85546875" style="1" customWidth="1"/>
    <col min="2851" max="2851" width="11.42578125" style="1"/>
    <col min="2852" max="2852" width="10.85546875" style="1" customWidth="1"/>
    <col min="2853" max="2853" width="11.42578125" style="1"/>
    <col min="2854" max="2854" width="10.85546875" style="1" customWidth="1"/>
    <col min="2855" max="3072" width="11.42578125" style="1"/>
    <col min="3073" max="3073" width="19.140625" style="1" customWidth="1"/>
    <col min="3074" max="3097" width="12.42578125" style="1" customWidth="1"/>
    <col min="3098" max="3100" width="11.85546875" style="1" customWidth="1"/>
    <col min="3101" max="3101" width="12.42578125" style="1" bestFit="1" customWidth="1"/>
    <col min="3102" max="3106" width="10.85546875" style="1" customWidth="1"/>
    <col min="3107" max="3107" width="11.42578125" style="1"/>
    <col min="3108" max="3108" width="10.85546875" style="1" customWidth="1"/>
    <col min="3109" max="3109" width="11.42578125" style="1"/>
    <col min="3110" max="3110" width="10.85546875" style="1" customWidth="1"/>
    <col min="3111" max="3328" width="11.42578125" style="1"/>
    <col min="3329" max="3329" width="19.140625" style="1" customWidth="1"/>
    <col min="3330" max="3353" width="12.42578125" style="1" customWidth="1"/>
    <col min="3354" max="3356" width="11.85546875" style="1" customWidth="1"/>
    <col min="3357" max="3357" width="12.42578125" style="1" bestFit="1" customWidth="1"/>
    <col min="3358" max="3362" width="10.85546875" style="1" customWidth="1"/>
    <col min="3363" max="3363" width="11.42578125" style="1"/>
    <col min="3364" max="3364" width="10.85546875" style="1" customWidth="1"/>
    <col min="3365" max="3365" width="11.42578125" style="1"/>
    <col min="3366" max="3366" width="10.85546875" style="1" customWidth="1"/>
    <col min="3367" max="3584" width="11.42578125" style="1"/>
    <col min="3585" max="3585" width="19.140625" style="1" customWidth="1"/>
    <col min="3586" max="3609" width="12.42578125" style="1" customWidth="1"/>
    <col min="3610" max="3612" width="11.85546875" style="1" customWidth="1"/>
    <col min="3613" max="3613" width="12.42578125" style="1" bestFit="1" customWidth="1"/>
    <col min="3614" max="3618" width="10.85546875" style="1" customWidth="1"/>
    <col min="3619" max="3619" width="11.42578125" style="1"/>
    <col min="3620" max="3620" width="10.85546875" style="1" customWidth="1"/>
    <col min="3621" max="3621" width="11.42578125" style="1"/>
    <col min="3622" max="3622" width="10.85546875" style="1" customWidth="1"/>
    <col min="3623" max="3840" width="11.42578125" style="1"/>
    <col min="3841" max="3841" width="19.140625" style="1" customWidth="1"/>
    <col min="3842" max="3865" width="12.42578125" style="1" customWidth="1"/>
    <col min="3866" max="3868" width="11.85546875" style="1" customWidth="1"/>
    <col min="3869" max="3869" width="12.42578125" style="1" bestFit="1" customWidth="1"/>
    <col min="3870" max="3874" width="10.85546875" style="1" customWidth="1"/>
    <col min="3875" max="3875" width="11.42578125" style="1"/>
    <col min="3876" max="3876" width="10.85546875" style="1" customWidth="1"/>
    <col min="3877" max="3877" width="11.42578125" style="1"/>
    <col min="3878" max="3878" width="10.85546875" style="1" customWidth="1"/>
    <col min="3879" max="4096" width="11.42578125" style="1"/>
    <col min="4097" max="4097" width="19.140625" style="1" customWidth="1"/>
    <col min="4098" max="4121" width="12.42578125" style="1" customWidth="1"/>
    <col min="4122" max="4124" width="11.85546875" style="1" customWidth="1"/>
    <col min="4125" max="4125" width="12.42578125" style="1" bestFit="1" customWidth="1"/>
    <col min="4126" max="4130" width="10.85546875" style="1" customWidth="1"/>
    <col min="4131" max="4131" width="11.42578125" style="1"/>
    <col min="4132" max="4132" width="10.85546875" style="1" customWidth="1"/>
    <col min="4133" max="4133" width="11.42578125" style="1"/>
    <col min="4134" max="4134" width="10.85546875" style="1" customWidth="1"/>
    <col min="4135" max="4352" width="11.42578125" style="1"/>
    <col min="4353" max="4353" width="19.140625" style="1" customWidth="1"/>
    <col min="4354" max="4377" width="12.42578125" style="1" customWidth="1"/>
    <col min="4378" max="4380" width="11.85546875" style="1" customWidth="1"/>
    <col min="4381" max="4381" width="12.42578125" style="1" bestFit="1" customWidth="1"/>
    <col min="4382" max="4386" width="10.85546875" style="1" customWidth="1"/>
    <col min="4387" max="4387" width="11.42578125" style="1"/>
    <col min="4388" max="4388" width="10.85546875" style="1" customWidth="1"/>
    <col min="4389" max="4389" width="11.42578125" style="1"/>
    <col min="4390" max="4390" width="10.85546875" style="1" customWidth="1"/>
    <col min="4391" max="4608" width="11.42578125" style="1"/>
    <col min="4609" max="4609" width="19.140625" style="1" customWidth="1"/>
    <col min="4610" max="4633" width="12.42578125" style="1" customWidth="1"/>
    <col min="4634" max="4636" width="11.85546875" style="1" customWidth="1"/>
    <col min="4637" max="4637" width="12.42578125" style="1" bestFit="1" customWidth="1"/>
    <col min="4638" max="4642" width="10.85546875" style="1" customWidth="1"/>
    <col min="4643" max="4643" width="11.42578125" style="1"/>
    <col min="4644" max="4644" width="10.85546875" style="1" customWidth="1"/>
    <col min="4645" max="4645" width="11.42578125" style="1"/>
    <col min="4646" max="4646" width="10.85546875" style="1" customWidth="1"/>
    <col min="4647" max="4864" width="11.42578125" style="1"/>
    <col min="4865" max="4865" width="19.140625" style="1" customWidth="1"/>
    <col min="4866" max="4889" width="12.42578125" style="1" customWidth="1"/>
    <col min="4890" max="4892" width="11.85546875" style="1" customWidth="1"/>
    <col min="4893" max="4893" width="12.42578125" style="1" bestFit="1" customWidth="1"/>
    <col min="4894" max="4898" width="10.85546875" style="1" customWidth="1"/>
    <col min="4899" max="4899" width="11.42578125" style="1"/>
    <col min="4900" max="4900" width="10.85546875" style="1" customWidth="1"/>
    <col min="4901" max="4901" width="11.42578125" style="1"/>
    <col min="4902" max="4902" width="10.85546875" style="1" customWidth="1"/>
    <col min="4903" max="5120" width="11.42578125" style="1"/>
    <col min="5121" max="5121" width="19.140625" style="1" customWidth="1"/>
    <col min="5122" max="5145" width="12.42578125" style="1" customWidth="1"/>
    <col min="5146" max="5148" width="11.85546875" style="1" customWidth="1"/>
    <col min="5149" max="5149" width="12.42578125" style="1" bestFit="1" customWidth="1"/>
    <col min="5150" max="5154" width="10.85546875" style="1" customWidth="1"/>
    <col min="5155" max="5155" width="11.42578125" style="1"/>
    <col min="5156" max="5156" width="10.85546875" style="1" customWidth="1"/>
    <col min="5157" max="5157" width="11.42578125" style="1"/>
    <col min="5158" max="5158" width="10.85546875" style="1" customWidth="1"/>
    <col min="5159" max="5376" width="11.42578125" style="1"/>
    <col min="5377" max="5377" width="19.140625" style="1" customWidth="1"/>
    <col min="5378" max="5401" width="12.42578125" style="1" customWidth="1"/>
    <col min="5402" max="5404" width="11.85546875" style="1" customWidth="1"/>
    <col min="5405" max="5405" width="12.42578125" style="1" bestFit="1" customWidth="1"/>
    <col min="5406" max="5410" width="10.85546875" style="1" customWidth="1"/>
    <col min="5411" max="5411" width="11.42578125" style="1"/>
    <col min="5412" max="5412" width="10.85546875" style="1" customWidth="1"/>
    <col min="5413" max="5413" width="11.42578125" style="1"/>
    <col min="5414" max="5414" width="10.85546875" style="1" customWidth="1"/>
    <col min="5415" max="5632" width="11.42578125" style="1"/>
    <col min="5633" max="5633" width="19.140625" style="1" customWidth="1"/>
    <col min="5634" max="5657" width="12.42578125" style="1" customWidth="1"/>
    <col min="5658" max="5660" width="11.85546875" style="1" customWidth="1"/>
    <col min="5661" max="5661" width="12.42578125" style="1" bestFit="1" customWidth="1"/>
    <col min="5662" max="5666" width="10.85546875" style="1" customWidth="1"/>
    <col min="5667" max="5667" width="11.42578125" style="1"/>
    <col min="5668" max="5668" width="10.85546875" style="1" customWidth="1"/>
    <col min="5669" max="5669" width="11.42578125" style="1"/>
    <col min="5670" max="5670" width="10.85546875" style="1" customWidth="1"/>
    <col min="5671" max="5888" width="11.42578125" style="1"/>
    <col min="5889" max="5889" width="19.140625" style="1" customWidth="1"/>
    <col min="5890" max="5913" width="12.42578125" style="1" customWidth="1"/>
    <col min="5914" max="5916" width="11.85546875" style="1" customWidth="1"/>
    <col min="5917" max="5917" width="12.42578125" style="1" bestFit="1" customWidth="1"/>
    <col min="5918" max="5922" width="10.85546875" style="1" customWidth="1"/>
    <col min="5923" max="5923" width="11.42578125" style="1"/>
    <col min="5924" max="5924" width="10.85546875" style="1" customWidth="1"/>
    <col min="5925" max="5925" width="11.42578125" style="1"/>
    <col min="5926" max="5926" width="10.85546875" style="1" customWidth="1"/>
    <col min="5927" max="6144" width="11.42578125" style="1"/>
    <col min="6145" max="6145" width="19.140625" style="1" customWidth="1"/>
    <col min="6146" max="6169" width="12.42578125" style="1" customWidth="1"/>
    <col min="6170" max="6172" width="11.85546875" style="1" customWidth="1"/>
    <col min="6173" max="6173" width="12.42578125" style="1" bestFit="1" customWidth="1"/>
    <col min="6174" max="6178" width="10.85546875" style="1" customWidth="1"/>
    <col min="6179" max="6179" width="11.42578125" style="1"/>
    <col min="6180" max="6180" width="10.85546875" style="1" customWidth="1"/>
    <col min="6181" max="6181" width="11.42578125" style="1"/>
    <col min="6182" max="6182" width="10.85546875" style="1" customWidth="1"/>
    <col min="6183" max="6400" width="11.42578125" style="1"/>
    <col min="6401" max="6401" width="19.140625" style="1" customWidth="1"/>
    <col min="6402" max="6425" width="12.42578125" style="1" customWidth="1"/>
    <col min="6426" max="6428" width="11.85546875" style="1" customWidth="1"/>
    <col min="6429" max="6429" width="12.42578125" style="1" bestFit="1" customWidth="1"/>
    <col min="6430" max="6434" width="10.85546875" style="1" customWidth="1"/>
    <col min="6435" max="6435" width="11.42578125" style="1"/>
    <col min="6436" max="6436" width="10.85546875" style="1" customWidth="1"/>
    <col min="6437" max="6437" width="11.42578125" style="1"/>
    <col min="6438" max="6438" width="10.85546875" style="1" customWidth="1"/>
    <col min="6439" max="6656" width="11.42578125" style="1"/>
    <col min="6657" max="6657" width="19.140625" style="1" customWidth="1"/>
    <col min="6658" max="6681" width="12.42578125" style="1" customWidth="1"/>
    <col min="6682" max="6684" width="11.85546875" style="1" customWidth="1"/>
    <col min="6685" max="6685" width="12.42578125" style="1" bestFit="1" customWidth="1"/>
    <col min="6686" max="6690" width="10.85546875" style="1" customWidth="1"/>
    <col min="6691" max="6691" width="11.42578125" style="1"/>
    <col min="6692" max="6692" width="10.85546875" style="1" customWidth="1"/>
    <col min="6693" max="6693" width="11.42578125" style="1"/>
    <col min="6694" max="6694" width="10.85546875" style="1" customWidth="1"/>
    <col min="6695" max="6912" width="11.42578125" style="1"/>
    <col min="6913" max="6913" width="19.140625" style="1" customWidth="1"/>
    <col min="6914" max="6937" width="12.42578125" style="1" customWidth="1"/>
    <col min="6938" max="6940" width="11.85546875" style="1" customWidth="1"/>
    <col min="6941" max="6941" width="12.42578125" style="1" bestFit="1" customWidth="1"/>
    <col min="6942" max="6946" width="10.85546875" style="1" customWidth="1"/>
    <col min="6947" max="6947" width="11.42578125" style="1"/>
    <col min="6948" max="6948" width="10.85546875" style="1" customWidth="1"/>
    <col min="6949" max="6949" width="11.42578125" style="1"/>
    <col min="6950" max="6950" width="10.85546875" style="1" customWidth="1"/>
    <col min="6951" max="7168" width="11.42578125" style="1"/>
    <col min="7169" max="7169" width="19.140625" style="1" customWidth="1"/>
    <col min="7170" max="7193" width="12.42578125" style="1" customWidth="1"/>
    <col min="7194" max="7196" width="11.85546875" style="1" customWidth="1"/>
    <col min="7197" max="7197" width="12.42578125" style="1" bestFit="1" customWidth="1"/>
    <col min="7198" max="7202" width="10.85546875" style="1" customWidth="1"/>
    <col min="7203" max="7203" width="11.42578125" style="1"/>
    <col min="7204" max="7204" width="10.85546875" style="1" customWidth="1"/>
    <col min="7205" max="7205" width="11.42578125" style="1"/>
    <col min="7206" max="7206" width="10.85546875" style="1" customWidth="1"/>
    <col min="7207" max="7424" width="11.42578125" style="1"/>
    <col min="7425" max="7425" width="19.140625" style="1" customWidth="1"/>
    <col min="7426" max="7449" width="12.42578125" style="1" customWidth="1"/>
    <col min="7450" max="7452" width="11.85546875" style="1" customWidth="1"/>
    <col min="7453" max="7453" width="12.42578125" style="1" bestFit="1" customWidth="1"/>
    <col min="7454" max="7458" width="10.85546875" style="1" customWidth="1"/>
    <col min="7459" max="7459" width="11.42578125" style="1"/>
    <col min="7460" max="7460" width="10.85546875" style="1" customWidth="1"/>
    <col min="7461" max="7461" width="11.42578125" style="1"/>
    <col min="7462" max="7462" width="10.85546875" style="1" customWidth="1"/>
    <col min="7463" max="7680" width="11.42578125" style="1"/>
    <col min="7681" max="7681" width="19.140625" style="1" customWidth="1"/>
    <col min="7682" max="7705" width="12.42578125" style="1" customWidth="1"/>
    <col min="7706" max="7708" width="11.85546875" style="1" customWidth="1"/>
    <col min="7709" max="7709" width="12.42578125" style="1" bestFit="1" customWidth="1"/>
    <col min="7710" max="7714" width="10.85546875" style="1" customWidth="1"/>
    <col min="7715" max="7715" width="11.42578125" style="1"/>
    <col min="7716" max="7716" width="10.85546875" style="1" customWidth="1"/>
    <col min="7717" max="7717" width="11.42578125" style="1"/>
    <col min="7718" max="7718" width="10.85546875" style="1" customWidth="1"/>
    <col min="7719" max="7936" width="11.42578125" style="1"/>
    <col min="7937" max="7937" width="19.140625" style="1" customWidth="1"/>
    <col min="7938" max="7961" width="12.42578125" style="1" customWidth="1"/>
    <col min="7962" max="7964" width="11.85546875" style="1" customWidth="1"/>
    <col min="7965" max="7965" width="12.42578125" style="1" bestFit="1" customWidth="1"/>
    <col min="7966" max="7970" width="10.85546875" style="1" customWidth="1"/>
    <col min="7971" max="7971" width="11.42578125" style="1"/>
    <col min="7972" max="7972" width="10.85546875" style="1" customWidth="1"/>
    <col min="7973" max="7973" width="11.42578125" style="1"/>
    <col min="7974" max="7974" width="10.85546875" style="1" customWidth="1"/>
    <col min="7975" max="8192" width="11.42578125" style="1"/>
    <col min="8193" max="8193" width="19.140625" style="1" customWidth="1"/>
    <col min="8194" max="8217" width="12.42578125" style="1" customWidth="1"/>
    <col min="8218" max="8220" width="11.85546875" style="1" customWidth="1"/>
    <col min="8221" max="8221" width="12.42578125" style="1" bestFit="1" customWidth="1"/>
    <col min="8222" max="8226" width="10.85546875" style="1" customWidth="1"/>
    <col min="8227" max="8227" width="11.42578125" style="1"/>
    <col min="8228" max="8228" width="10.85546875" style="1" customWidth="1"/>
    <col min="8229" max="8229" width="11.42578125" style="1"/>
    <col min="8230" max="8230" width="10.85546875" style="1" customWidth="1"/>
    <col min="8231" max="8448" width="11.42578125" style="1"/>
    <col min="8449" max="8449" width="19.140625" style="1" customWidth="1"/>
    <col min="8450" max="8473" width="12.42578125" style="1" customWidth="1"/>
    <col min="8474" max="8476" width="11.85546875" style="1" customWidth="1"/>
    <col min="8477" max="8477" width="12.42578125" style="1" bestFit="1" customWidth="1"/>
    <col min="8478" max="8482" width="10.85546875" style="1" customWidth="1"/>
    <col min="8483" max="8483" width="11.42578125" style="1"/>
    <col min="8484" max="8484" width="10.85546875" style="1" customWidth="1"/>
    <col min="8485" max="8485" width="11.42578125" style="1"/>
    <col min="8486" max="8486" width="10.85546875" style="1" customWidth="1"/>
    <col min="8487" max="8704" width="11.42578125" style="1"/>
    <col min="8705" max="8705" width="19.140625" style="1" customWidth="1"/>
    <col min="8706" max="8729" width="12.42578125" style="1" customWidth="1"/>
    <col min="8730" max="8732" width="11.85546875" style="1" customWidth="1"/>
    <col min="8733" max="8733" width="12.42578125" style="1" bestFit="1" customWidth="1"/>
    <col min="8734" max="8738" width="10.85546875" style="1" customWidth="1"/>
    <col min="8739" max="8739" width="11.42578125" style="1"/>
    <col min="8740" max="8740" width="10.85546875" style="1" customWidth="1"/>
    <col min="8741" max="8741" width="11.42578125" style="1"/>
    <col min="8742" max="8742" width="10.85546875" style="1" customWidth="1"/>
    <col min="8743" max="8960" width="11.42578125" style="1"/>
    <col min="8961" max="8961" width="19.140625" style="1" customWidth="1"/>
    <col min="8962" max="8985" width="12.42578125" style="1" customWidth="1"/>
    <col min="8986" max="8988" width="11.85546875" style="1" customWidth="1"/>
    <col min="8989" max="8989" width="12.42578125" style="1" bestFit="1" customWidth="1"/>
    <col min="8990" max="8994" width="10.85546875" style="1" customWidth="1"/>
    <col min="8995" max="8995" width="11.42578125" style="1"/>
    <col min="8996" max="8996" width="10.85546875" style="1" customWidth="1"/>
    <col min="8997" max="8997" width="11.42578125" style="1"/>
    <col min="8998" max="8998" width="10.85546875" style="1" customWidth="1"/>
    <col min="8999" max="9216" width="11.42578125" style="1"/>
    <col min="9217" max="9217" width="19.140625" style="1" customWidth="1"/>
    <col min="9218" max="9241" width="12.42578125" style="1" customWidth="1"/>
    <col min="9242" max="9244" width="11.85546875" style="1" customWidth="1"/>
    <col min="9245" max="9245" width="12.42578125" style="1" bestFit="1" customWidth="1"/>
    <col min="9246" max="9250" width="10.85546875" style="1" customWidth="1"/>
    <col min="9251" max="9251" width="11.42578125" style="1"/>
    <col min="9252" max="9252" width="10.85546875" style="1" customWidth="1"/>
    <col min="9253" max="9253" width="11.42578125" style="1"/>
    <col min="9254" max="9254" width="10.85546875" style="1" customWidth="1"/>
    <col min="9255" max="9472" width="11.42578125" style="1"/>
    <col min="9473" max="9473" width="19.140625" style="1" customWidth="1"/>
    <col min="9474" max="9497" width="12.42578125" style="1" customWidth="1"/>
    <col min="9498" max="9500" width="11.85546875" style="1" customWidth="1"/>
    <col min="9501" max="9501" width="12.42578125" style="1" bestFit="1" customWidth="1"/>
    <col min="9502" max="9506" width="10.85546875" style="1" customWidth="1"/>
    <col min="9507" max="9507" width="11.42578125" style="1"/>
    <col min="9508" max="9508" width="10.85546875" style="1" customWidth="1"/>
    <col min="9509" max="9509" width="11.42578125" style="1"/>
    <col min="9510" max="9510" width="10.85546875" style="1" customWidth="1"/>
    <col min="9511" max="9728" width="11.42578125" style="1"/>
    <col min="9729" max="9729" width="19.140625" style="1" customWidth="1"/>
    <col min="9730" max="9753" width="12.42578125" style="1" customWidth="1"/>
    <col min="9754" max="9756" width="11.85546875" style="1" customWidth="1"/>
    <col min="9757" max="9757" width="12.42578125" style="1" bestFit="1" customWidth="1"/>
    <col min="9758" max="9762" width="10.85546875" style="1" customWidth="1"/>
    <col min="9763" max="9763" width="11.42578125" style="1"/>
    <col min="9764" max="9764" width="10.85546875" style="1" customWidth="1"/>
    <col min="9765" max="9765" width="11.42578125" style="1"/>
    <col min="9766" max="9766" width="10.85546875" style="1" customWidth="1"/>
    <col min="9767" max="9984" width="11.42578125" style="1"/>
    <col min="9985" max="9985" width="19.140625" style="1" customWidth="1"/>
    <col min="9986" max="10009" width="12.42578125" style="1" customWidth="1"/>
    <col min="10010" max="10012" width="11.85546875" style="1" customWidth="1"/>
    <col min="10013" max="10013" width="12.42578125" style="1" bestFit="1" customWidth="1"/>
    <col min="10014" max="10018" width="10.85546875" style="1" customWidth="1"/>
    <col min="10019" max="10019" width="11.42578125" style="1"/>
    <col min="10020" max="10020" width="10.85546875" style="1" customWidth="1"/>
    <col min="10021" max="10021" width="11.42578125" style="1"/>
    <col min="10022" max="10022" width="10.85546875" style="1" customWidth="1"/>
    <col min="10023" max="10240" width="11.42578125" style="1"/>
    <col min="10241" max="10241" width="19.140625" style="1" customWidth="1"/>
    <col min="10242" max="10265" width="12.42578125" style="1" customWidth="1"/>
    <col min="10266" max="10268" width="11.85546875" style="1" customWidth="1"/>
    <col min="10269" max="10269" width="12.42578125" style="1" bestFit="1" customWidth="1"/>
    <col min="10270" max="10274" width="10.85546875" style="1" customWidth="1"/>
    <col min="10275" max="10275" width="11.42578125" style="1"/>
    <col min="10276" max="10276" width="10.85546875" style="1" customWidth="1"/>
    <col min="10277" max="10277" width="11.42578125" style="1"/>
    <col min="10278" max="10278" width="10.85546875" style="1" customWidth="1"/>
    <col min="10279" max="10496" width="11.42578125" style="1"/>
    <col min="10497" max="10497" width="19.140625" style="1" customWidth="1"/>
    <col min="10498" max="10521" width="12.42578125" style="1" customWidth="1"/>
    <col min="10522" max="10524" width="11.85546875" style="1" customWidth="1"/>
    <col min="10525" max="10525" width="12.42578125" style="1" bestFit="1" customWidth="1"/>
    <col min="10526" max="10530" width="10.85546875" style="1" customWidth="1"/>
    <col min="10531" max="10531" width="11.42578125" style="1"/>
    <col min="10532" max="10532" width="10.85546875" style="1" customWidth="1"/>
    <col min="10533" max="10533" width="11.42578125" style="1"/>
    <col min="10534" max="10534" width="10.85546875" style="1" customWidth="1"/>
    <col min="10535" max="10752" width="11.42578125" style="1"/>
    <col min="10753" max="10753" width="19.140625" style="1" customWidth="1"/>
    <col min="10754" max="10777" width="12.42578125" style="1" customWidth="1"/>
    <col min="10778" max="10780" width="11.85546875" style="1" customWidth="1"/>
    <col min="10781" max="10781" width="12.42578125" style="1" bestFit="1" customWidth="1"/>
    <col min="10782" max="10786" width="10.85546875" style="1" customWidth="1"/>
    <col min="10787" max="10787" width="11.42578125" style="1"/>
    <col min="10788" max="10788" width="10.85546875" style="1" customWidth="1"/>
    <col min="10789" max="10789" width="11.42578125" style="1"/>
    <col min="10790" max="10790" width="10.85546875" style="1" customWidth="1"/>
    <col min="10791" max="11008" width="11.42578125" style="1"/>
    <col min="11009" max="11009" width="19.140625" style="1" customWidth="1"/>
    <col min="11010" max="11033" width="12.42578125" style="1" customWidth="1"/>
    <col min="11034" max="11036" width="11.85546875" style="1" customWidth="1"/>
    <col min="11037" max="11037" width="12.42578125" style="1" bestFit="1" customWidth="1"/>
    <col min="11038" max="11042" width="10.85546875" style="1" customWidth="1"/>
    <col min="11043" max="11043" width="11.42578125" style="1"/>
    <col min="11044" max="11044" width="10.85546875" style="1" customWidth="1"/>
    <col min="11045" max="11045" width="11.42578125" style="1"/>
    <col min="11046" max="11046" width="10.85546875" style="1" customWidth="1"/>
    <col min="11047" max="11264" width="11.42578125" style="1"/>
    <col min="11265" max="11265" width="19.140625" style="1" customWidth="1"/>
    <col min="11266" max="11289" width="12.42578125" style="1" customWidth="1"/>
    <col min="11290" max="11292" width="11.85546875" style="1" customWidth="1"/>
    <col min="11293" max="11293" width="12.42578125" style="1" bestFit="1" customWidth="1"/>
    <col min="11294" max="11298" width="10.85546875" style="1" customWidth="1"/>
    <col min="11299" max="11299" width="11.42578125" style="1"/>
    <col min="11300" max="11300" width="10.85546875" style="1" customWidth="1"/>
    <col min="11301" max="11301" width="11.42578125" style="1"/>
    <col min="11302" max="11302" width="10.85546875" style="1" customWidth="1"/>
    <col min="11303" max="11520" width="11.42578125" style="1"/>
    <col min="11521" max="11521" width="19.140625" style="1" customWidth="1"/>
    <col min="11522" max="11545" width="12.42578125" style="1" customWidth="1"/>
    <col min="11546" max="11548" width="11.85546875" style="1" customWidth="1"/>
    <col min="11549" max="11549" width="12.42578125" style="1" bestFit="1" customWidth="1"/>
    <col min="11550" max="11554" width="10.85546875" style="1" customWidth="1"/>
    <col min="11555" max="11555" width="11.42578125" style="1"/>
    <col min="11556" max="11556" width="10.85546875" style="1" customWidth="1"/>
    <col min="11557" max="11557" width="11.42578125" style="1"/>
    <col min="11558" max="11558" width="10.85546875" style="1" customWidth="1"/>
    <col min="11559" max="11776" width="11.42578125" style="1"/>
    <col min="11777" max="11777" width="19.140625" style="1" customWidth="1"/>
    <col min="11778" max="11801" width="12.42578125" style="1" customWidth="1"/>
    <col min="11802" max="11804" width="11.85546875" style="1" customWidth="1"/>
    <col min="11805" max="11805" width="12.42578125" style="1" bestFit="1" customWidth="1"/>
    <col min="11806" max="11810" width="10.85546875" style="1" customWidth="1"/>
    <col min="11811" max="11811" width="11.42578125" style="1"/>
    <col min="11812" max="11812" width="10.85546875" style="1" customWidth="1"/>
    <col min="11813" max="11813" width="11.42578125" style="1"/>
    <col min="11814" max="11814" width="10.85546875" style="1" customWidth="1"/>
    <col min="11815" max="12032" width="11.42578125" style="1"/>
    <col min="12033" max="12033" width="19.140625" style="1" customWidth="1"/>
    <col min="12034" max="12057" width="12.42578125" style="1" customWidth="1"/>
    <col min="12058" max="12060" width="11.85546875" style="1" customWidth="1"/>
    <col min="12061" max="12061" width="12.42578125" style="1" bestFit="1" customWidth="1"/>
    <col min="12062" max="12066" width="10.85546875" style="1" customWidth="1"/>
    <col min="12067" max="12067" width="11.42578125" style="1"/>
    <col min="12068" max="12068" width="10.85546875" style="1" customWidth="1"/>
    <col min="12069" max="12069" width="11.42578125" style="1"/>
    <col min="12070" max="12070" width="10.85546875" style="1" customWidth="1"/>
    <col min="12071" max="12288" width="11.42578125" style="1"/>
    <col min="12289" max="12289" width="19.140625" style="1" customWidth="1"/>
    <col min="12290" max="12313" width="12.42578125" style="1" customWidth="1"/>
    <col min="12314" max="12316" width="11.85546875" style="1" customWidth="1"/>
    <col min="12317" max="12317" width="12.42578125" style="1" bestFit="1" customWidth="1"/>
    <col min="12318" max="12322" width="10.85546875" style="1" customWidth="1"/>
    <col min="12323" max="12323" width="11.42578125" style="1"/>
    <col min="12324" max="12324" width="10.85546875" style="1" customWidth="1"/>
    <col min="12325" max="12325" width="11.42578125" style="1"/>
    <col min="12326" max="12326" width="10.85546875" style="1" customWidth="1"/>
    <col min="12327" max="12544" width="11.42578125" style="1"/>
    <col min="12545" max="12545" width="19.140625" style="1" customWidth="1"/>
    <col min="12546" max="12569" width="12.42578125" style="1" customWidth="1"/>
    <col min="12570" max="12572" width="11.85546875" style="1" customWidth="1"/>
    <col min="12573" max="12573" width="12.42578125" style="1" bestFit="1" customWidth="1"/>
    <col min="12574" max="12578" width="10.85546875" style="1" customWidth="1"/>
    <col min="12579" max="12579" width="11.42578125" style="1"/>
    <col min="12580" max="12580" width="10.85546875" style="1" customWidth="1"/>
    <col min="12581" max="12581" width="11.42578125" style="1"/>
    <col min="12582" max="12582" width="10.85546875" style="1" customWidth="1"/>
    <col min="12583" max="12800" width="11.42578125" style="1"/>
    <col min="12801" max="12801" width="19.140625" style="1" customWidth="1"/>
    <col min="12802" max="12825" width="12.42578125" style="1" customWidth="1"/>
    <col min="12826" max="12828" width="11.85546875" style="1" customWidth="1"/>
    <col min="12829" max="12829" width="12.42578125" style="1" bestFit="1" customWidth="1"/>
    <col min="12830" max="12834" width="10.85546875" style="1" customWidth="1"/>
    <col min="12835" max="12835" width="11.42578125" style="1"/>
    <col min="12836" max="12836" width="10.85546875" style="1" customWidth="1"/>
    <col min="12837" max="12837" width="11.42578125" style="1"/>
    <col min="12838" max="12838" width="10.85546875" style="1" customWidth="1"/>
    <col min="12839" max="13056" width="11.42578125" style="1"/>
    <col min="13057" max="13057" width="19.140625" style="1" customWidth="1"/>
    <col min="13058" max="13081" width="12.42578125" style="1" customWidth="1"/>
    <col min="13082" max="13084" width="11.85546875" style="1" customWidth="1"/>
    <col min="13085" max="13085" width="12.42578125" style="1" bestFit="1" customWidth="1"/>
    <col min="13086" max="13090" width="10.85546875" style="1" customWidth="1"/>
    <col min="13091" max="13091" width="11.42578125" style="1"/>
    <col min="13092" max="13092" width="10.85546875" style="1" customWidth="1"/>
    <col min="13093" max="13093" width="11.42578125" style="1"/>
    <col min="13094" max="13094" width="10.85546875" style="1" customWidth="1"/>
    <col min="13095" max="13312" width="11.42578125" style="1"/>
    <col min="13313" max="13313" width="19.140625" style="1" customWidth="1"/>
    <col min="13314" max="13337" width="12.42578125" style="1" customWidth="1"/>
    <col min="13338" max="13340" width="11.85546875" style="1" customWidth="1"/>
    <col min="13341" max="13341" width="12.42578125" style="1" bestFit="1" customWidth="1"/>
    <col min="13342" max="13346" width="10.85546875" style="1" customWidth="1"/>
    <col min="13347" max="13347" width="11.42578125" style="1"/>
    <col min="13348" max="13348" width="10.85546875" style="1" customWidth="1"/>
    <col min="13349" max="13349" width="11.42578125" style="1"/>
    <col min="13350" max="13350" width="10.85546875" style="1" customWidth="1"/>
    <col min="13351" max="13568" width="11.42578125" style="1"/>
    <col min="13569" max="13569" width="19.140625" style="1" customWidth="1"/>
    <col min="13570" max="13593" width="12.42578125" style="1" customWidth="1"/>
    <col min="13594" max="13596" width="11.85546875" style="1" customWidth="1"/>
    <col min="13597" max="13597" width="12.42578125" style="1" bestFit="1" customWidth="1"/>
    <col min="13598" max="13602" width="10.85546875" style="1" customWidth="1"/>
    <col min="13603" max="13603" width="11.42578125" style="1"/>
    <col min="13604" max="13604" width="10.85546875" style="1" customWidth="1"/>
    <col min="13605" max="13605" width="11.42578125" style="1"/>
    <col min="13606" max="13606" width="10.85546875" style="1" customWidth="1"/>
    <col min="13607" max="13824" width="11.42578125" style="1"/>
    <col min="13825" max="13825" width="19.140625" style="1" customWidth="1"/>
    <col min="13826" max="13849" width="12.42578125" style="1" customWidth="1"/>
    <col min="13850" max="13852" width="11.85546875" style="1" customWidth="1"/>
    <col min="13853" max="13853" width="12.42578125" style="1" bestFit="1" customWidth="1"/>
    <col min="13854" max="13858" width="10.85546875" style="1" customWidth="1"/>
    <col min="13859" max="13859" width="11.42578125" style="1"/>
    <col min="13860" max="13860" width="10.85546875" style="1" customWidth="1"/>
    <col min="13861" max="13861" width="11.42578125" style="1"/>
    <col min="13862" max="13862" width="10.85546875" style="1" customWidth="1"/>
    <col min="13863" max="14080" width="11.42578125" style="1"/>
    <col min="14081" max="14081" width="19.140625" style="1" customWidth="1"/>
    <col min="14082" max="14105" width="12.42578125" style="1" customWidth="1"/>
    <col min="14106" max="14108" width="11.85546875" style="1" customWidth="1"/>
    <col min="14109" max="14109" width="12.42578125" style="1" bestFit="1" customWidth="1"/>
    <col min="14110" max="14114" width="10.85546875" style="1" customWidth="1"/>
    <col min="14115" max="14115" width="11.42578125" style="1"/>
    <col min="14116" max="14116" width="10.85546875" style="1" customWidth="1"/>
    <col min="14117" max="14117" width="11.42578125" style="1"/>
    <col min="14118" max="14118" width="10.85546875" style="1" customWidth="1"/>
    <col min="14119" max="14336" width="11.42578125" style="1"/>
    <col min="14337" max="14337" width="19.140625" style="1" customWidth="1"/>
    <col min="14338" max="14361" width="12.42578125" style="1" customWidth="1"/>
    <col min="14362" max="14364" width="11.85546875" style="1" customWidth="1"/>
    <col min="14365" max="14365" width="12.42578125" style="1" bestFit="1" customWidth="1"/>
    <col min="14366" max="14370" width="10.85546875" style="1" customWidth="1"/>
    <col min="14371" max="14371" width="11.42578125" style="1"/>
    <col min="14372" max="14372" width="10.85546875" style="1" customWidth="1"/>
    <col min="14373" max="14373" width="11.42578125" style="1"/>
    <col min="14374" max="14374" width="10.85546875" style="1" customWidth="1"/>
    <col min="14375" max="14592" width="11.42578125" style="1"/>
    <col min="14593" max="14593" width="19.140625" style="1" customWidth="1"/>
    <col min="14594" max="14617" width="12.42578125" style="1" customWidth="1"/>
    <col min="14618" max="14620" width="11.85546875" style="1" customWidth="1"/>
    <col min="14621" max="14621" width="12.42578125" style="1" bestFit="1" customWidth="1"/>
    <col min="14622" max="14626" width="10.85546875" style="1" customWidth="1"/>
    <col min="14627" max="14627" width="11.42578125" style="1"/>
    <col min="14628" max="14628" width="10.85546875" style="1" customWidth="1"/>
    <col min="14629" max="14629" width="11.42578125" style="1"/>
    <col min="14630" max="14630" width="10.85546875" style="1" customWidth="1"/>
    <col min="14631" max="14848" width="11.42578125" style="1"/>
    <col min="14849" max="14849" width="19.140625" style="1" customWidth="1"/>
    <col min="14850" max="14873" width="12.42578125" style="1" customWidth="1"/>
    <col min="14874" max="14876" width="11.85546875" style="1" customWidth="1"/>
    <col min="14877" max="14877" width="12.42578125" style="1" bestFit="1" customWidth="1"/>
    <col min="14878" max="14882" width="10.85546875" style="1" customWidth="1"/>
    <col min="14883" max="14883" width="11.42578125" style="1"/>
    <col min="14884" max="14884" width="10.85546875" style="1" customWidth="1"/>
    <col min="14885" max="14885" width="11.42578125" style="1"/>
    <col min="14886" max="14886" width="10.85546875" style="1" customWidth="1"/>
    <col min="14887" max="15104" width="11.42578125" style="1"/>
    <col min="15105" max="15105" width="19.140625" style="1" customWidth="1"/>
    <col min="15106" max="15129" width="12.42578125" style="1" customWidth="1"/>
    <col min="15130" max="15132" width="11.85546875" style="1" customWidth="1"/>
    <col min="15133" max="15133" width="12.42578125" style="1" bestFit="1" customWidth="1"/>
    <col min="15134" max="15138" width="10.85546875" style="1" customWidth="1"/>
    <col min="15139" max="15139" width="11.42578125" style="1"/>
    <col min="15140" max="15140" width="10.85546875" style="1" customWidth="1"/>
    <col min="15141" max="15141" width="11.42578125" style="1"/>
    <col min="15142" max="15142" width="10.85546875" style="1" customWidth="1"/>
    <col min="15143" max="15360" width="11.42578125" style="1"/>
    <col min="15361" max="15361" width="19.140625" style="1" customWidth="1"/>
    <col min="15362" max="15385" width="12.42578125" style="1" customWidth="1"/>
    <col min="15386" max="15388" width="11.85546875" style="1" customWidth="1"/>
    <col min="15389" max="15389" width="12.42578125" style="1" bestFit="1" customWidth="1"/>
    <col min="15390" max="15394" width="10.85546875" style="1" customWidth="1"/>
    <col min="15395" max="15395" width="11.42578125" style="1"/>
    <col min="15396" max="15396" width="10.85546875" style="1" customWidth="1"/>
    <col min="15397" max="15397" width="11.42578125" style="1"/>
    <col min="15398" max="15398" width="10.85546875" style="1" customWidth="1"/>
    <col min="15399" max="15616" width="11.42578125" style="1"/>
    <col min="15617" max="15617" width="19.140625" style="1" customWidth="1"/>
    <col min="15618" max="15641" width="12.42578125" style="1" customWidth="1"/>
    <col min="15642" max="15644" width="11.85546875" style="1" customWidth="1"/>
    <col min="15645" max="15645" width="12.42578125" style="1" bestFit="1" customWidth="1"/>
    <col min="15646" max="15650" width="10.85546875" style="1" customWidth="1"/>
    <col min="15651" max="15651" width="11.42578125" style="1"/>
    <col min="15652" max="15652" width="10.85546875" style="1" customWidth="1"/>
    <col min="15653" max="15653" width="11.42578125" style="1"/>
    <col min="15654" max="15654" width="10.85546875" style="1" customWidth="1"/>
    <col min="15655" max="15872" width="11.42578125" style="1"/>
    <col min="15873" max="15873" width="19.140625" style="1" customWidth="1"/>
    <col min="15874" max="15897" width="12.42578125" style="1" customWidth="1"/>
    <col min="15898" max="15900" width="11.85546875" style="1" customWidth="1"/>
    <col min="15901" max="15901" width="12.42578125" style="1" bestFit="1" customWidth="1"/>
    <col min="15902" max="15906" width="10.85546875" style="1" customWidth="1"/>
    <col min="15907" max="15907" width="11.42578125" style="1"/>
    <col min="15908" max="15908" width="10.85546875" style="1" customWidth="1"/>
    <col min="15909" max="15909" width="11.42578125" style="1"/>
    <col min="15910" max="15910" width="10.85546875" style="1" customWidth="1"/>
    <col min="15911" max="16128" width="11.42578125" style="1"/>
    <col min="16129" max="16129" width="19.140625" style="1" customWidth="1"/>
    <col min="16130" max="16153" width="12.42578125" style="1" customWidth="1"/>
    <col min="16154" max="16156" width="11.85546875" style="1" customWidth="1"/>
    <col min="16157" max="16157" width="12.42578125" style="1" bestFit="1" customWidth="1"/>
    <col min="16158" max="16162" width="10.85546875" style="1" customWidth="1"/>
    <col min="16163" max="16163" width="11.42578125" style="1"/>
    <col min="16164" max="16164" width="10.85546875" style="1" customWidth="1"/>
    <col min="16165" max="16165" width="11.42578125" style="1"/>
    <col min="16166" max="16166" width="10.85546875" style="1" customWidth="1"/>
    <col min="16167" max="16384" width="11.42578125" style="1"/>
  </cols>
  <sheetData>
    <row r="1" spans="1:45" x14ac:dyDescent="0.25">
      <c r="A1" s="28" t="s">
        <v>37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45" s="6" customFormat="1" x14ac:dyDescent="0.25">
      <c r="A2" s="2" t="s">
        <v>0</v>
      </c>
      <c r="B2" s="3">
        <v>2002</v>
      </c>
      <c r="C2" s="3" t="s">
        <v>1</v>
      </c>
      <c r="D2" s="3">
        <v>2003</v>
      </c>
      <c r="E2" s="3" t="s">
        <v>1</v>
      </c>
      <c r="F2" s="3">
        <v>2004</v>
      </c>
      <c r="G2" s="3" t="s">
        <v>1</v>
      </c>
      <c r="H2" s="3">
        <v>2005</v>
      </c>
      <c r="I2" s="3" t="s">
        <v>1</v>
      </c>
      <c r="J2" s="3">
        <v>2006</v>
      </c>
      <c r="K2" s="3" t="s">
        <v>1</v>
      </c>
      <c r="L2" s="3">
        <v>2007</v>
      </c>
      <c r="M2" s="3" t="s">
        <v>1</v>
      </c>
      <c r="N2" s="3">
        <v>2008</v>
      </c>
      <c r="O2" s="3" t="s">
        <v>1</v>
      </c>
      <c r="P2" s="3">
        <v>2009</v>
      </c>
      <c r="Q2" s="3" t="s">
        <v>1</v>
      </c>
      <c r="R2" s="3">
        <v>2010</v>
      </c>
      <c r="S2" s="3" t="s">
        <v>1</v>
      </c>
      <c r="T2" s="3">
        <v>2011</v>
      </c>
      <c r="U2" s="3" t="s">
        <v>1</v>
      </c>
      <c r="V2" s="4">
        <v>2012</v>
      </c>
      <c r="W2" s="4" t="s">
        <v>1</v>
      </c>
      <c r="X2" s="3">
        <v>2013</v>
      </c>
      <c r="Y2" s="5" t="s">
        <v>1</v>
      </c>
      <c r="Z2" s="3">
        <v>2014</v>
      </c>
      <c r="AA2" s="5" t="s">
        <v>1</v>
      </c>
      <c r="AB2" s="3">
        <v>2015</v>
      </c>
      <c r="AC2" s="5" t="s">
        <v>1</v>
      </c>
      <c r="AD2" s="3">
        <v>2016</v>
      </c>
      <c r="AE2" s="5" t="s">
        <v>1</v>
      </c>
      <c r="AF2" s="3">
        <v>2017</v>
      </c>
      <c r="AG2" s="5" t="s">
        <v>1</v>
      </c>
      <c r="AH2" s="3">
        <v>2018</v>
      </c>
      <c r="AI2" s="5" t="s">
        <v>1</v>
      </c>
      <c r="AJ2" s="3">
        <v>2019</v>
      </c>
      <c r="AK2" s="5" t="s">
        <v>1</v>
      </c>
      <c r="AL2" s="3">
        <v>2020</v>
      </c>
      <c r="AM2" s="5" t="s">
        <v>1</v>
      </c>
      <c r="AN2" s="3">
        <v>2021</v>
      </c>
      <c r="AO2" s="5" t="s">
        <v>1</v>
      </c>
      <c r="AP2" s="3">
        <v>2022</v>
      </c>
      <c r="AQ2" s="5" t="s">
        <v>1</v>
      </c>
      <c r="AR2" s="3">
        <v>2023</v>
      </c>
      <c r="AS2" s="5" t="s">
        <v>1</v>
      </c>
    </row>
    <row r="3" spans="1:45" x14ac:dyDescent="0.25">
      <c r="A3" s="7" t="s">
        <v>2</v>
      </c>
      <c r="B3" s="8">
        <v>8440.267073864281</v>
      </c>
      <c r="C3" s="7"/>
      <c r="D3" s="8">
        <v>9598.2761066989497</v>
      </c>
      <c r="E3" s="7"/>
      <c r="F3" s="8">
        <v>10781.695030258225</v>
      </c>
      <c r="G3" s="8"/>
      <c r="H3" s="8">
        <v>11784.853145760593</v>
      </c>
      <c r="I3" s="8"/>
      <c r="J3" s="8">
        <v>12900.587170691277</v>
      </c>
      <c r="K3" s="8"/>
      <c r="L3" s="8">
        <v>14784.961837125682</v>
      </c>
      <c r="M3" s="8"/>
      <c r="N3" s="8">
        <v>16400.806630083549</v>
      </c>
      <c r="O3" s="8"/>
      <c r="P3" s="8">
        <v>17406.665828183246</v>
      </c>
      <c r="Q3" s="8"/>
      <c r="R3" s="8">
        <v>20371.641924885585</v>
      </c>
      <c r="S3" s="8"/>
      <c r="T3" s="8">
        <v>22748.717225467219</v>
      </c>
      <c r="U3" s="8"/>
      <c r="V3" s="8">
        <v>24825.147231288825</v>
      </c>
      <c r="W3" s="8"/>
      <c r="X3" s="8">
        <v>26521.150963749911</v>
      </c>
      <c r="Y3" s="8"/>
      <c r="Z3" s="8">
        <v>28500.240485998078</v>
      </c>
      <c r="AA3" s="8"/>
      <c r="AB3" s="8">
        <v>29326.329015468222</v>
      </c>
      <c r="AC3" s="8"/>
      <c r="AD3" s="8">
        <v>30421.605377819687</v>
      </c>
      <c r="AE3" s="8"/>
      <c r="AF3" s="8">
        <v>31712.653081697608</v>
      </c>
      <c r="AG3" s="8"/>
      <c r="AH3" s="8">
        <v>33593.824117520351</v>
      </c>
      <c r="AI3" s="8"/>
      <c r="AJ3" s="8">
        <v>35161.703972871292</v>
      </c>
      <c r="AK3" s="8"/>
      <c r="AL3" s="8">
        <f>VLOOKUP(A3,'[1]PIB per Capita'!$A$5:$T$37,20,0)</f>
        <v>35935.737680199323</v>
      </c>
      <c r="AM3" s="8"/>
      <c r="AN3" s="8">
        <v>42247.523656494232</v>
      </c>
      <c r="AO3" s="8"/>
      <c r="AP3" s="8">
        <v>49638.292557791399</v>
      </c>
      <c r="AQ3" s="8"/>
      <c r="AR3" s="8">
        <v>53886.668803345608</v>
      </c>
      <c r="AS3" s="8"/>
    </row>
    <row r="4" spans="1:45" x14ac:dyDescent="0.25">
      <c r="A4" s="7" t="s">
        <v>3</v>
      </c>
      <c r="B4" s="8">
        <v>5093.0537398760098</v>
      </c>
      <c r="C4" s="9">
        <v>0.60342329162153074</v>
      </c>
      <c r="D4" s="8">
        <v>5804.8869729782527</v>
      </c>
      <c r="E4" s="9">
        <v>0.60478432881575817</v>
      </c>
      <c r="F4" s="8">
        <v>6752.2011300728145</v>
      </c>
      <c r="G4" s="9">
        <v>0.62626526822759676</v>
      </c>
      <c r="H4" s="8">
        <v>7247.039719627538</v>
      </c>
      <c r="I4" s="10">
        <v>0.61494527169687652</v>
      </c>
      <c r="J4" s="8">
        <v>8079.5607994681723</v>
      </c>
      <c r="K4" s="10">
        <v>0.62629403550127172</v>
      </c>
      <c r="L4" s="8">
        <v>9275.0411588123334</v>
      </c>
      <c r="M4" s="10">
        <v>0.62732939462327875</v>
      </c>
      <c r="N4" s="8">
        <v>10346.693364384098</v>
      </c>
      <c r="O4" s="10">
        <v>0.63086490791284877</v>
      </c>
      <c r="P4" s="8">
        <v>10821.252775331786</v>
      </c>
      <c r="Q4" s="10">
        <v>0.62167292014137632</v>
      </c>
      <c r="R4" s="8">
        <v>13040.472534158955</v>
      </c>
      <c r="S4" s="10">
        <v>0.64012869371265446</v>
      </c>
      <c r="T4" s="11">
        <v>14975.155011321336</v>
      </c>
      <c r="U4" s="10">
        <v>0.65828568982151792</v>
      </c>
      <c r="V4" s="8">
        <v>15878.073498405502</v>
      </c>
      <c r="W4" s="10">
        <v>0.63959634762581719</v>
      </c>
      <c r="X4" s="11">
        <v>17219.216632249219</v>
      </c>
      <c r="Y4" s="10">
        <v>0.64926355028049432</v>
      </c>
      <c r="Z4" s="11">
        <v>17879.201102795196</v>
      </c>
      <c r="AA4" s="10">
        <v>0.62733509605222804</v>
      </c>
      <c r="AB4" s="11">
        <v>18353.745425437886</v>
      </c>
      <c r="AC4" s="10">
        <v>0.62601389263504836</v>
      </c>
      <c r="AD4" s="11">
        <v>19048.239053309866</v>
      </c>
      <c r="AE4" s="10">
        <v>0.6261885056693195</v>
      </c>
      <c r="AF4" s="11">
        <v>20514.736217649322</v>
      </c>
      <c r="AG4" s="10">
        <f>AF4/$AF$3</f>
        <v>0.64689435364488745</v>
      </c>
      <c r="AH4" s="11">
        <v>21313.932638378843</v>
      </c>
      <c r="AI4" s="10">
        <f>AH4/$AH$3</f>
        <v>0.63445985082903622</v>
      </c>
      <c r="AJ4" s="11">
        <v>22810.738044830065</v>
      </c>
      <c r="AK4" s="10">
        <v>0.64873812891518257</v>
      </c>
      <c r="AL4" s="11">
        <f>VLOOKUP(A4,'[1]PIB per Capita'!$A$5:$T$37,20,0)</f>
        <v>25608.28590363725</v>
      </c>
      <c r="AM4" s="10">
        <v>0.71261333582550823</v>
      </c>
      <c r="AN4" s="11">
        <v>29833.653181046946</v>
      </c>
      <c r="AO4" s="10">
        <v>0.70616335820338572</v>
      </c>
      <c r="AP4" s="11">
        <v>33123.053422910234</v>
      </c>
      <c r="AQ4" s="10">
        <v>0.66728833157076684</v>
      </c>
      <c r="AR4" s="11">
        <v>36678.528720929957</v>
      </c>
      <c r="AS4" s="10">
        <v>0.68066053321619935</v>
      </c>
    </row>
    <row r="5" spans="1:45" x14ac:dyDescent="0.25">
      <c r="A5" s="12" t="s">
        <v>4</v>
      </c>
      <c r="B5" s="13">
        <v>5147.409375528875</v>
      </c>
      <c r="C5" s="14">
        <v>0.60986332902522622</v>
      </c>
      <c r="D5" s="13">
        <v>6374.0041575276673</v>
      </c>
      <c r="E5" s="14">
        <v>0.66407801637202768</v>
      </c>
      <c r="F5" s="13">
        <v>7044.841628721173</v>
      </c>
      <c r="G5" s="14">
        <v>0.65340761438254547</v>
      </c>
      <c r="H5" s="13">
        <v>8153.1800462452193</v>
      </c>
      <c r="I5" s="15">
        <v>0.69183552356595901</v>
      </c>
      <c r="J5" s="13">
        <v>8355.4603831081422</v>
      </c>
      <c r="K5" s="15">
        <v>0.64768062666874837</v>
      </c>
      <c r="L5" s="13">
        <v>9931.7743151967679</v>
      </c>
      <c r="M5" s="15">
        <v>0.67174839033115741</v>
      </c>
      <c r="N5" s="13">
        <v>11573.336381589237</v>
      </c>
      <c r="O5" s="15">
        <v>0.70565653523166261</v>
      </c>
      <c r="P5" s="13">
        <v>13115.660791941877</v>
      </c>
      <c r="Q5" s="15">
        <v>0.75348495348869304</v>
      </c>
      <c r="R5" s="13">
        <v>15320.648229651517</v>
      </c>
      <c r="S5" s="15">
        <v>0.75205760469096616</v>
      </c>
      <c r="T5" s="16">
        <v>17491.596256896039</v>
      </c>
      <c r="U5" s="15">
        <v>0.76890472915607622</v>
      </c>
      <c r="V5" s="13">
        <v>18938.686786720096</v>
      </c>
      <c r="W5" s="15">
        <v>0.76288316078344853</v>
      </c>
      <c r="X5" s="16">
        <v>18007.846558321529</v>
      </c>
      <c r="Y5" s="15">
        <v>0.67899943644735927</v>
      </c>
      <c r="Z5" s="16">
        <v>19462.612886473395</v>
      </c>
      <c r="AA5" s="15">
        <v>0.68289293544856966</v>
      </c>
      <c r="AB5" s="16">
        <v>20678.232093077524</v>
      </c>
      <c r="AC5" s="15">
        <v>0.70509845589270803</v>
      </c>
      <c r="AD5" s="16">
        <v>22078.455002254159</v>
      </c>
      <c r="AE5" s="15">
        <v>0.72581522842113844</v>
      </c>
      <c r="AF5" s="16">
        <v>24098.148558978774</v>
      </c>
      <c r="AG5" s="15">
        <f t="shared" ref="AG5:AG35" si="0">AF5/$AF$3</f>
        <v>0.75989064985819776</v>
      </c>
      <c r="AH5" s="16">
        <v>25554.312462335183</v>
      </c>
      <c r="AI5" s="15">
        <f t="shared" ref="AI5:AI35" si="1">AH5/$AH$3</f>
        <v>0.76068483221616079</v>
      </c>
      <c r="AJ5" s="16">
        <v>26497.115336682302</v>
      </c>
      <c r="AK5" s="15">
        <v>0.75357881851021558</v>
      </c>
      <c r="AL5" s="16">
        <f>VLOOKUP(A5,'[1]PIB per Capita'!$A$5:$T$37,20,0)</f>
        <v>28722.454968764359</v>
      </c>
      <c r="AM5" s="15">
        <v>1.1216078685174626</v>
      </c>
      <c r="AN5" s="16">
        <v>32044.731289507861</v>
      </c>
      <c r="AO5" s="15">
        <v>0.75849963538826226</v>
      </c>
      <c r="AP5" s="16">
        <v>42248.436139799851</v>
      </c>
      <c r="AQ5" s="15">
        <v>0.85112589419976714</v>
      </c>
      <c r="AR5" s="16">
        <v>48353.384775048748</v>
      </c>
      <c r="AS5" s="15">
        <v>0.89731627225854194</v>
      </c>
    </row>
    <row r="6" spans="1:45" x14ac:dyDescent="0.25">
      <c r="A6" s="12" t="s">
        <v>5</v>
      </c>
      <c r="B6" s="13">
        <v>4876.1736306998246</v>
      </c>
      <c r="C6" s="14">
        <v>0.57772740933745403</v>
      </c>
      <c r="D6" s="13">
        <v>5393.5040494016166</v>
      </c>
      <c r="E6" s="14">
        <v>0.56192424446274414</v>
      </c>
      <c r="F6" s="13">
        <v>6003.2278022590499</v>
      </c>
      <c r="G6" s="14">
        <v>0.55679814587700049</v>
      </c>
      <c r="H6" s="13">
        <v>6421.3082046343752</v>
      </c>
      <c r="I6" s="15">
        <v>0.54487808419949091</v>
      </c>
      <c r="J6" s="13">
        <v>6789.1842608346251</v>
      </c>
      <c r="K6" s="15">
        <v>0.52626939929206551</v>
      </c>
      <c r="L6" s="13">
        <v>8328.1920935068738</v>
      </c>
      <c r="M6" s="15">
        <v>0.56328803450776732</v>
      </c>
      <c r="N6" s="13">
        <v>9425.8332222089812</v>
      </c>
      <c r="O6" s="15">
        <v>0.57471766083257358</v>
      </c>
      <c r="P6" s="13">
        <v>10718.388680132637</v>
      </c>
      <c r="Q6" s="15">
        <v>0.61576345441057556</v>
      </c>
      <c r="R6" s="13">
        <v>11384.327529185884</v>
      </c>
      <c r="S6" s="15">
        <v>0.55883210450891641</v>
      </c>
      <c r="T6" s="16">
        <v>11990.355871924816</v>
      </c>
      <c r="U6" s="15">
        <v>0.5270783294322019</v>
      </c>
      <c r="V6" s="13">
        <v>13360.716600283893</v>
      </c>
      <c r="W6" s="15">
        <v>0.53819284436889347</v>
      </c>
      <c r="X6" s="16">
        <v>14777.175686172381</v>
      </c>
      <c r="Y6" s="15">
        <v>0.5571845545606362</v>
      </c>
      <c r="Z6" s="16">
        <v>17034.148330112454</v>
      </c>
      <c r="AA6" s="15">
        <v>0.59768437176806222</v>
      </c>
      <c r="AB6" s="16">
        <v>16954.052764408894</v>
      </c>
      <c r="AC6" s="15">
        <v>0.5780968842674824</v>
      </c>
      <c r="AD6" s="16">
        <v>16841.507185141396</v>
      </c>
      <c r="AE6" s="15">
        <v>0.55366564021374365</v>
      </c>
      <c r="AF6" s="16">
        <v>17204.211322460105</v>
      </c>
      <c r="AG6" s="15">
        <f t="shared" si="0"/>
        <v>0.54250305952450284</v>
      </c>
      <c r="AH6" s="16">
        <v>17636.880111054477</v>
      </c>
      <c r="AI6" s="15">
        <f t="shared" si="1"/>
        <v>0.52500364499605234</v>
      </c>
      <c r="AJ6" s="16">
        <v>17722.413717296036</v>
      </c>
      <c r="AK6" s="15">
        <v>0.50402602021135301</v>
      </c>
      <c r="AL6" s="16">
        <f>VLOOKUP(A6,'[1]PIB per Capita'!$A$5:$T$37,20,0)</f>
        <v>18420.260979031897</v>
      </c>
      <c r="AM6" s="15">
        <v>0.64131916993390403</v>
      </c>
      <c r="AN6" s="16">
        <v>23569.308271687732</v>
      </c>
      <c r="AO6" s="15">
        <v>0.55788614886223498</v>
      </c>
      <c r="AP6" s="16">
        <v>28524.571593403496</v>
      </c>
      <c r="AQ6" s="15">
        <v>0.57464852482977236</v>
      </c>
      <c r="AR6" s="16">
        <v>31675.603859771651</v>
      </c>
      <c r="AS6" s="15">
        <v>0.58781892744880604</v>
      </c>
    </row>
    <row r="7" spans="1:45" x14ac:dyDescent="0.25">
      <c r="A7" s="12" t="s">
        <v>6</v>
      </c>
      <c r="B7" s="13">
        <v>7353.1515619506654</v>
      </c>
      <c r="C7" s="14">
        <v>0.87119892031853774</v>
      </c>
      <c r="D7" s="13">
        <v>8386.7191050504971</v>
      </c>
      <c r="E7" s="14">
        <v>0.87377347888514401</v>
      </c>
      <c r="F7" s="13">
        <v>9905.5144664698892</v>
      </c>
      <c r="G7" s="14">
        <v>0.91873443263518551</v>
      </c>
      <c r="H7" s="13">
        <v>10512.811664905032</v>
      </c>
      <c r="I7" s="15">
        <v>0.89206132099209423</v>
      </c>
      <c r="J7" s="13">
        <v>12060.676246426623</v>
      </c>
      <c r="K7" s="15">
        <v>0.93489358948150525</v>
      </c>
      <c r="L7" s="13">
        <v>13494.904649786135</v>
      </c>
      <c r="M7" s="15">
        <v>0.91274531503353917</v>
      </c>
      <c r="N7" s="13">
        <v>14401.042245917009</v>
      </c>
      <c r="O7" s="15">
        <v>0.87806914444693063</v>
      </c>
      <c r="P7" s="13">
        <v>14899.599683312284</v>
      </c>
      <c r="Q7" s="15">
        <v>0.85597091541725612</v>
      </c>
      <c r="R7" s="13">
        <v>17488.717170271746</v>
      </c>
      <c r="S7" s="15">
        <v>0.85848343666927918</v>
      </c>
      <c r="T7" s="16">
        <v>19990.57797314689</v>
      </c>
      <c r="U7" s="15">
        <v>0.8787562733764791</v>
      </c>
      <c r="V7" s="13">
        <v>20117.795166911139</v>
      </c>
      <c r="W7" s="15">
        <v>0.81037969199051962</v>
      </c>
      <c r="X7" s="16">
        <v>21810.1249887351</v>
      </c>
      <c r="Y7" s="15">
        <v>0.82236721243908251</v>
      </c>
      <c r="Z7" s="16">
        <v>22373.359247137923</v>
      </c>
      <c r="AA7" s="15">
        <v>0.78502352491129901</v>
      </c>
      <c r="AB7" s="16">
        <v>21980.903669535423</v>
      </c>
      <c r="AC7" s="15">
        <v>0.74946132025384693</v>
      </c>
      <c r="AD7" s="16">
        <v>22250.672529894557</v>
      </c>
      <c r="AE7" s="15">
        <v>0.73147211409156265</v>
      </c>
      <c r="AF7" s="16">
        <v>22945.139700834854</v>
      </c>
      <c r="AG7" s="15">
        <f t="shared" si="0"/>
        <v>0.72353264300290387</v>
      </c>
      <c r="AH7" s="16">
        <v>24532.903299954702</v>
      </c>
      <c r="AI7" s="15">
        <f t="shared" si="1"/>
        <v>0.73028016144074337</v>
      </c>
      <c r="AJ7" s="16">
        <v>26101.715317649527</v>
      </c>
      <c r="AK7" s="15">
        <v>0.74233362916052303</v>
      </c>
      <c r="AL7" s="16">
        <f>VLOOKUP(A7,'[1]PIB per Capita'!$A$5:$T$37,20,0)</f>
        <v>27572.962275140671</v>
      </c>
      <c r="AM7" s="15">
        <v>1.4968822812297531</v>
      </c>
      <c r="AN7" s="16">
        <v>30803.557794075808</v>
      </c>
      <c r="AO7" s="15">
        <v>0.72912102599274431</v>
      </c>
      <c r="AP7" s="16">
        <v>36826.69891766111</v>
      </c>
      <c r="AQ7" s="15">
        <v>0.74190100061934272</v>
      </c>
      <c r="AR7" s="16">
        <v>41047.910182169122</v>
      </c>
      <c r="AS7" s="15">
        <v>0.76174517916425033</v>
      </c>
    </row>
    <row r="8" spans="1:45" x14ac:dyDescent="0.25">
      <c r="A8" s="12" t="s">
        <v>7</v>
      </c>
      <c r="B8" s="13">
        <v>6736.6969523621237</v>
      </c>
      <c r="C8" s="14">
        <v>0.7981615858131611</v>
      </c>
      <c r="D8" s="13">
        <v>7065.6449098958046</v>
      </c>
      <c r="E8" s="14">
        <v>0.73613686784488941</v>
      </c>
      <c r="F8" s="13">
        <v>7391.428497991611</v>
      </c>
      <c r="G8" s="14">
        <v>0.68555347533462785</v>
      </c>
      <c r="H8" s="13">
        <v>8160.7249825382696</v>
      </c>
      <c r="I8" s="15">
        <v>0.69247574675751955</v>
      </c>
      <c r="J8" s="13">
        <v>9427.3178974314615</v>
      </c>
      <c r="K8" s="15">
        <v>0.73076657462919958</v>
      </c>
      <c r="L8" s="13">
        <v>10621.775540928224</v>
      </c>
      <c r="M8" s="15">
        <v>0.71841751490061223</v>
      </c>
      <c r="N8" s="13">
        <v>11729.800946951256</v>
      </c>
      <c r="O8" s="15">
        <v>0.71519658828460331</v>
      </c>
      <c r="P8" s="13">
        <v>13456.673870510775</v>
      </c>
      <c r="Q8" s="15">
        <v>0.77307590111387015</v>
      </c>
      <c r="R8" s="13">
        <v>14713.548782862728</v>
      </c>
      <c r="S8" s="15">
        <v>0.72225640118330148</v>
      </c>
      <c r="T8" s="16">
        <v>15871.957378067706</v>
      </c>
      <c r="U8" s="15">
        <v>0.69770779691696327</v>
      </c>
      <c r="V8" s="13">
        <v>16424.010519312393</v>
      </c>
      <c r="W8" s="15">
        <v>0.66158763798234765</v>
      </c>
      <c r="X8" s="16">
        <v>18461.877095613723</v>
      </c>
      <c r="Y8" s="15">
        <v>0.6961190002970874</v>
      </c>
      <c r="Z8" s="16">
        <v>19608.404922302292</v>
      </c>
      <c r="AA8" s="15">
        <v>0.68800840231280624</v>
      </c>
      <c r="AB8" s="16">
        <v>20256.306320410909</v>
      </c>
      <c r="AC8" s="15">
        <v>0.69823636302258063</v>
      </c>
      <c r="AD8" s="16">
        <v>21416.989730775709</v>
      </c>
      <c r="AE8" s="15">
        <v>0.70413037522126121</v>
      </c>
      <c r="AF8" s="16">
        <v>23160.878979898705</v>
      </c>
      <c r="AG8" s="15">
        <f t="shared" si="0"/>
        <v>0.73033558309461011</v>
      </c>
      <c r="AH8" s="16">
        <v>23188.917392914125</v>
      </c>
      <c r="AI8" s="15">
        <f t="shared" si="1"/>
        <v>0.69027322735848629</v>
      </c>
      <c r="AJ8" s="16">
        <v>23593.838382390164</v>
      </c>
      <c r="AK8" s="15">
        <v>0.67100952788277224</v>
      </c>
      <c r="AL8" s="16">
        <f>VLOOKUP(A8,'[1]PIB per Capita'!$A$5:$T$37,20,0)</f>
        <v>25387.766260073724</v>
      </c>
      <c r="AM8" s="15">
        <v>0.92074859446505375</v>
      </c>
      <c r="AN8" s="16">
        <v>27887.570018341965</v>
      </c>
      <c r="AO8" s="15">
        <v>0.66009951837863812</v>
      </c>
      <c r="AP8" s="16">
        <v>33152.98186677412</v>
      </c>
      <c r="AQ8" s="15">
        <v>0.66789126213750705</v>
      </c>
      <c r="AR8" s="16">
        <v>39460.544819002884</v>
      </c>
      <c r="AS8" s="15">
        <v>0.73228770111974217</v>
      </c>
    </row>
    <row r="9" spans="1:45" x14ac:dyDescent="0.25">
      <c r="A9" s="12" t="s">
        <v>8</v>
      </c>
      <c r="B9" s="13">
        <v>4043.6370082927774</v>
      </c>
      <c r="C9" s="14">
        <v>0.479088750735638</v>
      </c>
      <c r="D9" s="13">
        <v>4525.0895097942102</v>
      </c>
      <c r="E9" s="14">
        <v>0.47144814959386327</v>
      </c>
      <c r="F9" s="13">
        <v>5441.130079840801</v>
      </c>
      <c r="G9" s="14">
        <v>0.50466369755131946</v>
      </c>
      <c r="H9" s="13">
        <v>5813.4127433532021</v>
      </c>
      <c r="I9" s="15">
        <v>0.49329530639458852</v>
      </c>
      <c r="J9" s="13">
        <v>6466.9507279994577</v>
      </c>
      <c r="K9" s="15">
        <v>0.50129119259716048</v>
      </c>
      <c r="L9" s="13">
        <v>7337.9577736400761</v>
      </c>
      <c r="M9" s="15">
        <v>0.49631225663458561</v>
      </c>
      <c r="N9" s="13">
        <v>8325.7579057762068</v>
      </c>
      <c r="O9" s="15">
        <v>0.50764319667695479</v>
      </c>
      <c r="P9" s="13">
        <v>8298.3352981698335</v>
      </c>
      <c r="Q9" s="15">
        <v>0.47673318831306249</v>
      </c>
      <c r="R9" s="13">
        <v>10874.907101536106</v>
      </c>
      <c r="S9" s="15">
        <v>0.53382575354672512</v>
      </c>
      <c r="T9" s="16">
        <v>12838.595548836533</v>
      </c>
      <c r="U9" s="15">
        <v>0.56436569242962442</v>
      </c>
      <c r="V9" s="13">
        <v>13741.423509095945</v>
      </c>
      <c r="W9" s="15">
        <v>0.5535283791500214</v>
      </c>
      <c r="X9" s="16">
        <v>15210.804207910793</v>
      </c>
      <c r="Y9" s="15">
        <v>0.57353484502620122</v>
      </c>
      <c r="Z9" s="16">
        <v>15430.532294358207</v>
      </c>
      <c r="AA9" s="15">
        <v>0.54141761722814619</v>
      </c>
      <c r="AB9" s="16">
        <v>16011.950552297307</v>
      </c>
      <c r="AC9" s="15">
        <v>0.54592511234784569</v>
      </c>
      <c r="AD9" s="16">
        <v>16694.321513975432</v>
      </c>
      <c r="AE9" s="15">
        <v>0.54879416825667227</v>
      </c>
      <c r="AF9" s="16">
        <v>18553.759507404771</v>
      </c>
      <c r="AG9" s="15">
        <f t="shared" si="0"/>
        <v>0.5850585714038774</v>
      </c>
      <c r="AH9" s="16">
        <v>18952.212239820605</v>
      </c>
      <c r="AI9" s="15">
        <f t="shared" si="1"/>
        <v>0.56415763128129148</v>
      </c>
      <c r="AJ9" s="16">
        <v>20734.602195860818</v>
      </c>
      <c r="AK9" s="15">
        <v>0.5896927581171385</v>
      </c>
      <c r="AL9" s="16">
        <f>VLOOKUP(A9,'[1]PIB per Capita'!$A$5:$T$37,20,0)</f>
        <v>24846.616002860323</v>
      </c>
      <c r="AM9" s="15">
        <v>0.97868460534614088</v>
      </c>
      <c r="AN9" s="16">
        <v>29953.431114936277</v>
      </c>
      <c r="AO9" s="15">
        <v>0.70899850505987883</v>
      </c>
      <c r="AP9" s="16">
        <v>29095.371272239459</v>
      </c>
      <c r="AQ9" s="15">
        <v>0.58614770518879478</v>
      </c>
      <c r="AR9" s="16">
        <v>31347.586782064009</v>
      </c>
      <c r="AS9" s="15">
        <v>0.58173176182896214</v>
      </c>
    </row>
    <row r="10" spans="1:45" x14ac:dyDescent="0.25">
      <c r="A10" s="12" t="s">
        <v>9</v>
      </c>
      <c r="B10" s="13">
        <v>5977.0299595442948</v>
      </c>
      <c r="C10" s="14">
        <v>0.70815649638060318</v>
      </c>
      <c r="D10" s="13">
        <v>6182.0254295611821</v>
      </c>
      <c r="E10" s="14">
        <v>0.64407664051740965</v>
      </c>
      <c r="F10" s="13">
        <v>6987.102232276402</v>
      </c>
      <c r="G10" s="14">
        <v>0.64805229721926749</v>
      </c>
      <c r="H10" s="13">
        <v>7242.6913667561948</v>
      </c>
      <c r="I10" s="15">
        <v>0.61457629358424659</v>
      </c>
      <c r="J10" s="13">
        <v>8576.7310225554575</v>
      </c>
      <c r="K10" s="15">
        <v>0.66483260870798599</v>
      </c>
      <c r="L10" s="13">
        <v>10237.374833787557</v>
      </c>
      <c r="M10" s="15">
        <v>0.69241807632408381</v>
      </c>
      <c r="N10" s="13">
        <v>11335.324768713002</v>
      </c>
      <c r="O10" s="15">
        <v>0.6911443457860742</v>
      </c>
      <c r="P10" s="13">
        <v>11954.273804904436</v>
      </c>
      <c r="Q10" s="15">
        <v>0.68676413524002933</v>
      </c>
      <c r="R10" s="13">
        <v>12319.322360059461</v>
      </c>
      <c r="S10" s="15">
        <v>0.60472898578736678</v>
      </c>
      <c r="T10" s="16">
        <v>13749.969738553014</v>
      </c>
      <c r="U10" s="15">
        <v>0.60442835533424744</v>
      </c>
      <c r="V10" s="13">
        <v>15933.060315621144</v>
      </c>
      <c r="W10" s="15">
        <v>0.64181131202072472</v>
      </c>
      <c r="X10" s="16">
        <v>17365.381877581898</v>
      </c>
      <c r="Y10" s="15">
        <v>0.65477482109722707</v>
      </c>
      <c r="Z10" s="16">
        <v>17845.344848786415</v>
      </c>
      <c r="AA10" s="15">
        <v>0.62614716733894515</v>
      </c>
      <c r="AB10" s="16">
        <v>18079.656901890787</v>
      </c>
      <c r="AC10" s="15">
        <v>0.61649514276078865</v>
      </c>
      <c r="AD10" s="16">
        <v>18333.410135224705</v>
      </c>
      <c r="AE10" s="15">
        <v>0.60270993672923834</v>
      </c>
      <c r="AF10" s="16">
        <v>19407.648685771172</v>
      </c>
      <c r="AG10" s="15">
        <f t="shared" si="0"/>
        <v>0.61198439108117231</v>
      </c>
      <c r="AH10" s="16">
        <v>20247.532431506035</v>
      </c>
      <c r="AI10" s="15">
        <f t="shared" si="1"/>
        <v>0.60271591470725838</v>
      </c>
      <c r="AJ10" s="16">
        <v>20688.210640577137</v>
      </c>
      <c r="AK10" s="15">
        <v>0.58837338078208457</v>
      </c>
      <c r="AL10" s="16">
        <f>VLOOKUP(A10,'[1]PIB per Capita'!$A$5:$T$37,20,0)</f>
        <v>21431.530698372619</v>
      </c>
      <c r="AM10" s="15">
        <v>0.86255330286850485</v>
      </c>
      <c r="AN10" s="16">
        <v>22902.86324110199</v>
      </c>
      <c r="AO10" s="15">
        <v>0.54211137739859916</v>
      </c>
      <c r="AP10" s="16">
        <v>32193.638608256409</v>
      </c>
      <c r="AQ10" s="15">
        <v>0.64856458490740698</v>
      </c>
      <c r="AR10" s="16">
        <v>38187.088069014222</v>
      </c>
      <c r="AS10" s="15">
        <v>0.70865557135057744</v>
      </c>
    </row>
    <row r="11" spans="1:45" x14ac:dyDescent="0.25">
      <c r="A11" s="12" t="s">
        <v>10</v>
      </c>
      <c r="B11" s="13">
        <v>4344.1194990533268</v>
      </c>
      <c r="C11" s="14">
        <v>0.514689815030275</v>
      </c>
      <c r="D11" s="13">
        <v>5281.2944195952259</v>
      </c>
      <c r="E11" s="14">
        <v>0.55023364205049685</v>
      </c>
      <c r="F11" s="13">
        <v>5743.170659925453</v>
      </c>
      <c r="G11" s="14">
        <v>0.53267789932914678</v>
      </c>
      <c r="H11" s="13">
        <v>5902.7145690323241</v>
      </c>
      <c r="I11" s="15">
        <v>0.50087298467149155</v>
      </c>
      <c r="J11" s="13">
        <v>6496.0574746301081</v>
      </c>
      <c r="K11" s="15">
        <v>0.50354742684801512</v>
      </c>
      <c r="L11" s="13">
        <v>8196.0619960406857</v>
      </c>
      <c r="M11" s="15">
        <v>0.5543512446180292</v>
      </c>
      <c r="N11" s="13">
        <v>9462.1695649661178</v>
      </c>
      <c r="O11" s="15">
        <v>0.57693318251859149</v>
      </c>
      <c r="P11" s="13">
        <v>10595.405606818729</v>
      </c>
      <c r="Q11" s="15">
        <v>0.60869816835706925</v>
      </c>
      <c r="R11" s="13">
        <v>11857.877419908802</v>
      </c>
      <c r="S11" s="15">
        <v>0.58207764811649565</v>
      </c>
      <c r="T11" s="16">
        <v>13095.718819319016</v>
      </c>
      <c r="U11" s="15">
        <v>0.57566845152298707</v>
      </c>
      <c r="V11" s="13">
        <v>14590.193605715192</v>
      </c>
      <c r="W11" s="15">
        <v>0.58771831118593232</v>
      </c>
      <c r="X11" s="16">
        <v>16098.793109056354</v>
      </c>
      <c r="Y11" s="15">
        <v>0.60701713628721388</v>
      </c>
      <c r="Z11" s="16">
        <v>17495.939984557677</v>
      </c>
      <c r="AA11" s="15">
        <v>0.61388745099022179</v>
      </c>
      <c r="AB11" s="16">
        <v>19094.313474551378</v>
      </c>
      <c r="AC11" s="15">
        <v>0.65109272111443872</v>
      </c>
      <c r="AD11" s="16">
        <v>20604.589330943534</v>
      </c>
      <c r="AE11" s="15">
        <v>0.67733788154058538</v>
      </c>
      <c r="AF11" s="16">
        <v>22002.492582833136</v>
      </c>
      <c r="AG11" s="15">
        <f t="shared" si="0"/>
        <v>0.69380800547184374</v>
      </c>
      <c r="AH11" s="16">
        <v>22933.074855804451</v>
      </c>
      <c r="AI11" s="15">
        <f t="shared" si="1"/>
        <v>0.6826574663122098</v>
      </c>
      <c r="AJ11" s="16">
        <v>25021.801741409563</v>
      </c>
      <c r="AK11" s="15">
        <v>0.71162085207005088</v>
      </c>
      <c r="AL11" s="16">
        <f>VLOOKUP(A11,'[1]PIB per Capita'!$A$5:$T$37,20,0)</f>
        <v>27448.425162550018</v>
      </c>
      <c r="AM11" s="15">
        <v>1.2807496370118951</v>
      </c>
      <c r="AN11" s="16">
        <v>32214.729585115136</v>
      </c>
      <c r="AO11" s="15">
        <v>0.7625234995320993</v>
      </c>
      <c r="AP11" s="16">
        <v>38511.660058522939</v>
      </c>
      <c r="AQ11" s="15">
        <v>0.77584578505970414</v>
      </c>
      <c r="AR11" s="16">
        <v>42553.358355204051</v>
      </c>
      <c r="AS11" s="15">
        <v>0.78968248177482592</v>
      </c>
    </row>
    <row r="12" spans="1:45" x14ac:dyDescent="0.25">
      <c r="A12" s="7" t="s">
        <v>11</v>
      </c>
      <c r="B12" s="8">
        <v>3956.984541125099</v>
      </c>
      <c r="C12" s="9">
        <v>0.46882219561251848</v>
      </c>
      <c r="D12" s="8">
        <v>4426.210337293337</v>
      </c>
      <c r="E12" s="9">
        <v>0.46114638588112095</v>
      </c>
      <c r="F12" s="8">
        <v>4991.9456883814528</v>
      </c>
      <c r="G12" s="9">
        <v>0.46300193748495355</v>
      </c>
      <c r="H12" s="8">
        <v>5543.9344296676327</v>
      </c>
      <c r="I12" s="10">
        <v>0.47042880900573392</v>
      </c>
      <c r="J12" s="8">
        <v>6160.7080106672993</v>
      </c>
      <c r="K12" s="10">
        <v>0.47755252758291145</v>
      </c>
      <c r="L12" s="8">
        <v>6876.7883487842555</v>
      </c>
      <c r="M12" s="10">
        <v>0.46512046662956824</v>
      </c>
      <c r="N12" s="8">
        <v>7649.525277048213</v>
      </c>
      <c r="O12" s="10">
        <v>0.4664115277730852</v>
      </c>
      <c r="P12" s="8">
        <v>8432.4578011005942</v>
      </c>
      <c r="Q12" s="10">
        <v>0.48443842630950879</v>
      </c>
      <c r="R12" s="8">
        <v>9849.051682218862</v>
      </c>
      <c r="S12" s="10">
        <v>0.48346872179151451</v>
      </c>
      <c r="T12" s="11">
        <v>10904.532423449737</v>
      </c>
      <c r="U12" s="10">
        <v>0.47934713484600788</v>
      </c>
      <c r="V12" s="8">
        <v>12114.66990956562</v>
      </c>
      <c r="W12" s="10">
        <v>0.48799992188149749</v>
      </c>
      <c r="X12" s="11">
        <v>12985.529080679093</v>
      </c>
      <c r="Y12" s="10">
        <v>0.48962916799607203</v>
      </c>
      <c r="Z12" s="11">
        <v>14329.127896098238</v>
      </c>
      <c r="AA12" s="10">
        <v>0.50277217496245397</v>
      </c>
      <c r="AB12" s="11">
        <v>15003.150074464451</v>
      </c>
      <c r="AC12" s="10">
        <v>0.51156520437436248</v>
      </c>
      <c r="AD12" s="11">
        <v>15784.01252457609</v>
      </c>
      <c r="AE12" s="10">
        <v>0.51885683021275442</v>
      </c>
      <c r="AF12" s="11">
        <v>16652.56749397016</v>
      </c>
      <c r="AG12" s="10">
        <f t="shared" si="0"/>
        <v>0.52510798926441427</v>
      </c>
      <c r="AH12" s="11">
        <v>17702.847628851479</v>
      </c>
      <c r="AI12" s="10">
        <f t="shared" si="1"/>
        <v>0.52696732491430853</v>
      </c>
      <c r="AJ12" s="11">
        <v>18358.781002957003</v>
      </c>
      <c r="AK12" s="10">
        <v>0.5221243264297305</v>
      </c>
      <c r="AL12" s="11">
        <f>VLOOKUP(A12,'[1]PIB per Capita'!$A$5:$T$37,20,0)</f>
        <v>18812.118020808073</v>
      </c>
      <c r="AM12" s="10">
        <v>0.6853623808798649</v>
      </c>
      <c r="AN12" s="11">
        <v>21556.264926061373</v>
      </c>
      <c r="AO12" s="10">
        <v>0.51023735974043949</v>
      </c>
      <c r="AP12" s="11">
        <v>25401.428772609444</v>
      </c>
      <c r="AQ12" s="10">
        <v>0.51173051013057758</v>
      </c>
      <c r="AR12" s="11">
        <v>27681.965446241884</v>
      </c>
      <c r="AS12" s="10">
        <v>0.51370712016481568</v>
      </c>
    </row>
    <row r="13" spans="1:45" x14ac:dyDescent="0.25">
      <c r="A13" s="12" t="s">
        <v>12</v>
      </c>
      <c r="B13" s="13">
        <v>2718.0475855409559</v>
      </c>
      <c r="C13" s="14">
        <v>0.32203336242256236</v>
      </c>
      <c r="D13" s="13">
        <v>3283.2728467669031</v>
      </c>
      <c r="E13" s="14">
        <v>0.34206901429678604</v>
      </c>
      <c r="F13" s="13">
        <v>3674.6852301714962</v>
      </c>
      <c r="G13" s="14">
        <v>0.34082630048973722</v>
      </c>
      <c r="H13" s="13">
        <v>4113.20076524245</v>
      </c>
      <c r="I13" s="15">
        <v>0.3490243547686554</v>
      </c>
      <c r="J13" s="13">
        <v>4804.0198041516123</v>
      </c>
      <c r="K13" s="15">
        <v>0.37238768597028049</v>
      </c>
      <c r="L13" s="13">
        <v>5022.2080212276314</v>
      </c>
      <c r="M13" s="15">
        <v>0.3396835295588419</v>
      </c>
      <c r="N13" s="13">
        <v>6015.7271518470297</v>
      </c>
      <c r="O13" s="15">
        <v>0.36679459050584418</v>
      </c>
      <c r="P13" s="13">
        <v>6438.4611491810883</v>
      </c>
      <c r="Q13" s="15">
        <v>0.36988480233569682</v>
      </c>
      <c r="R13" s="13">
        <v>7048.9905079742075</v>
      </c>
      <c r="S13" s="15">
        <v>0.34601975304520266</v>
      </c>
      <c r="T13" s="13">
        <v>7846.1346003527015</v>
      </c>
      <c r="U13" s="15">
        <v>0.34490448505680765</v>
      </c>
      <c r="V13" s="13">
        <v>9009.1271438419844</v>
      </c>
      <c r="W13" s="15">
        <v>0.36290327142499956</v>
      </c>
      <c r="X13" s="13">
        <v>9963.4744680144486</v>
      </c>
      <c r="Y13" s="15">
        <v>0.37568031951678466</v>
      </c>
      <c r="Z13" s="13">
        <v>11216.366770443159</v>
      </c>
      <c r="AA13" s="15">
        <v>0.39355340794242294</v>
      </c>
      <c r="AB13" s="13">
        <v>11366.346256150573</v>
      </c>
      <c r="AC13" s="15">
        <v>0.38757764779977577</v>
      </c>
      <c r="AD13" s="13">
        <v>12267.70153858009</v>
      </c>
      <c r="AE13" s="15">
        <v>0.40328022158369886</v>
      </c>
      <c r="AF13" s="13">
        <v>12791.40401013906</v>
      </c>
      <c r="AG13" s="15">
        <f t="shared" si="0"/>
        <v>0.40335332326772089</v>
      </c>
      <c r="AH13" s="13">
        <v>13955.75381457706</v>
      </c>
      <c r="AI13" s="15">
        <f t="shared" si="1"/>
        <v>0.4154261737441986</v>
      </c>
      <c r="AJ13" s="13">
        <v>13757.943155909019</v>
      </c>
      <c r="AK13" s="15">
        <v>0.39127634902232955</v>
      </c>
      <c r="AL13" s="13">
        <f>VLOOKUP(A13,'[1]PIB per Capita'!$A$5:$T$37,20,0)</f>
        <v>15027.688360992277</v>
      </c>
      <c r="AM13" s="15">
        <v>0.79883021913694985</v>
      </c>
      <c r="AN13" s="13">
        <v>17471.84989812773</v>
      </c>
      <c r="AO13" s="15">
        <v>0.41355914822813483</v>
      </c>
      <c r="AP13" s="13">
        <v>20632.621377352902</v>
      </c>
      <c r="AQ13" s="15">
        <v>0.41565936929299824</v>
      </c>
      <c r="AR13" s="13">
        <v>22020.631962912321</v>
      </c>
      <c r="AS13" s="15">
        <v>0.4086471190727074</v>
      </c>
    </row>
    <row r="14" spans="1:45" x14ac:dyDescent="0.25">
      <c r="A14" s="12" t="s">
        <v>13</v>
      </c>
      <c r="B14" s="13">
        <v>2440.6961025558458</v>
      </c>
      <c r="C14" s="14">
        <v>0.28917285213800714</v>
      </c>
      <c r="D14" s="13">
        <v>2854.660775951676</v>
      </c>
      <c r="E14" s="14">
        <v>0.29741390476976537</v>
      </c>
      <c r="F14" s="13">
        <v>3159.4365007200777</v>
      </c>
      <c r="G14" s="14">
        <v>0.29303708664113537</v>
      </c>
      <c r="H14" s="13">
        <v>3562.4357087202998</v>
      </c>
      <c r="I14" s="15">
        <v>0.30228935945645002</v>
      </c>
      <c r="J14" s="13">
        <v>4400.2642977211081</v>
      </c>
      <c r="K14" s="15">
        <v>0.34109023407229305</v>
      </c>
      <c r="L14" s="13">
        <v>4529.7210170504795</v>
      </c>
      <c r="M14" s="15">
        <v>0.30637353460569328</v>
      </c>
      <c r="N14" s="13">
        <v>5193.8825635271851</v>
      </c>
      <c r="O14" s="15">
        <v>0.3166845802571801</v>
      </c>
      <c r="P14" s="13">
        <v>6023.6857333990683</v>
      </c>
      <c r="Q14" s="15">
        <v>0.34605626332218542</v>
      </c>
      <c r="R14" s="13">
        <v>7139.8018704706164</v>
      </c>
      <c r="S14" s="15">
        <v>0.35047748712629684</v>
      </c>
      <c r="T14" s="16">
        <v>8260.7174775663916</v>
      </c>
      <c r="U14" s="15">
        <v>0.36312893582933581</v>
      </c>
      <c r="V14" s="13">
        <v>9060.4137703610268</v>
      </c>
      <c r="W14" s="15">
        <v>0.36496918571913117</v>
      </c>
      <c r="X14" s="16">
        <v>9824.7368422417403</v>
      </c>
      <c r="Y14" s="15">
        <v>0.37044911269765607</v>
      </c>
      <c r="Z14" s="16">
        <v>11808.083417073634</v>
      </c>
      <c r="AA14" s="15">
        <v>0.41431522035313512</v>
      </c>
      <c r="AB14" s="16">
        <v>12218.896259856228</v>
      </c>
      <c r="AC14" s="15">
        <v>0.41663958633760173</v>
      </c>
      <c r="AD14" s="16">
        <v>12893.716022616654</v>
      </c>
      <c r="AE14" s="15">
        <v>0.42386390063386908</v>
      </c>
      <c r="AF14" s="16">
        <v>14091.928983622334</v>
      </c>
      <c r="AG14" s="15">
        <f t="shared" si="0"/>
        <v>0.44436297862934843</v>
      </c>
      <c r="AH14" s="16">
        <v>15432.053654842393</v>
      </c>
      <c r="AI14" s="15">
        <f t="shared" si="1"/>
        <v>0.45937174645127821</v>
      </c>
      <c r="AJ14" s="16">
        <v>16124.999788247973</v>
      </c>
      <c r="AK14" s="15">
        <v>0.45859551632335782</v>
      </c>
      <c r="AL14" s="16">
        <f>VLOOKUP(A14,'[1]PIB per Capita'!$A$5:$T$37,20,0)</f>
        <v>17184.702348127877</v>
      </c>
      <c r="AM14" s="15">
        <v>1.1435359807390344</v>
      </c>
      <c r="AN14" s="16">
        <v>19465.691022381761</v>
      </c>
      <c r="AO14" s="15">
        <v>0.46075342026323768</v>
      </c>
      <c r="AP14" s="16">
        <v>22278.999007502101</v>
      </c>
      <c r="AQ14" s="15">
        <v>0.4488268604639003</v>
      </c>
      <c r="AR14" s="16">
        <v>24736.14613435588</v>
      </c>
      <c r="AS14" s="15">
        <v>0.4590401797637213</v>
      </c>
    </row>
    <row r="15" spans="1:45" x14ac:dyDescent="0.25">
      <c r="A15" s="12" t="s">
        <v>14</v>
      </c>
      <c r="B15" s="13">
        <v>3712.2396988232108</v>
      </c>
      <c r="C15" s="14">
        <v>0.43982490913330824</v>
      </c>
      <c r="D15" s="13">
        <v>4160.5911730904381</v>
      </c>
      <c r="E15" s="14">
        <v>0.43347275352775338</v>
      </c>
      <c r="F15" s="13">
        <v>4624.9012513947073</v>
      </c>
      <c r="G15" s="14">
        <v>0.42895864132821232</v>
      </c>
      <c r="H15" s="13">
        <v>5070.7743218004534</v>
      </c>
      <c r="I15" s="15">
        <v>0.43027895715650738</v>
      </c>
      <c r="J15" s="13">
        <v>5658.980130056877</v>
      </c>
      <c r="K15" s="15">
        <v>0.43866066367222889</v>
      </c>
      <c r="L15" s="13">
        <v>6208.5762830834028</v>
      </c>
      <c r="M15" s="15">
        <v>0.41992508005623647</v>
      </c>
      <c r="N15" s="13">
        <v>7149.3261513425523</v>
      </c>
      <c r="O15" s="15">
        <v>0.43591308114252991</v>
      </c>
      <c r="P15" s="13">
        <v>7861.6588235779709</v>
      </c>
      <c r="Q15" s="15">
        <v>0.45164644976691098</v>
      </c>
      <c r="R15" s="13">
        <v>9391.0727713128617</v>
      </c>
      <c r="S15" s="15">
        <v>0.46098752402676574</v>
      </c>
      <c r="T15" s="16">
        <v>10515.14637409203</v>
      </c>
      <c r="U15" s="15">
        <v>0.46223029939992877</v>
      </c>
      <c r="V15" s="13">
        <v>11268.149727104723</v>
      </c>
      <c r="W15" s="15">
        <v>0.45390062029129502</v>
      </c>
      <c r="X15" s="16">
        <v>12420.756665436467</v>
      </c>
      <c r="Y15" s="15">
        <v>0.46833399811394372</v>
      </c>
      <c r="Z15" s="16">
        <v>14255.054950365982</v>
      </c>
      <c r="AA15" s="15">
        <v>0.50017314616588471</v>
      </c>
      <c r="AB15" s="16">
        <v>14670.161154690941</v>
      </c>
      <c r="AC15" s="15">
        <v>0.5002037418251789</v>
      </c>
      <c r="AD15" s="16">
        <v>15442.628829277879</v>
      </c>
      <c r="AE15" s="15">
        <v>0.50763195695785568</v>
      </c>
      <c r="AF15" s="16">
        <v>16398.446862269451</v>
      </c>
      <c r="AG15" s="15">
        <f t="shared" si="0"/>
        <v>0.51709476403705634</v>
      </c>
      <c r="AH15" s="16">
        <v>17178.256315831892</v>
      </c>
      <c r="AI15" s="15">
        <f t="shared" si="1"/>
        <v>0.51135161795625494</v>
      </c>
      <c r="AJ15" s="16">
        <v>17912.169298773755</v>
      </c>
      <c r="AK15" s="15">
        <v>0.50942267509543149</v>
      </c>
      <c r="AL15" s="16">
        <f>VLOOKUP(A15,'[1]PIB per Capita'!$A$5:$T$37,20,0)</f>
        <v>18168.35357747996</v>
      </c>
      <c r="AM15" s="15">
        <v>1.0572399340660819</v>
      </c>
      <c r="AN15" s="16">
        <v>21090.104901735929</v>
      </c>
      <c r="AO15" s="15">
        <v>0.49920333966116348</v>
      </c>
      <c r="AP15" s="16">
        <v>24295.752286422136</v>
      </c>
      <c r="AQ15" s="15">
        <v>0.48945584214315585</v>
      </c>
      <c r="AR15" s="16">
        <v>26405.957018285175</v>
      </c>
      <c r="AS15" s="15">
        <v>0.49002763771966051</v>
      </c>
    </row>
    <row r="16" spans="1:45" x14ac:dyDescent="0.25">
      <c r="A16" s="12" t="s">
        <v>15</v>
      </c>
      <c r="B16" s="13">
        <v>4709.8337855491018</v>
      </c>
      <c r="C16" s="14">
        <v>0.55801952051177894</v>
      </c>
      <c r="D16" s="13">
        <v>5088.5938416439094</v>
      </c>
      <c r="E16" s="14">
        <v>0.53015705998417928</v>
      </c>
      <c r="F16" s="13">
        <v>5824.3670543094395</v>
      </c>
      <c r="G16" s="14">
        <v>0.54020884823431559</v>
      </c>
      <c r="H16" s="13">
        <v>6648.7977442494403</v>
      </c>
      <c r="I16" s="15">
        <v>0.56418163739623994</v>
      </c>
      <c r="J16" s="13">
        <v>7520.344476385646</v>
      </c>
      <c r="K16" s="15">
        <v>0.58294590601821961</v>
      </c>
      <c r="L16" s="13">
        <v>8732.7568135744532</v>
      </c>
      <c r="M16" s="15">
        <v>0.59065129215593382</v>
      </c>
      <c r="N16" s="13">
        <v>9302.9170111202766</v>
      </c>
      <c r="O16" s="15">
        <v>0.56722313852882034</v>
      </c>
      <c r="P16" s="13">
        <v>9861.5615331619501</v>
      </c>
      <c r="Q16" s="15">
        <v>0.5665393723590092</v>
      </c>
      <c r="R16" s="13">
        <v>11421.396250459731</v>
      </c>
      <c r="S16" s="15">
        <v>0.56065172815096387</v>
      </c>
      <c r="T16" s="16">
        <v>12815.667612789463</v>
      </c>
      <c r="U16" s="15">
        <v>0.56335781423500686</v>
      </c>
      <c r="V16" s="13">
        <v>14377.12567603879</v>
      </c>
      <c r="W16" s="15">
        <v>0.57913556532379062</v>
      </c>
      <c r="X16" s="16">
        <v>15269.437641468319</v>
      </c>
      <c r="Y16" s="15">
        <v>0.57574566286128193</v>
      </c>
      <c r="Z16" s="16">
        <v>15849.325340117161</v>
      </c>
      <c r="AA16" s="15">
        <v>0.55611198606916312</v>
      </c>
      <c r="AB16" s="16">
        <v>16632.177861952263</v>
      </c>
      <c r="AC16" s="15">
        <v>0.56713062971057071</v>
      </c>
      <c r="AD16" s="16">
        <v>17173.359193543165</v>
      </c>
      <c r="AE16" s="15">
        <v>0.56454663098777202</v>
      </c>
      <c r="AF16" s="16">
        <v>18336.452821732244</v>
      </c>
      <c r="AG16" s="15">
        <f t="shared" si="0"/>
        <v>0.57820620603688311</v>
      </c>
      <c r="AH16" s="16">
        <v>19249.603192225972</v>
      </c>
      <c r="AI16" s="15">
        <f t="shared" si="1"/>
        <v>0.57301017963556677</v>
      </c>
      <c r="AJ16" s="16">
        <v>20342.107345263939</v>
      </c>
      <c r="AK16" s="15">
        <v>0.57853019185187149</v>
      </c>
      <c r="AL16" s="16">
        <f>VLOOKUP(A16,'[1]PIB per Capita'!$A$5:$T$37,20,0)</f>
        <v>20252.904664207595</v>
      </c>
      <c r="AM16" s="15">
        <v>1.1147352773512442</v>
      </c>
      <c r="AN16" s="16">
        <v>22516.96636904202</v>
      </c>
      <c r="AO16" s="15">
        <v>0.53297718825185492</v>
      </c>
      <c r="AP16" s="16">
        <v>28409.375301892109</v>
      </c>
      <c r="AQ16" s="15">
        <v>0.57232781060743543</v>
      </c>
      <c r="AR16" s="16">
        <v>30804.911782871262</v>
      </c>
      <c r="AS16" s="15">
        <v>0.57166108922581438</v>
      </c>
    </row>
    <row r="17" spans="1:45" x14ac:dyDescent="0.25">
      <c r="A17" s="12" t="s">
        <v>16</v>
      </c>
      <c r="B17" s="13">
        <v>3627.9771844102906</v>
      </c>
      <c r="C17" s="14">
        <v>0.42984151480757138</v>
      </c>
      <c r="D17" s="13">
        <v>4162.1394944409449</v>
      </c>
      <c r="E17" s="14">
        <v>0.43363406596899751</v>
      </c>
      <c r="F17" s="13">
        <v>4415.9994248749936</v>
      </c>
      <c r="G17" s="14">
        <v>0.40958303981718441</v>
      </c>
      <c r="H17" s="13">
        <v>4882.5870240573558</v>
      </c>
      <c r="I17" s="15">
        <v>0.41431038330874631</v>
      </c>
      <c r="J17" s="13">
        <v>5751.2503002226331</v>
      </c>
      <c r="K17" s="15">
        <v>0.44581306448506813</v>
      </c>
      <c r="L17" s="13">
        <v>6291.4896290489987</v>
      </c>
      <c r="M17" s="15">
        <v>0.42553303135695586</v>
      </c>
      <c r="N17" s="13">
        <v>7184.7191697183698</v>
      </c>
      <c r="O17" s="15">
        <v>0.43807108587815657</v>
      </c>
      <c r="P17" s="13">
        <v>8018.7242804208117</v>
      </c>
      <c r="Q17" s="15">
        <v>0.460669743394375</v>
      </c>
      <c r="R17" s="13">
        <v>8899.3812027156491</v>
      </c>
      <c r="S17" s="15">
        <v>0.4368514445487256</v>
      </c>
      <c r="T17" s="16">
        <v>9787.9328599865221</v>
      </c>
      <c r="U17" s="15">
        <v>0.43026306771394207</v>
      </c>
      <c r="V17" s="13">
        <v>11136.682785786108</v>
      </c>
      <c r="W17" s="15">
        <v>0.44860490381099483</v>
      </c>
      <c r="X17" s="16">
        <v>11847.805660564785</v>
      </c>
      <c r="Y17" s="15">
        <v>0.44673044834135606</v>
      </c>
      <c r="Z17" s="16">
        <v>13422.420549536191</v>
      </c>
      <c r="AA17" s="15">
        <v>0.47095815055071233</v>
      </c>
      <c r="AB17" s="16">
        <v>14133.694676399115</v>
      </c>
      <c r="AC17" s="15">
        <v>0.48193278872603557</v>
      </c>
      <c r="AD17" s="16">
        <v>14778.356682848753</v>
      </c>
      <c r="AE17" s="15">
        <v>0.48581959547308518</v>
      </c>
      <c r="AF17" s="16">
        <v>15500.155636778487</v>
      </c>
      <c r="AG17" s="15">
        <f t="shared" si="0"/>
        <v>0.48876880773258685</v>
      </c>
      <c r="AH17" s="16">
        <v>16107.509021830299</v>
      </c>
      <c r="AI17" s="15">
        <f t="shared" si="1"/>
        <v>0.47947828045660545</v>
      </c>
      <c r="AJ17" s="16">
        <v>16919.841893265933</v>
      </c>
      <c r="AK17" s="15">
        <v>0.48120085153780634</v>
      </c>
      <c r="AL17" s="16">
        <f>VLOOKUP(A17,'[1]PIB per Capita'!$A$5:$T$37,20,0)</f>
        <v>17402.132636180642</v>
      </c>
      <c r="AM17" s="15">
        <v>0.85924132487202964</v>
      </c>
      <c r="AN17" s="16">
        <v>19081.808818579528</v>
      </c>
      <c r="AO17" s="15">
        <v>0.45166691836732775</v>
      </c>
      <c r="AP17" s="16">
        <v>21661.663446357637</v>
      </c>
      <c r="AQ17" s="15">
        <v>0.4363901804466388</v>
      </c>
      <c r="AR17" s="16">
        <v>24395.172243943656</v>
      </c>
      <c r="AS17" s="15">
        <v>0.4527125685384556</v>
      </c>
    </row>
    <row r="18" spans="1:45" x14ac:dyDescent="0.25">
      <c r="A18" s="12" t="s">
        <v>17</v>
      </c>
      <c r="B18" s="13">
        <v>4426.5617076928356</v>
      </c>
      <c r="C18" s="14">
        <v>0.52445754014110646</v>
      </c>
      <c r="D18" s="13">
        <v>4713.7121640437963</v>
      </c>
      <c r="E18" s="14">
        <v>0.49109987164819557</v>
      </c>
      <c r="F18" s="13">
        <v>5404.0323242992699</v>
      </c>
      <c r="G18" s="14">
        <v>0.50122288834298834</v>
      </c>
      <c r="H18" s="13">
        <v>5971.3282066243992</v>
      </c>
      <c r="I18" s="15">
        <v>0.50669517326760127</v>
      </c>
      <c r="J18" s="13">
        <v>6525.6831366948927</v>
      </c>
      <c r="K18" s="15">
        <v>0.50584388527062796</v>
      </c>
      <c r="L18" s="13">
        <v>7360.7757160596375</v>
      </c>
      <c r="M18" s="15">
        <v>0.49785557765704946</v>
      </c>
      <c r="N18" s="13">
        <v>8061.8702241457031</v>
      </c>
      <c r="O18" s="15">
        <v>0.49155327576132968</v>
      </c>
      <c r="P18" s="13">
        <v>9053.1941484005529</v>
      </c>
      <c r="Q18" s="15">
        <v>0.52009926758876868</v>
      </c>
      <c r="R18" s="13">
        <v>11049.273180723296</v>
      </c>
      <c r="S18" s="15">
        <v>0.54238500860481587</v>
      </c>
      <c r="T18" s="16">
        <v>12426.703561650669</v>
      </c>
      <c r="U18" s="15">
        <v>0.54625952920716592</v>
      </c>
      <c r="V18" s="13">
        <v>14330.82992703512</v>
      </c>
      <c r="W18" s="15">
        <v>0.57727069223472716</v>
      </c>
      <c r="X18" s="16">
        <v>15328.173469431</v>
      </c>
      <c r="Y18" s="15">
        <v>0.57796034155463738</v>
      </c>
      <c r="Z18" s="16">
        <v>16722.053573288063</v>
      </c>
      <c r="AA18" s="15">
        <v>0.58673377094847556</v>
      </c>
      <c r="AB18" s="16">
        <v>16796.229191731032</v>
      </c>
      <c r="AC18" s="15">
        <v>0.57270514244366744</v>
      </c>
      <c r="AD18" s="16">
        <v>17783.109045781719</v>
      </c>
      <c r="AE18" s="15">
        <v>0.58456072358975841</v>
      </c>
      <c r="AF18" s="16">
        <v>19170.738037142932</v>
      </c>
      <c r="AG18" s="15">
        <f t="shared" si="0"/>
        <v>0.60451385091482557</v>
      </c>
      <c r="AH18" s="16">
        <v>19623.652684864242</v>
      </c>
      <c r="AI18" s="15">
        <f t="shared" si="1"/>
        <v>0.58414465159475026</v>
      </c>
      <c r="AJ18" s="16">
        <v>20702.30287796929</v>
      </c>
      <c r="AK18" s="15">
        <v>0.58877416447001463</v>
      </c>
      <c r="AL18" s="16">
        <f>VLOOKUP(A18,'[1]PIB per Capita'!$A$5:$T$37,20,0)</f>
        <v>20101.376282919176</v>
      </c>
      <c r="AM18" s="15">
        <v>1.1551099341196007</v>
      </c>
      <c r="AN18" s="16">
        <v>22823.591416549203</v>
      </c>
      <c r="AO18" s="15">
        <v>0.54023501121919115</v>
      </c>
      <c r="AP18" s="16">
        <v>27138.861803406224</v>
      </c>
      <c r="AQ18" s="15">
        <v>0.54673237947920539</v>
      </c>
      <c r="AR18" s="16">
        <v>29857.266762967341</v>
      </c>
      <c r="AS18" s="15">
        <v>0.55407519941395267</v>
      </c>
    </row>
    <row r="19" spans="1:45" x14ac:dyDescent="0.25">
      <c r="A19" s="12" t="s">
        <v>18</v>
      </c>
      <c r="B19" s="13">
        <v>3962.8765035116094</v>
      </c>
      <c r="C19" s="14">
        <v>0.46952027333149909</v>
      </c>
      <c r="D19" s="13">
        <v>4285.0277324294057</v>
      </c>
      <c r="E19" s="14">
        <v>0.44643722318414503</v>
      </c>
      <c r="F19" s="13">
        <v>4711.6174144889274</v>
      </c>
      <c r="G19" s="14">
        <v>0.43700154764775262</v>
      </c>
      <c r="H19" s="13">
        <v>5134.2749549323726</v>
      </c>
      <c r="I19" s="15">
        <v>0.43566728337037813</v>
      </c>
      <c r="J19" s="13">
        <v>5702.2796922575826</v>
      </c>
      <c r="K19" s="15">
        <v>0.44201706610785424</v>
      </c>
      <c r="L19" s="13">
        <v>6542.5599523773353</v>
      </c>
      <c r="M19" s="15">
        <v>0.44251449712563229</v>
      </c>
      <c r="N19" s="13">
        <v>7118.1099490802962</v>
      </c>
      <c r="O19" s="15">
        <v>0.43400974779031554</v>
      </c>
      <c r="P19" s="13">
        <v>7662.091257905664</v>
      </c>
      <c r="Q19" s="15">
        <v>0.44018144161186357</v>
      </c>
      <c r="R19" s="13">
        <v>8693.917326991188</v>
      </c>
      <c r="S19" s="15">
        <v>0.42676566567621016</v>
      </c>
      <c r="T19" s="16">
        <v>10071.095587669683</v>
      </c>
      <c r="U19" s="15">
        <v>0.44271048287483561</v>
      </c>
      <c r="V19" s="13">
        <v>10946.360437564599</v>
      </c>
      <c r="W19" s="15">
        <v>0.44093838943150981</v>
      </c>
      <c r="X19" s="16">
        <v>11294.535979149883</v>
      </c>
      <c r="Y19" s="15">
        <v>0.42586899771385006</v>
      </c>
      <c r="Z19" s="16">
        <v>12335.437863599118</v>
      </c>
      <c r="AA19" s="15">
        <v>0.43281872900895041</v>
      </c>
      <c r="AB19" s="16">
        <v>13878.525693334945</v>
      </c>
      <c r="AC19" s="15">
        <v>0.47321059266536247</v>
      </c>
      <c r="AD19" s="16">
        <v>14727.38488297227</v>
      </c>
      <c r="AE19" s="15">
        <v>0.48415219672610177</v>
      </c>
      <c r="AF19" s="16">
        <v>15655.757702920286</v>
      </c>
      <c r="AG19" s="15">
        <f t="shared" si="0"/>
        <v>0.49367543177759943</v>
      </c>
      <c r="AH19" s="16">
        <v>16375.562522917684</v>
      </c>
      <c r="AI19" s="15">
        <f>AH19/$AH$3</f>
        <v>0.48745752986118829</v>
      </c>
      <c r="AJ19" s="16">
        <v>17667.791827006095</v>
      </c>
      <c r="AK19" s="15">
        <v>0.50247257188211147</v>
      </c>
      <c r="AL19" s="16">
        <f>VLOOKUP(A19,'[1]PIB per Capita'!$A$5:$T$37,20,0)</f>
        <v>18857.687019472745</v>
      </c>
      <c r="AM19" s="15">
        <v>0.93812914867410169</v>
      </c>
      <c r="AN19" s="16">
        <v>22662.010675196747</v>
      </c>
      <c r="AO19" s="15">
        <v>0.53641039080673247</v>
      </c>
      <c r="AP19" s="16">
        <v>24321.515045938155</v>
      </c>
      <c r="AQ19" s="15">
        <v>0.48997485192750784</v>
      </c>
      <c r="AR19" s="16">
        <v>28675.838278439885</v>
      </c>
      <c r="AS19" s="15">
        <v>0.53215088101084318</v>
      </c>
    </row>
    <row r="20" spans="1:45" x14ac:dyDescent="0.25">
      <c r="A20" s="12" t="s">
        <v>19</v>
      </c>
      <c r="B20" s="13">
        <v>5529.7950352071357</v>
      </c>
      <c r="C20" s="14">
        <v>0.65516825318601934</v>
      </c>
      <c r="D20" s="13">
        <v>6178.9096930237938</v>
      </c>
      <c r="E20" s="14">
        <v>0.64375202633640971</v>
      </c>
      <c r="F20" s="13">
        <v>6893.5622718773056</v>
      </c>
      <c r="G20" s="14">
        <v>0.6393764851009891</v>
      </c>
      <c r="H20" s="13">
        <v>7333.156057641304</v>
      </c>
      <c r="I20" s="15">
        <v>0.62225264642175759</v>
      </c>
      <c r="J20" s="13">
        <v>8206.8705880526777</v>
      </c>
      <c r="K20" s="15">
        <v>0.63616256217374278</v>
      </c>
      <c r="L20" s="13">
        <v>9393.7328100216</v>
      </c>
      <c r="M20" s="15">
        <v>0.63535725783434416</v>
      </c>
      <c r="N20" s="13">
        <v>10712.542022173471</v>
      </c>
      <c r="O20" s="15">
        <v>0.65317165574794045</v>
      </c>
      <c r="P20" s="13">
        <v>10747.86796874528</v>
      </c>
      <c r="Q20" s="15">
        <v>0.61745701760663074</v>
      </c>
      <c r="R20" s="13">
        <v>12768.13221173557</v>
      </c>
      <c r="S20" s="15">
        <v>0.62676009419438494</v>
      </c>
      <c r="T20" s="16">
        <v>13928.609059392598</v>
      </c>
      <c r="U20" s="15">
        <v>0.61228107595444992</v>
      </c>
      <c r="V20" s="13">
        <v>15563.832682825419</v>
      </c>
      <c r="W20" s="15">
        <v>0.62693818239310417</v>
      </c>
      <c r="X20" s="16">
        <v>16093.5453973738</v>
      </c>
      <c r="Y20" s="15">
        <v>0.60681926736026848</v>
      </c>
      <c r="Z20" s="16">
        <v>16882.713305364032</v>
      </c>
      <c r="AA20" s="15">
        <v>0.59237090696334183</v>
      </c>
      <c r="AB20" s="16">
        <v>17190.197701213852</v>
      </c>
      <c r="AC20" s="15">
        <v>0.5861381222948796</v>
      </c>
      <c r="AD20" s="16">
        <v>17158.530678971154</v>
      </c>
      <c r="AE20" s="15">
        <v>0.56406354443380524</v>
      </c>
      <c r="AF20" s="16">
        <v>17792.579643280023</v>
      </c>
      <c r="AG20" s="15">
        <f t="shared" si="0"/>
        <v>0.56105616888763854</v>
      </c>
      <c r="AH20" s="16">
        <v>18442.625526471533</v>
      </c>
      <c r="AI20" s="15">
        <f t="shared" si="1"/>
        <v>0.54898857188613603</v>
      </c>
      <c r="AJ20" s="16">
        <v>19441.232281685134</v>
      </c>
      <c r="AK20" s="15">
        <v>0.55290927586117122</v>
      </c>
      <c r="AL20" s="16">
        <f>VLOOKUP(A20,'[1]PIB per Capita'!$A$5:$T$37,20,0)</f>
        <v>19583.071304835103</v>
      </c>
      <c r="AM20" s="15">
        <v>1.0384662384423557</v>
      </c>
      <c r="AN20" s="16">
        <v>22177.452854006387</v>
      </c>
      <c r="AO20" s="15">
        <v>0.52494089439008573</v>
      </c>
      <c r="AP20" s="16">
        <v>25965.483309354076</v>
      </c>
      <c r="AQ20" s="15">
        <v>0.52309380462923361</v>
      </c>
      <c r="AR20" s="16">
        <v>27518.801788869183</v>
      </c>
      <c r="AS20" s="15">
        <v>0.51067921621387458</v>
      </c>
    </row>
    <row r="21" spans="1:45" x14ac:dyDescent="0.25">
      <c r="A21" s="17" t="s">
        <v>20</v>
      </c>
      <c r="B21" s="18">
        <v>4388.2841381332755</v>
      </c>
      <c r="C21" s="19">
        <v>0.519922426592616</v>
      </c>
      <c r="D21" s="18">
        <v>4959.5806589668891</v>
      </c>
      <c r="E21" s="19">
        <v>0.51671577310694738</v>
      </c>
      <c r="F21" s="18">
        <v>5695.8999570718743</v>
      </c>
      <c r="G21" s="19">
        <v>0.52829355134667133</v>
      </c>
      <c r="H21" s="18">
        <v>6390.8612437701922</v>
      </c>
      <c r="I21" s="15">
        <v>0.54229451692991182</v>
      </c>
      <c r="J21" s="18">
        <v>6834.8963469042001</v>
      </c>
      <c r="K21" s="15">
        <v>0.52981281056976515</v>
      </c>
      <c r="L21" s="18">
        <v>7764.5117405974679</v>
      </c>
      <c r="M21" s="15">
        <v>0.52516278541216399</v>
      </c>
      <c r="N21" s="18">
        <v>8389.3691038231391</v>
      </c>
      <c r="O21" s="15">
        <v>0.51152173750007823</v>
      </c>
      <c r="P21" s="18">
        <v>9423.9974246025886</v>
      </c>
      <c r="Q21" s="15">
        <v>0.54140163990188939</v>
      </c>
      <c r="R21" s="18">
        <v>11013.108174440871</v>
      </c>
      <c r="S21" s="15">
        <v>0.54060974638413806</v>
      </c>
      <c r="T21" s="18">
        <v>11817.869486681469</v>
      </c>
      <c r="U21" s="15">
        <v>0.51949608277038795</v>
      </c>
      <c r="V21" s="18">
        <v>12879.586463261618</v>
      </c>
      <c r="W21" s="15">
        <v>0.51881208772967902</v>
      </c>
      <c r="X21" s="18">
        <v>13616.219630434976</v>
      </c>
      <c r="Y21" s="15">
        <v>0.51340983085711955</v>
      </c>
      <c r="Z21" s="18">
        <v>14803.945121272121</v>
      </c>
      <c r="AA21" s="15">
        <v>0.51943228789754159</v>
      </c>
      <c r="AB21" s="18">
        <v>16117.124005771455</v>
      </c>
      <c r="AC21" s="15">
        <v>0.54953654275867447</v>
      </c>
      <c r="AD21" s="18">
        <v>16936.985069891543</v>
      </c>
      <c r="AE21" s="15">
        <v>0.55673702891185017</v>
      </c>
      <c r="AF21" s="18">
        <v>17512.790798327067</v>
      </c>
      <c r="AG21" s="15">
        <f t="shared" si="0"/>
        <v>0.55223354391734136</v>
      </c>
      <c r="AH21" s="18">
        <v>19324.035794020099</v>
      </c>
      <c r="AI21" s="15">
        <f t="shared" si="1"/>
        <v>0.57522584289360323</v>
      </c>
      <c r="AJ21" s="18">
        <v>19716.213389824043</v>
      </c>
      <c r="AK21" s="15">
        <v>0.5607297474842492</v>
      </c>
      <c r="AL21" s="18">
        <f>VLOOKUP(A21,'[1]PIB per Capita'!$A$5:$T$37,20,0)</f>
        <v>20449.286526420794</v>
      </c>
      <c r="AM21" s="15">
        <v>1.0442328584777107</v>
      </c>
      <c r="AN21" s="18">
        <v>23530.942207939785</v>
      </c>
      <c r="AO21" s="15">
        <v>0.55697802312071465</v>
      </c>
      <c r="AP21" s="18">
        <v>28482.932106841043</v>
      </c>
      <c r="AQ21" s="15">
        <v>0.57380966667376354</v>
      </c>
      <c r="AR21" s="18">
        <v>30476.541601834902</v>
      </c>
      <c r="AS21" s="15">
        <v>0.56556737090311171</v>
      </c>
    </row>
    <row r="22" spans="1:45" x14ac:dyDescent="0.25">
      <c r="A22" s="7" t="s">
        <v>21</v>
      </c>
      <c r="B22" s="20">
        <v>11361.966179918289</v>
      </c>
      <c r="C22" s="9">
        <v>1.3461619259775794</v>
      </c>
      <c r="D22" s="20">
        <v>12713.266342678964</v>
      </c>
      <c r="E22" s="9">
        <v>1.3245364273076039</v>
      </c>
      <c r="F22" s="20">
        <v>14291.048393582214</v>
      </c>
      <c r="G22" s="9">
        <v>1.3254918037910723</v>
      </c>
      <c r="H22" s="20">
        <v>15907.046566830912</v>
      </c>
      <c r="I22" s="10">
        <v>1.3497874237451326</v>
      </c>
      <c r="J22" s="20">
        <v>17475.763722435535</v>
      </c>
      <c r="K22" s="10">
        <v>1.3546487063890051</v>
      </c>
      <c r="L22" s="20">
        <v>20037.21760306953</v>
      </c>
      <c r="M22" s="10">
        <v>1.3552431060562635</v>
      </c>
      <c r="N22" s="20">
        <v>22091.846631900182</v>
      </c>
      <c r="O22" s="10">
        <v>1.3469975672646317</v>
      </c>
      <c r="P22" s="20">
        <v>23177.361358292757</v>
      </c>
      <c r="Q22" s="10">
        <v>1.3315221643863664</v>
      </c>
      <c r="R22" s="20">
        <v>27142.336201539343</v>
      </c>
      <c r="S22" s="10">
        <v>1.332358790794512</v>
      </c>
      <c r="T22" s="20">
        <v>30324.456229097854</v>
      </c>
      <c r="U22" s="10">
        <v>1.3330182941106492</v>
      </c>
      <c r="V22" s="20">
        <v>33016.850017337485</v>
      </c>
      <c r="W22" s="10">
        <v>1.3299760001311935</v>
      </c>
      <c r="X22" s="20">
        <v>34910.600092885295</v>
      </c>
      <c r="Y22" s="10">
        <v>1.3163305069452829</v>
      </c>
      <c r="Z22" s="20">
        <v>37298.565799837663</v>
      </c>
      <c r="AA22" s="10">
        <v>1.3087105639744385</v>
      </c>
      <c r="AB22" s="20">
        <v>37771.513334215022</v>
      </c>
      <c r="AC22" s="10">
        <v>1.2879640923361362</v>
      </c>
      <c r="AD22" s="20">
        <v>38598.322455588801</v>
      </c>
      <c r="AE22" s="10">
        <v>1.2687596476718486</v>
      </c>
      <c r="AF22" s="20">
        <v>40047.77732379589</v>
      </c>
      <c r="AG22" s="10">
        <f t="shared" si="0"/>
        <v>1.2628327633334706</v>
      </c>
      <c r="AH22" s="20">
        <v>42426.568337820761</v>
      </c>
      <c r="AI22" s="10">
        <f t="shared" si="1"/>
        <v>1.2629276199518418</v>
      </c>
      <c r="AJ22" s="20">
        <v>44329.757526704649</v>
      </c>
      <c r="AK22" s="10">
        <v>1.2607397400565936</v>
      </c>
      <c r="AL22" s="20">
        <f>VLOOKUP(A22,'[1]PIB per Capita'!$A$5:$T$37,20,0)</f>
        <v>44406.193229703757</v>
      </c>
      <c r="AM22" s="10">
        <v>2.1715277534172288</v>
      </c>
      <c r="AN22" s="20">
        <v>52580.928311224125</v>
      </c>
      <c r="AO22" s="10">
        <v>1.2445919609099136</v>
      </c>
      <c r="AP22" s="20">
        <v>63327.080219133873</v>
      </c>
      <c r="AQ22" s="10">
        <v>1.2757707196597323</v>
      </c>
      <c r="AR22" s="20">
        <v>68357.909418147174</v>
      </c>
      <c r="AS22" s="10">
        <v>1.2685495491957948</v>
      </c>
    </row>
    <row r="23" spans="1:45" x14ac:dyDescent="0.25">
      <c r="A23" s="12" t="s">
        <v>22</v>
      </c>
      <c r="B23" s="13">
        <v>6703.4565539220957</v>
      </c>
      <c r="C23" s="14">
        <v>0.79422327460225661</v>
      </c>
      <c r="D23" s="13">
        <v>7689.6035323703072</v>
      </c>
      <c r="E23" s="14">
        <v>0.80114423120246381</v>
      </c>
      <c r="F23" s="13">
        <v>9048.8294999084883</v>
      </c>
      <c r="G23" s="14">
        <v>0.83927707790968431</v>
      </c>
      <c r="H23" s="13">
        <v>9791.5490652785811</v>
      </c>
      <c r="I23" s="15">
        <v>0.8308588103875465</v>
      </c>
      <c r="J23" s="13">
        <v>10917.175454823388</v>
      </c>
      <c r="K23" s="15">
        <v>0.84625415187504149</v>
      </c>
      <c r="L23" s="13">
        <v>12470.741023548066</v>
      </c>
      <c r="M23" s="15">
        <v>0.84347468467815001</v>
      </c>
      <c r="N23" s="13">
        <v>14035.597421160654</v>
      </c>
      <c r="O23" s="15">
        <v>0.85578701936620261</v>
      </c>
      <c r="P23" s="13">
        <v>14348.041063073346</v>
      </c>
      <c r="Q23" s="15">
        <v>0.82428428308437673</v>
      </c>
      <c r="R23" s="13">
        <v>17918.748704240668</v>
      </c>
      <c r="S23" s="15">
        <v>0.87959275792843616</v>
      </c>
      <c r="T23" s="16">
        <v>20281.349848432405</v>
      </c>
      <c r="U23" s="15">
        <v>0.89153817542412483</v>
      </c>
      <c r="V23" s="13">
        <v>22275.267412700683</v>
      </c>
      <c r="W23" s="15">
        <v>0.89728641708217727</v>
      </c>
      <c r="X23" s="16">
        <v>23697.201321492983</v>
      </c>
      <c r="Y23" s="15">
        <v>0.89352084884563243</v>
      </c>
      <c r="Z23" s="16">
        <v>24917.120051133526</v>
      </c>
      <c r="AA23" s="15">
        <v>0.87427753682903464</v>
      </c>
      <c r="AB23" s="16">
        <v>24885.174169631719</v>
      </c>
      <c r="AC23" s="15">
        <v>0.84855281925832515</v>
      </c>
      <c r="AD23" s="16">
        <v>25946.370358856057</v>
      </c>
      <c r="AE23" s="15">
        <v>0.85290538381188308</v>
      </c>
      <c r="AF23" s="16">
        <v>27291.108321828928</v>
      </c>
      <c r="AG23" s="15">
        <f t="shared" si="0"/>
        <v>0.86057474445679549</v>
      </c>
      <c r="AH23" s="16">
        <v>29223.216446129733</v>
      </c>
      <c r="AI23" s="15">
        <f t="shared" si="1"/>
        <v>0.86989847728853253</v>
      </c>
      <c r="AJ23" s="16">
        <v>30794.044136364235</v>
      </c>
      <c r="AK23" s="15">
        <v>0.87578361276584071</v>
      </c>
      <c r="AL23" s="16">
        <f>VLOOKUP(A23,'[1]PIB per Capita'!$A$5:$T$37,20,0)</f>
        <v>32066.727407769373</v>
      </c>
      <c r="AM23" s="15">
        <v>0.72212286340094589</v>
      </c>
      <c r="AN23" s="16">
        <v>40052.134208365998</v>
      </c>
      <c r="AO23" s="15">
        <v>0.94803507381927321</v>
      </c>
      <c r="AP23" s="16">
        <v>44147.383999771773</v>
      </c>
      <c r="AQ23" s="15">
        <v>0.88938159886086265</v>
      </c>
      <c r="AR23" s="16">
        <v>47321.230351433223</v>
      </c>
      <c r="AS23" s="15">
        <v>0.87816210209852941</v>
      </c>
    </row>
    <row r="24" spans="1:45" x14ac:dyDescent="0.25">
      <c r="A24" s="12" t="s">
        <v>23</v>
      </c>
      <c r="B24" s="13">
        <v>8348.8035923717216</v>
      </c>
      <c r="C24" s="14">
        <v>0.98916343752014901</v>
      </c>
      <c r="D24" s="13">
        <v>9562.9602515437673</v>
      </c>
      <c r="E24" s="14">
        <v>0.99632060437076464</v>
      </c>
      <c r="F24" s="13">
        <v>11853.327542530626</v>
      </c>
      <c r="G24" s="14">
        <v>1.0993936954500128</v>
      </c>
      <c r="H24" s="13">
        <v>13795.643249547984</v>
      </c>
      <c r="I24" s="15">
        <v>1.1706249606097756</v>
      </c>
      <c r="J24" s="13">
        <v>15432.872426404627</v>
      </c>
      <c r="K24" s="15">
        <v>1.1962922479580174</v>
      </c>
      <c r="L24" s="13">
        <v>18097.96700445126</v>
      </c>
      <c r="M24" s="15">
        <v>1.224079385785527</v>
      </c>
      <c r="N24" s="13">
        <v>20873.915956939258</v>
      </c>
      <c r="O24" s="15">
        <v>1.2727371541989165</v>
      </c>
      <c r="P24" s="13">
        <v>19848.411498980753</v>
      </c>
      <c r="Q24" s="15">
        <v>1.1402764719504215</v>
      </c>
      <c r="R24" s="13">
        <v>24286.436235595818</v>
      </c>
      <c r="S24" s="15">
        <v>1.1921688160995996</v>
      </c>
      <c r="T24" s="16">
        <v>29877.242440074813</v>
      </c>
      <c r="U24" s="15">
        <v>1.313359436664288</v>
      </c>
      <c r="V24" s="13">
        <v>32657.460171173534</v>
      </c>
      <c r="W24" s="15">
        <v>1.3154991536168257</v>
      </c>
      <c r="X24" s="16">
        <v>30545.237661864761</v>
      </c>
      <c r="Y24" s="15">
        <v>1.1517312240187132</v>
      </c>
      <c r="Z24" s="16">
        <v>33148.560326241968</v>
      </c>
      <c r="AA24" s="15">
        <v>1.1630975655285283</v>
      </c>
      <c r="AB24" s="16">
        <v>30628.169421125946</v>
      </c>
      <c r="AC24" s="15">
        <v>1.0443669562471676</v>
      </c>
      <c r="AD24" s="16">
        <v>27496.918636418446</v>
      </c>
      <c r="AE24" s="15">
        <v>0.90385623407258908</v>
      </c>
      <c r="AF24" s="16">
        <v>28234.533191663209</v>
      </c>
      <c r="AG24" s="15">
        <f t="shared" si="0"/>
        <v>0.89032390695681862</v>
      </c>
      <c r="AH24" s="16">
        <v>34493.119723926626</v>
      </c>
      <c r="AI24" s="15">
        <f t="shared" si="1"/>
        <v>1.0267696706174412</v>
      </c>
      <c r="AJ24" s="16">
        <v>34177.048370486642</v>
      </c>
      <c r="AK24" s="15">
        <v>0.97199636277171464</v>
      </c>
      <c r="AL24" s="16">
        <f>VLOOKUP(A24,'[1]PIB per Capita'!$A$5:$T$37,20,0)</f>
        <v>34065.982020411684</v>
      </c>
      <c r="AM24" s="15">
        <v>1.0623466993441282</v>
      </c>
      <c r="AN24" s="16">
        <v>45353.813299481233</v>
      </c>
      <c r="AO24" s="15">
        <v>1.073525957834679</v>
      </c>
      <c r="AP24" s="16">
        <v>47619.47473812064</v>
      </c>
      <c r="AQ24" s="15">
        <v>0.95932942662521381</v>
      </c>
      <c r="AR24" s="16">
        <v>54732.784384124068</v>
      </c>
      <c r="AS24" s="15">
        <v>1.0157017607428338</v>
      </c>
    </row>
    <row r="25" spans="1:45" x14ac:dyDescent="0.25">
      <c r="A25" s="12" t="s">
        <v>24</v>
      </c>
      <c r="B25" s="13">
        <v>12414.768215920607</v>
      </c>
      <c r="C25" s="14">
        <v>1.4708975565907827</v>
      </c>
      <c r="D25" s="13">
        <v>13486.939142536095</v>
      </c>
      <c r="E25" s="14">
        <v>1.4051418184483275</v>
      </c>
      <c r="F25" s="13">
        <v>15864.950305017568</v>
      </c>
      <c r="G25" s="14">
        <v>1.4714708828707797</v>
      </c>
      <c r="H25" s="13">
        <v>17540.331670557422</v>
      </c>
      <c r="I25" s="15">
        <v>1.488379316535418</v>
      </c>
      <c r="J25" s="13">
        <v>19261.250235029813</v>
      </c>
      <c r="K25" s="15">
        <v>1.4930522138394806</v>
      </c>
      <c r="L25" s="13">
        <v>20991.494120823405</v>
      </c>
      <c r="M25" s="15">
        <v>1.4197868315163893</v>
      </c>
      <c r="N25" s="13">
        <v>23832.987196111895</v>
      </c>
      <c r="O25" s="15">
        <v>1.4531594532915046</v>
      </c>
      <c r="P25" s="13">
        <v>24462.233602643511</v>
      </c>
      <c r="Q25" s="15">
        <v>1.4053371187856407</v>
      </c>
      <c r="R25" s="13">
        <v>28127.412169422489</v>
      </c>
      <c r="S25" s="15">
        <v>1.3807140471609514</v>
      </c>
      <c r="T25" s="16">
        <v>31823.878363025331</v>
      </c>
      <c r="U25" s="15">
        <v>1.398930675853602</v>
      </c>
      <c r="V25" s="13">
        <v>35418.153256118545</v>
      </c>
      <c r="W25" s="15">
        <v>1.4267046606466298</v>
      </c>
      <c r="X25" s="16">
        <v>38378.593658560072</v>
      </c>
      <c r="Y25" s="15">
        <v>1.447093819986069</v>
      </c>
      <c r="Z25" s="16">
        <v>40767.255426414056</v>
      </c>
      <c r="AA25" s="15">
        <v>1.4304179449448036</v>
      </c>
      <c r="AB25" s="16">
        <v>39827.069243837002</v>
      </c>
      <c r="AC25" s="15">
        <v>1.3580611689222619</v>
      </c>
      <c r="AD25" s="16">
        <v>38494.912264487502</v>
      </c>
      <c r="AE25" s="15">
        <v>1.2653835328703216</v>
      </c>
      <c r="AF25" s="16">
        <v>40170.311355199039</v>
      </c>
      <c r="AG25" s="15">
        <f t="shared" si="0"/>
        <v>1.2666966479188275</v>
      </c>
      <c r="AH25" s="16">
        <v>44222.658261720753</v>
      </c>
      <c r="AI25" s="15">
        <f t="shared" si="1"/>
        <v>1.3163925043787168</v>
      </c>
      <c r="AJ25" s="16">
        <v>45174.08004681782</v>
      </c>
      <c r="AK25" s="15">
        <v>1.2847522998791949</v>
      </c>
      <c r="AL25" s="16">
        <f>VLOOKUP(A25,'[1]PIB per Capita'!$A$5:$T$37,20,0)</f>
        <v>43407.549614647731</v>
      </c>
      <c r="AM25" s="15">
        <v>1.2742198240062113</v>
      </c>
      <c r="AN25" s="16">
        <v>54359.605960673187</v>
      </c>
      <c r="AO25" s="15">
        <v>1.2866933078175129</v>
      </c>
      <c r="AP25" s="16">
        <v>71849.663986865125</v>
      </c>
      <c r="AQ25" s="15">
        <v>1.4474644530372218</v>
      </c>
      <c r="AR25" s="16">
        <v>73052.552614251894</v>
      </c>
      <c r="AS25" s="15">
        <v>1.3556702285838154</v>
      </c>
    </row>
    <row r="26" spans="1:45" x14ac:dyDescent="0.25">
      <c r="A26" s="12" t="s">
        <v>25</v>
      </c>
      <c r="B26" s="13">
        <v>13443.910453317192</v>
      </c>
      <c r="C26" s="14">
        <v>1.5928299822344425</v>
      </c>
      <c r="D26" s="13">
        <v>15084.010354788248</v>
      </c>
      <c r="E26" s="14">
        <v>1.5715332823422974</v>
      </c>
      <c r="F26" s="13">
        <v>16395.526732441824</v>
      </c>
      <c r="G26" s="14">
        <v>1.5206817375587691</v>
      </c>
      <c r="H26" s="13">
        <v>18372.690226748251</v>
      </c>
      <c r="I26" s="15">
        <v>1.5590088395252955</v>
      </c>
      <c r="J26" s="13">
        <v>20083.170332750728</v>
      </c>
      <c r="K26" s="15">
        <v>1.5567640501183926</v>
      </c>
      <c r="L26" s="13">
        <v>23492.529443539221</v>
      </c>
      <c r="M26" s="15">
        <v>1.588947587578377</v>
      </c>
      <c r="N26" s="13">
        <v>25419.863605492857</v>
      </c>
      <c r="O26" s="15">
        <v>1.5499154510404323</v>
      </c>
      <c r="P26" s="13">
        <v>27234.988496869577</v>
      </c>
      <c r="Q26" s="15">
        <v>1.5646298243270247</v>
      </c>
      <c r="R26" s="13">
        <v>31384.925988101557</v>
      </c>
      <c r="S26" s="15">
        <v>1.5406183803850571</v>
      </c>
      <c r="T26" s="16">
        <v>34546.046159661491</v>
      </c>
      <c r="U26" s="15">
        <v>1.5185931504299128</v>
      </c>
      <c r="V26" s="13">
        <v>37207.352933847986</v>
      </c>
      <c r="W26" s="15">
        <v>1.498776727775174</v>
      </c>
      <c r="X26" s="16">
        <v>39282.965812248083</v>
      </c>
      <c r="Y26" s="15">
        <v>1.4811938541408514</v>
      </c>
      <c r="Z26" s="16">
        <v>42197.870497329408</v>
      </c>
      <c r="AA26" s="15">
        <v>1.4806145414127601</v>
      </c>
      <c r="AB26" s="16">
        <v>43694.944561994016</v>
      </c>
      <c r="AC26" s="15">
        <v>1.4899470885037438</v>
      </c>
      <c r="AD26" s="16">
        <v>45559.130613109985</v>
      </c>
      <c r="AE26" s="15">
        <v>1.4975456667442528</v>
      </c>
      <c r="AF26" s="16">
        <v>47028.893158515297</v>
      </c>
      <c r="AG26" s="15">
        <f t="shared" si="0"/>
        <v>1.4829693699029294</v>
      </c>
      <c r="AH26" s="16">
        <v>48542.239754519091</v>
      </c>
      <c r="AI26" s="15">
        <f t="shared" si="1"/>
        <v>1.4449751116367433</v>
      </c>
      <c r="AJ26" s="16">
        <v>51140.823937580964</v>
      </c>
      <c r="AK26" s="15">
        <v>1.4544466894163668</v>
      </c>
      <c r="AL26" s="16">
        <f>VLOOKUP(A26,'[1]PIB per Capita'!$A$5:$T$37,20,0)</f>
        <v>51364.727589512244</v>
      </c>
      <c r="AM26" s="15">
        <v>1.1833132265125463</v>
      </c>
      <c r="AN26" s="16">
        <v>58302.290198624076</v>
      </c>
      <c r="AO26" s="15">
        <v>1.380016747790185</v>
      </c>
      <c r="AP26" s="16">
        <v>70470.528062369354</v>
      </c>
      <c r="AQ26" s="15">
        <v>1.4196807430538434</v>
      </c>
      <c r="AR26" s="16">
        <v>77566.268991232966</v>
      </c>
      <c r="AS26" s="15">
        <v>1.4394333647586171</v>
      </c>
    </row>
    <row r="27" spans="1:45" x14ac:dyDescent="0.25">
      <c r="A27" s="7" t="s">
        <v>26</v>
      </c>
      <c r="B27" s="20">
        <v>9304.1955243920329</v>
      </c>
      <c r="C27" s="9">
        <v>1.1023579518239359</v>
      </c>
      <c r="D27" s="20">
        <v>11158.55999784376</v>
      </c>
      <c r="E27" s="9">
        <v>1.1625587630320238</v>
      </c>
      <c r="F27" s="20">
        <v>12324.195601051657</v>
      </c>
      <c r="G27" s="9">
        <v>1.1430666111835375</v>
      </c>
      <c r="H27" s="20">
        <v>12804.284906129767</v>
      </c>
      <c r="I27" s="10">
        <v>1.0865035607792786</v>
      </c>
      <c r="J27" s="20">
        <v>13780.667417221272</v>
      </c>
      <c r="K27" s="10">
        <v>1.0682201697399822</v>
      </c>
      <c r="L27" s="20">
        <v>16344.308581541169</v>
      </c>
      <c r="M27" s="10">
        <v>1.1054684321538051</v>
      </c>
      <c r="N27" s="20">
        <v>18088.278478741784</v>
      </c>
      <c r="O27" s="10">
        <v>1.1028895643195349</v>
      </c>
      <c r="P27" s="20">
        <v>19124.67370647391</v>
      </c>
      <c r="Q27" s="10">
        <v>1.098698274284615</v>
      </c>
      <c r="R27" s="20">
        <v>22646.872947468197</v>
      </c>
      <c r="S27" s="10">
        <v>1.1116861876412247</v>
      </c>
      <c r="T27" s="20">
        <v>25260.723774166498</v>
      </c>
      <c r="U27" s="10">
        <v>1.1104240966117898</v>
      </c>
      <c r="V27" s="20">
        <v>27585.882482858571</v>
      </c>
      <c r="W27" s="10">
        <v>1.1112072055746038</v>
      </c>
      <c r="X27" s="20">
        <v>30569.988729700177</v>
      </c>
      <c r="Y27" s="10">
        <v>1.1526644816993186</v>
      </c>
      <c r="Z27" s="20">
        <v>32687.147063501299</v>
      </c>
      <c r="AA27" s="10">
        <v>1.1469077630962523</v>
      </c>
      <c r="AB27" s="20">
        <v>34486.105286821534</v>
      </c>
      <c r="AC27" s="10">
        <v>1.175923138012837</v>
      </c>
      <c r="AD27" s="20">
        <v>36255.658662781505</v>
      </c>
      <c r="AE27" s="10">
        <v>1.1917410193986948</v>
      </c>
      <c r="AF27" s="20">
        <v>37849.219843706189</v>
      </c>
      <c r="AG27" s="10">
        <f t="shared" si="0"/>
        <v>1.1935053098900197</v>
      </c>
      <c r="AH27" s="20">
        <v>40181.118638573185</v>
      </c>
      <c r="AI27" s="10">
        <f t="shared" si="1"/>
        <v>1.1960864740497743</v>
      </c>
      <c r="AJ27" s="20">
        <v>42437.474990250674</v>
      </c>
      <c r="AK27" s="10">
        <v>1.2069231634221407</v>
      </c>
      <c r="AL27" s="20">
        <f>VLOOKUP(A27,'[1]PIB per Capita'!$A$5:$T$37,20,0)</f>
        <v>43327.166378723006</v>
      </c>
      <c r="AM27" s="10">
        <v>0.8435198318382523</v>
      </c>
      <c r="AN27" s="20">
        <v>51305.753287682317</v>
      </c>
      <c r="AO27" s="10">
        <v>1.2144085344466258</v>
      </c>
      <c r="AP27" s="20">
        <v>55941.635866316683</v>
      </c>
      <c r="AQ27" s="10">
        <v>1.1269854981652847</v>
      </c>
      <c r="AR27" s="20">
        <v>61274.539795550554</v>
      </c>
      <c r="AS27" s="10">
        <v>1.1371001614363341</v>
      </c>
    </row>
    <row r="28" spans="1:45" x14ac:dyDescent="0.25">
      <c r="A28" s="12" t="s">
        <v>27</v>
      </c>
      <c r="B28" s="13">
        <v>8927.4648702943032</v>
      </c>
      <c r="C28" s="14">
        <v>1.0577230308195644</v>
      </c>
      <c r="D28" s="13">
        <v>10993.460274892863</v>
      </c>
      <c r="E28" s="14">
        <v>1.1453577864070996</v>
      </c>
      <c r="F28" s="13">
        <v>12180.247025171202</v>
      </c>
      <c r="G28" s="14">
        <v>1.1297154103309377</v>
      </c>
      <c r="H28" s="13">
        <v>12421.194319996473</v>
      </c>
      <c r="I28" s="15">
        <v>1.053996529813763</v>
      </c>
      <c r="J28" s="13">
        <v>13251.497218037637</v>
      </c>
      <c r="K28" s="15">
        <v>1.0272010911366569</v>
      </c>
      <c r="L28" s="13">
        <v>16063.867253751274</v>
      </c>
      <c r="M28" s="15">
        <v>1.0865004205431363</v>
      </c>
      <c r="N28" s="13">
        <v>17533.606750527935</v>
      </c>
      <c r="O28" s="15">
        <v>1.0690697808951983</v>
      </c>
      <c r="P28" s="13">
        <v>18404.554184798566</v>
      </c>
      <c r="Q28" s="15">
        <v>1.0573279435858205</v>
      </c>
      <c r="R28" s="13">
        <v>21572.209005589997</v>
      </c>
      <c r="S28" s="15">
        <v>1.0589332506987481</v>
      </c>
      <c r="T28" s="16">
        <v>24459.068903626961</v>
      </c>
      <c r="U28" s="15">
        <v>1.0751845328775287</v>
      </c>
      <c r="V28" s="13">
        <v>27001.967961851737</v>
      </c>
      <c r="W28" s="15">
        <v>1.087686115626308</v>
      </c>
      <c r="X28" s="16">
        <v>30323.456556398312</v>
      </c>
      <c r="Y28" s="15">
        <v>1.1433688001642739</v>
      </c>
      <c r="Z28" s="16">
        <v>31410.744030934566</v>
      </c>
      <c r="AA28" s="15">
        <v>1.1021220696845135</v>
      </c>
      <c r="AB28" s="16">
        <v>33768.898485684847</v>
      </c>
      <c r="AC28" s="15">
        <v>1.1514778698868902</v>
      </c>
      <c r="AD28" s="16">
        <v>35739.942328560312</v>
      </c>
      <c r="AE28" s="15">
        <v>1.1747730337400142</v>
      </c>
      <c r="AF28" s="16">
        <v>37231.860371279974</v>
      </c>
      <c r="AG28" s="15">
        <f t="shared" si="0"/>
        <v>1.174038018054304</v>
      </c>
      <c r="AH28" s="16">
        <v>38772.741699235215</v>
      </c>
      <c r="AI28" s="15">
        <f t="shared" si="1"/>
        <v>1.1541627878861782</v>
      </c>
      <c r="AJ28" s="16">
        <v>40788.769490101709</v>
      </c>
      <c r="AK28" s="15">
        <v>1.1600339255905212</v>
      </c>
      <c r="AL28" s="16">
        <f>VLOOKUP(A28,'[1]PIB per Capita'!$A$5:$T$37,20,0)</f>
        <v>42366.707689193929</v>
      </c>
      <c r="AM28" s="15">
        <v>0.97783241393785825</v>
      </c>
      <c r="AN28" s="16">
        <v>47421.756466931511</v>
      </c>
      <c r="AO28" s="15">
        <v>1.1224742271880332</v>
      </c>
      <c r="AP28" s="16">
        <v>53709.663262463451</v>
      </c>
      <c r="AQ28" s="15">
        <v>1.0820207645122353</v>
      </c>
      <c r="AR28" s="16">
        <v>58624.334579147042</v>
      </c>
      <c r="AS28" s="15">
        <v>1.0879190694286764</v>
      </c>
    </row>
    <row r="29" spans="1:45" x14ac:dyDescent="0.25">
      <c r="A29" s="12" t="s">
        <v>28</v>
      </c>
      <c r="B29" s="13">
        <v>9745.8690566350979</v>
      </c>
      <c r="C29" s="14">
        <v>1.1546872831564394</v>
      </c>
      <c r="D29" s="13">
        <v>11280.50202192597</v>
      </c>
      <c r="E29" s="14">
        <v>1.1752633385960776</v>
      </c>
      <c r="F29" s="13">
        <v>12749.687647475612</v>
      </c>
      <c r="G29" s="14">
        <v>1.1825309111131714</v>
      </c>
      <c r="H29" s="13">
        <v>13900.67304993164</v>
      </c>
      <c r="I29" s="15">
        <v>1.1795372312239782</v>
      </c>
      <c r="J29" s="13">
        <v>15283.548706509362</v>
      </c>
      <c r="K29" s="15">
        <v>1.1847172926540828</v>
      </c>
      <c r="L29" s="13">
        <v>17681.46630956306</v>
      </c>
      <c r="M29" s="15">
        <v>1.195908823055879</v>
      </c>
      <c r="N29" s="13">
        <v>20070.303467052872</v>
      </c>
      <c r="O29" s="15">
        <v>1.223738802592701</v>
      </c>
      <c r="P29" s="13">
        <v>21098.86540953871</v>
      </c>
      <c r="Q29" s="15">
        <v>1.2121141186830506</v>
      </c>
      <c r="R29" s="13">
        <v>24597.412698086897</v>
      </c>
      <c r="S29" s="15">
        <v>1.2074339804706264</v>
      </c>
      <c r="T29" s="16">
        <v>27555.300577730119</v>
      </c>
      <c r="U29" s="15">
        <v>1.2112903028607662</v>
      </c>
      <c r="V29" s="13">
        <v>30046.382402750867</v>
      </c>
      <c r="W29" s="15">
        <v>1.210320411106419</v>
      </c>
      <c r="X29" s="16">
        <v>32334.041109929422</v>
      </c>
      <c r="Y29" s="15">
        <v>1.2191794071880508</v>
      </c>
      <c r="Z29" s="16">
        <v>36055.899299548866</v>
      </c>
      <c r="AA29" s="15">
        <v>1.265108598548943</v>
      </c>
      <c r="AB29" s="16">
        <v>36526.279848335209</v>
      </c>
      <c r="AC29" s="15">
        <v>1.2454773577191554</v>
      </c>
      <c r="AD29" s="16">
        <v>37153.997448477276</v>
      </c>
      <c r="AE29" s="15">
        <v>1.2212718979292423</v>
      </c>
      <c r="AF29" s="16">
        <v>39603.465279967342</v>
      </c>
      <c r="AG29" s="15">
        <f t="shared" si="0"/>
        <v>1.2488222028583214</v>
      </c>
      <c r="AH29" s="16">
        <v>42149.29587155355</v>
      </c>
      <c r="AI29" s="15">
        <f t="shared" si="1"/>
        <v>1.2546739461427143</v>
      </c>
      <c r="AJ29" s="16">
        <v>45118.412073709565</v>
      </c>
      <c r="AK29" s="15">
        <v>1.2831691009207145</v>
      </c>
      <c r="AL29" s="16">
        <f>VLOOKUP(A29,'[1]PIB per Capita'!$A$5:$T$37,20,0)</f>
        <v>48159.244289919327</v>
      </c>
      <c r="AM29" s="15">
        <v>1.1367237842321849</v>
      </c>
      <c r="AN29" s="16">
        <v>58400.554004723308</v>
      </c>
      <c r="AO29" s="15">
        <v>1.3823426546740583</v>
      </c>
      <c r="AP29" s="16">
        <v>61274.448354374137</v>
      </c>
      <c r="AQ29" s="15">
        <v>1.2344189374168206</v>
      </c>
      <c r="AR29" s="16">
        <v>67459.739833109328</v>
      </c>
      <c r="AS29" s="15">
        <v>1.2518817980621029</v>
      </c>
    </row>
    <row r="30" spans="1:45" x14ac:dyDescent="0.25">
      <c r="A30" s="12" t="s">
        <v>29</v>
      </c>
      <c r="B30" s="13">
        <v>9423.7858197368751</v>
      </c>
      <c r="C30" s="14">
        <v>1.1165269697351297</v>
      </c>
      <c r="D30" s="13">
        <v>11249.029698165219</v>
      </c>
      <c r="E30" s="14">
        <v>1.1719843827282854</v>
      </c>
      <c r="F30" s="13">
        <v>12231.161265430068</v>
      </c>
      <c r="G30" s="14">
        <v>1.1344376956595412</v>
      </c>
      <c r="H30" s="13">
        <v>12573.690613050147</v>
      </c>
      <c r="I30" s="15">
        <v>1.0669365547056753</v>
      </c>
      <c r="J30" s="13">
        <v>13465.260454836802</v>
      </c>
      <c r="K30" s="15">
        <v>1.0437711304667125</v>
      </c>
      <c r="L30" s="13">
        <v>15875.606728123395</v>
      </c>
      <c r="M30" s="15">
        <v>1.0737671766090771</v>
      </c>
      <c r="N30" s="13">
        <v>17524.281183375693</v>
      </c>
      <c r="O30" s="15">
        <v>1.0685011767184296</v>
      </c>
      <c r="P30" s="13">
        <v>18722.974497371608</v>
      </c>
      <c r="Q30" s="15">
        <v>1.0756209536152017</v>
      </c>
      <c r="R30" s="13">
        <v>22556.069572055869</v>
      </c>
      <c r="S30" s="15">
        <v>1.1072288456288755</v>
      </c>
      <c r="T30" s="16">
        <v>24695.395083331077</v>
      </c>
      <c r="U30" s="15">
        <v>1.0855730825861492</v>
      </c>
      <c r="V30" s="13">
        <v>26701.10658428567</v>
      </c>
      <c r="W30" s="15">
        <v>1.0755668973689889</v>
      </c>
      <c r="X30" s="16">
        <v>29764.55089571081</v>
      </c>
      <c r="Y30" s="15">
        <v>1.1222948406874989</v>
      </c>
      <c r="Z30" s="16">
        <v>31927.159434711957</v>
      </c>
      <c r="AA30" s="15">
        <v>1.1202417555177298</v>
      </c>
      <c r="AB30" s="16">
        <v>33961.019917004014</v>
      </c>
      <c r="AC30" s="15">
        <v>1.1580160217797453</v>
      </c>
      <c r="AD30" s="16">
        <v>36219.335316710458</v>
      </c>
      <c r="AE30" s="15">
        <v>1.1905618771050388</v>
      </c>
      <c r="AF30" s="16">
        <v>37381.786840020686</v>
      </c>
      <c r="AG30" s="15">
        <f t="shared" si="0"/>
        <v>1.1787656726076607</v>
      </c>
      <c r="AH30" s="16">
        <v>40362.745001885065</v>
      </c>
      <c r="AI30" s="15">
        <f t="shared" si="1"/>
        <v>1.2014930143315981</v>
      </c>
      <c r="AJ30" s="16">
        <v>42406.086175270648</v>
      </c>
      <c r="AK30" s="15">
        <v>1.2060304645073145</v>
      </c>
      <c r="AL30" s="16">
        <f>VLOOKUP(A30,'[1]PIB per Capita'!$A$5:$T$37,20,0)</f>
        <v>41227.607388152755</v>
      </c>
      <c r="AM30" s="15">
        <v>0.85606840381385518</v>
      </c>
      <c r="AN30" s="16">
        <v>50693.506052210556</v>
      </c>
      <c r="AO30" s="15">
        <v>1.1999166262237957</v>
      </c>
      <c r="AP30" s="16">
        <v>54559.379518519949</v>
      </c>
      <c r="AQ30" s="15">
        <v>1.0991389249539389</v>
      </c>
      <c r="AR30" s="16">
        <v>59736.204464275324</v>
      </c>
      <c r="AS30" s="15">
        <v>1.1085525565196293</v>
      </c>
    </row>
    <row r="31" spans="1:45" x14ac:dyDescent="0.25">
      <c r="A31" s="7" t="s">
        <v>30</v>
      </c>
      <c r="B31" s="8">
        <v>10444.170501840605</v>
      </c>
      <c r="C31" s="9">
        <v>1.2374218031774744</v>
      </c>
      <c r="D31" s="8">
        <v>12184.405571791283</v>
      </c>
      <c r="E31" s="9">
        <v>1.2694368693235851</v>
      </c>
      <c r="F31" s="8">
        <v>13699.245677954656</v>
      </c>
      <c r="G31" s="9">
        <v>1.2706022234452456</v>
      </c>
      <c r="H31" s="8">
        <v>14406.225590245333</v>
      </c>
      <c r="I31" s="10">
        <v>1.2224357327208388</v>
      </c>
      <c r="J31" s="8">
        <v>15328.731751983825</v>
      </c>
      <c r="K31" s="10">
        <v>1.1882196948995489</v>
      </c>
      <c r="L31" s="8">
        <v>17614.761362913767</v>
      </c>
      <c r="M31" s="10">
        <v>1.1913971477885277</v>
      </c>
      <c r="N31" s="8">
        <v>20308.121092703266</v>
      </c>
      <c r="O31" s="10">
        <v>1.2382391641306616</v>
      </c>
      <c r="P31" s="8">
        <v>22266.448706677234</v>
      </c>
      <c r="Q31" s="10">
        <v>1.2791909103365151</v>
      </c>
      <c r="R31" s="8">
        <v>25253.184111101997</v>
      </c>
      <c r="S31" s="10">
        <v>1.2396243859093763</v>
      </c>
      <c r="T31" s="11">
        <v>28092.347673020315</v>
      </c>
      <c r="U31" s="10">
        <v>1.2348980997298122</v>
      </c>
      <c r="V31" s="8">
        <v>30819.435168075866</v>
      </c>
      <c r="W31" s="10">
        <v>1.2414603176746533</v>
      </c>
      <c r="X31" s="11">
        <v>32389.570738664934</v>
      </c>
      <c r="Y31" s="10">
        <v>1.2212731937213508</v>
      </c>
      <c r="Z31" s="11">
        <v>35653.482663012524</v>
      </c>
      <c r="AA31" s="10">
        <v>1.2509888357092547</v>
      </c>
      <c r="AB31" s="11">
        <v>37542.900949542498</v>
      </c>
      <c r="AC31" s="10">
        <v>1.2801748462900062</v>
      </c>
      <c r="AD31" s="11">
        <v>40423.517920089078</v>
      </c>
      <c r="AE31" s="10">
        <v>1.3288432762697036</v>
      </c>
      <c r="AF31" s="11">
        <v>41566.940517686584</v>
      </c>
      <c r="AG31" s="10">
        <f t="shared" si="0"/>
        <v>1.310736771553062</v>
      </c>
      <c r="AH31" s="11">
        <v>43200.042969637609</v>
      </c>
      <c r="AI31" s="10">
        <f t="shared" si="1"/>
        <v>1.2859519302867124</v>
      </c>
      <c r="AJ31" s="11">
        <v>44876.244506367439</v>
      </c>
      <c r="AK31" s="10">
        <v>1.2762818474608431</v>
      </c>
      <c r="AL31" s="11">
        <f>VLOOKUP(A31,'[1]PIB per Capita'!$A$5:$T$37,20,0)</f>
        <v>47942.087334939089</v>
      </c>
      <c r="AM31" s="10">
        <v>1.1628636821819502</v>
      </c>
      <c r="AN31" s="11">
        <v>55793.791720652313</v>
      </c>
      <c r="AO31" s="10">
        <v>1.3206405226090872</v>
      </c>
      <c r="AP31" s="11">
        <v>65650.962518732005</v>
      </c>
      <c r="AQ31" s="10">
        <v>1.3225870418950822</v>
      </c>
      <c r="AR31" s="11">
        <v>71200.71710602715</v>
      </c>
      <c r="AS31" s="10">
        <v>1.3213048549329993</v>
      </c>
    </row>
    <row r="32" spans="1:45" x14ac:dyDescent="0.25">
      <c r="A32" s="12" t="s">
        <v>31</v>
      </c>
      <c r="B32" s="13">
        <v>7599.0538978942559</v>
      </c>
      <c r="C32" s="14">
        <v>0.90033334625454153</v>
      </c>
      <c r="D32" s="13">
        <v>9943.3645874910399</v>
      </c>
      <c r="E32" s="14">
        <v>1.035953172940216</v>
      </c>
      <c r="F32" s="13">
        <v>10477.557372360467</v>
      </c>
      <c r="G32" s="14">
        <v>0.97179129468564895</v>
      </c>
      <c r="H32" s="13">
        <v>10477.188620553774</v>
      </c>
      <c r="I32" s="15">
        <v>0.88903853878932471</v>
      </c>
      <c r="J32" s="13">
        <v>11604.923545105941</v>
      </c>
      <c r="K32" s="15">
        <v>0.89956553074351986</v>
      </c>
      <c r="L32" s="13">
        <v>13277.691141530935</v>
      </c>
      <c r="M32" s="15">
        <v>0.89805379870444269</v>
      </c>
      <c r="N32" s="13">
        <v>15504.436549958265</v>
      </c>
      <c r="O32" s="15">
        <v>0.94534597594236025</v>
      </c>
      <c r="P32" s="13">
        <v>16741.273130154368</v>
      </c>
      <c r="Q32" s="15">
        <v>0.96177368459894619</v>
      </c>
      <c r="R32" s="13">
        <v>19299.336595284229</v>
      </c>
      <c r="S32" s="15">
        <v>0.94736284225124479</v>
      </c>
      <c r="T32" s="16">
        <v>22253.169653894827</v>
      </c>
      <c r="U32" s="15">
        <v>0.97821646088168768</v>
      </c>
      <c r="V32" s="13">
        <v>24754.899183286729</v>
      </c>
      <c r="W32" s="15">
        <v>0.99717028675207375</v>
      </c>
      <c r="X32" s="16">
        <v>26747.586456554498</v>
      </c>
      <c r="Y32" s="15">
        <v>1.0085379210394785</v>
      </c>
      <c r="Z32" s="16">
        <v>30137.5839290125</v>
      </c>
      <c r="AA32" s="15">
        <v>1.0574501623527983</v>
      </c>
      <c r="AB32" s="16">
        <v>31337.303072089744</v>
      </c>
      <c r="AC32" s="15">
        <v>1.0685694391354117</v>
      </c>
      <c r="AD32" s="16">
        <v>34257.666555600597</v>
      </c>
      <c r="AE32" s="15">
        <v>1.1261534270090483</v>
      </c>
      <c r="AF32" s="16">
        <v>35529.381104625922</v>
      </c>
      <c r="AG32" s="15">
        <f t="shared" si="0"/>
        <v>1.1203534757276763</v>
      </c>
      <c r="AH32" s="16">
        <v>38925.853857584938</v>
      </c>
      <c r="AI32" s="15">
        <f t="shared" si="1"/>
        <v>1.1587205351022765</v>
      </c>
      <c r="AJ32" s="16">
        <v>38482.830217213595</v>
      </c>
      <c r="AK32" s="15">
        <v>1.0944529379720815</v>
      </c>
      <c r="AL32" s="16">
        <f>VLOOKUP(A32,'[1]PIB per Capita'!$A$5:$T$37,20,0)</f>
        <v>43649.173480040154</v>
      </c>
      <c r="AM32" s="15">
        <v>0.91045625892533133</v>
      </c>
      <c r="AN32" s="16">
        <v>50086.069126266768</v>
      </c>
      <c r="AO32" s="15">
        <v>1.1855385781544525</v>
      </c>
      <c r="AP32" s="16">
        <v>60364.685502644243</v>
      </c>
      <c r="AQ32" s="15">
        <v>1.2160910940352074</v>
      </c>
      <c r="AR32" s="16">
        <v>66884.747457969395</v>
      </c>
      <c r="AS32" s="15">
        <v>1.2412113968681024</v>
      </c>
    </row>
    <row r="33" spans="1:45" x14ac:dyDescent="0.25">
      <c r="A33" s="12" t="s">
        <v>32</v>
      </c>
      <c r="B33" s="13">
        <v>7265.3694938043554</v>
      </c>
      <c r="C33" s="14">
        <v>0.86079853045195032</v>
      </c>
      <c r="D33" s="13">
        <v>9905.1366429944555</v>
      </c>
      <c r="E33" s="14">
        <v>1.031970380189557</v>
      </c>
      <c r="F33" s="13">
        <v>12145.11062999973</v>
      </c>
      <c r="G33" s="14">
        <v>1.1264565168941578</v>
      </c>
      <c r="H33" s="13">
        <v>12220.373258545105</v>
      </c>
      <c r="I33" s="15">
        <v>1.0369559219277318</v>
      </c>
      <c r="J33" s="13">
        <v>10745.598640551952</v>
      </c>
      <c r="K33" s="15">
        <v>0.83295422901096916</v>
      </c>
      <c r="L33" s="13">
        <v>13321.312590909249</v>
      </c>
      <c r="M33" s="15">
        <v>0.90100419180378633</v>
      </c>
      <c r="N33" s="13">
        <v>16635.214160226868</v>
      </c>
      <c r="O33" s="15">
        <v>1.0142924391117052</v>
      </c>
      <c r="P33" s="13">
        <v>17554.571484409742</v>
      </c>
      <c r="Q33" s="15">
        <v>1.0084970698976148</v>
      </c>
      <c r="R33" s="13">
        <v>18655.610835803422</v>
      </c>
      <c r="S33" s="15">
        <v>0.91576373198539807</v>
      </c>
      <c r="T33" s="16">
        <v>22482.248246124902</v>
      </c>
      <c r="U33" s="15">
        <v>0.98828641735262313</v>
      </c>
      <c r="V33" s="13">
        <v>25572.102381252913</v>
      </c>
      <c r="W33" s="15">
        <v>1.0300886493443491</v>
      </c>
      <c r="X33" s="16">
        <v>28035.748128872347</v>
      </c>
      <c r="Y33" s="15">
        <v>1.0571090284578013</v>
      </c>
      <c r="Z33" s="16">
        <v>31396.808811837127</v>
      </c>
      <c r="AA33" s="15">
        <v>1.1016331187542823</v>
      </c>
      <c r="AB33" s="16">
        <v>32895.047974490379</v>
      </c>
      <c r="AC33" s="15">
        <v>1.1216868936549509</v>
      </c>
      <c r="AD33" s="16">
        <v>37476.67033086389</v>
      </c>
      <c r="AE33" s="15">
        <v>1.2318689743739377</v>
      </c>
      <c r="AF33" s="16">
        <v>37926.215888092804</v>
      </c>
      <c r="AG33" s="15">
        <f t="shared" si="0"/>
        <v>1.1959332380797001</v>
      </c>
      <c r="AH33" s="16">
        <v>39931.125129637796</v>
      </c>
      <c r="AI33" s="15">
        <f t="shared" si="1"/>
        <v>1.1886448232254785</v>
      </c>
      <c r="AJ33" s="16">
        <v>40787.319481310449</v>
      </c>
      <c r="AK33" s="15">
        <v>1.1599926872935269</v>
      </c>
      <c r="AL33" s="16">
        <f>VLOOKUP(A33,'[1]PIB per Capita'!$A$5:$T$37,20,0)</f>
        <v>50663.192796256561</v>
      </c>
      <c r="AM33" s="15">
        <v>1.1606907704546519</v>
      </c>
      <c r="AN33" s="16">
        <v>65426.098383283279</v>
      </c>
      <c r="AO33" s="15">
        <v>1.5486374755417427</v>
      </c>
      <c r="AP33" s="16">
        <v>69838.851369622906</v>
      </c>
      <c r="AQ33" s="15">
        <v>1.4069551503672895</v>
      </c>
      <c r="AR33" s="16">
        <v>74620.053928439505</v>
      </c>
      <c r="AS33" s="15">
        <v>1.3847590802236907</v>
      </c>
    </row>
    <row r="34" spans="1:45" x14ac:dyDescent="0.25">
      <c r="A34" s="12" t="s">
        <v>33</v>
      </c>
      <c r="B34" s="13">
        <v>7307.9502427530824</v>
      </c>
      <c r="C34" s="14">
        <v>0.86584348324504146</v>
      </c>
      <c r="D34" s="13">
        <v>8441.1559155511222</v>
      </c>
      <c r="E34" s="14">
        <v>0.87944499842630741</v>
      </c>
      <c r="F34" s="13">
        <v>9277.694683275342</v>
      </c>
      <c r="G34" s="14">
        <v>0.86050427666874363</v>
      </c>
      <c r="H34" s="13">
        <v>9584.6811550200709</v>
      </c>
      <c r="I34" s="15">
        <v>0.81330509905148896</v>
      </c>
      <c r="J34" s="13">
        <v>10709.832137295167</v>
      </c>
      <c r="K34" s="15">
        <v>0.83018175805413996</v>
      </c>
      <c r="L34" s="13">
        <v>12645.674716325517</v>
      </c>
      <c r="M34" s="15">
        <v>0.85530655105051934</v>
      </c>
      <c r="N34" s="13">
        <v>14100.533823851327</v>
      </c>
      <c r="O34" s="15">
        <v>0.85974636137634264</v>
      </c>
      <c r="P34" s="13">
        <v>15670.104970397872</v>
      </c>
      <c r="Q34" s="15">
        <v>0.90023587084818402</v>
      </c>
      <c r="R34" s="13">
        <v>17783.029520571796</v>
      </c>
      <c r="S34" s="15">
        <v>0.8729305956849952</v>
      </c>
      <c r="T34" s="13">
        <v>19947.769446651393</v>
      </c>
      <c r="U34" s="15">
        <v>0.87687447379757477</v>
      </c>
      <c r="V34" s="13">
        <v>22543.934232866613</v>
      </c>
      <c r="W34" s="15">
        <v>0.90810878271259377</v>
      </c>
      <c r="X34" s="13">
        <v>23515.549637053857</v>
      </c>
      <c r="Y34" s="15">
        <v>0.88667153507763585</v>
      </c>
      <c r="Z34" s="13">
        <v>25296.597059813379</v>
      </c>
      <c r="AA34" s="15">
        <v>0.88759240723745403</v>
      </c>
      <c r="AB34" s="13">
        <v>26265.440767311648</v>
      </c>
      <c r="AC34" s="15">
        <v>0.89562246622744812</v>
      </c>
      <c r="AD34" s="13">
        <v>27145.092529150363</v>
      </c>
      <c r="AE34" s="15">
        <v>0.89226892422644932</v>
      </c>
      <c r="AF34" s="13">
        <v>28316.087493269733</v>
      </c>
      <c r="AG34" s="15">
        <f t="shared" si="0"/>
        <v>0.89289557137721343</v>
      </c>
      <c r="AH34" s="13">
        <v>28272.962293899756</v>
      </c>
      <c r="AI34" s="15">
        <f t="shared" si="1"/>
        <v>0.84161190446771494</v>
      </c>
      <c r="AJ34" s="13">
        <v>29732.397611753651</v>
      </c>
      <c r="AK34" s="15">
        <v>0.84559035121544235</v>
      </c>
      <c r="AL34" s="13">
        <f>VLOOKUP(A34,'[1]PIB per Capita'!$A$5:$T$37,20,0)</f>
        <v>31506.97290572591</v>
      </c>
      <c r="AM34" s="15">
        <v>0.62189078829737554</v>
      </c>
      <c r="AN34" s="13">
        <v>37414.07674194991</v>
      </c>
      <c r="AO34" s="15">
        <v>0.88559218396221118</v>
      </c>
      <c r="AP34" s="13">
        <v>45156.038801748829</v>
      </c>
      <c r="AQ34" s="15">
        <v>0.90970169348947483</v>
      </c>
      <c r="AR34" s="13">
        <v>47721.563622041009</v>
      </c>
      <c r="AS34" s="15">
        <v>0.88559127297692908</v>
      </c>
    </row>
    <row r="35" spans="1:45" x14ac:dyDescent="0.25">
      <c r="A35" s="21" t="s">
        <v>34</v>
      </c>
      <c r="B35" s="22">
        <v>24721.175688732321</v>
      </c>
      <c r="C35" s="23">
        <v>2.9289565688368686</v>
      </c>
      <c r="D35" s="22">
        <v>26198.952384084507</v>
      </c>
      <c r="E35" s="23">
        <v>2.7295476909441483</v>
      </c>
      <c r="F35" s="22">
        <v>29393.104706294082</v>
      </c>
      <c r="G35" s="23">
        <v>2.7262044255382829</v>
      </c>
      <c r="H35" s="22">
        <v>32459.998084170162</v>
      </c>
      <c r="I35" s="24">
        <v>2.7543829085258573</v>
      </c>
      <c r="J35" s="22">
        <v>35515.552389614189</v>
      </c>
      <c r="K35" s="24">
        <v>2.7530182866638535</v>
      </c>
      <c r="L35" s="22">
        <v>38032.447033011966</v>
      </c>
      <c r="M35" s="24">
        <v>2.5723737032253164</v>
      </c>
      <c r="N35" s="22">
        <v>43133.649600857098</v>
      </c>
      <c r="O35" s="24">
        <v>2.6299712309111816</v>
      </c>
      <c r="P35" s="22">
        <v>47690.539890371962</v>
      </c>
      <c r="Q35" s="24">
        <v>2.7397860314613438</v>
      </c>
      <c r="R35" s="22">
        <v>56252.900098354592</v>
      </c>
      <c r="S35" s="24">
        <v>2.7613336375030815</v>
      </c>
      <c r="T35" s="22">
        <v>59221.866819379924</v>
      </c>
      <c r="U35" s="24">
        <v>2.6033057702735416</v>
      </c>
      <c r="V35" s="22">
        <v>61959.355776942437</v>
      </c>
      <c r="W35" s="24">
        <v>2.4958303449193986</v>
      </c>
      <c r="X35" s="22">
        <v>63054.407001945248</v>
      </c>
      <c r="Y35" s="24">
        <v>2.3775139732106778</v>
      </c>
      <c r="Z35" s="22">
        <v>69216.798695016958</v>
      </c>
      <c r="AA35" s="24">
        <v>2.4286391102216318</v>
      </c>
      <c r="AB35" s="22">
        <v>73970.990705600125</v>
      </c>
      <c r="AC35" s="24">
        <v>2.5223425501929495</v>
      </c>
      <c r="AD35" s="22">
        <v>79114.194203801075</v>
      </c>
      <c r="AE35" s="24">
        <v>2.6009990530488452</v>
      </c>
      <c r="AF35" s="22">
        <v>80515.465768508686</v>
      </c>
      <c r="AG35" s="24">
        <f t="shared" si="0"/>
        <v>2.5389066490616878</v>
      </c>
      <c r="AH35" s="22">
        <v>85661.393655902531</v>
      </c>
      <c r="AI35" s="24">
        <f t="shared" si="1"/>
        <v>2.5499149294892907</v>
      </c>
      <c r="AJ35" s="22">
        <v>90742.750387874141</v>
      </c>
      <c r="AK35" s="24">
        <v>2.5807267605087034</v>
      </c>
      <c r="AL35" s="22">
        <f>VLOOKUP(A35,'[1]PIB per Capita'!$A$5:$T$37,20,0)</f>
        <v>87016.159932854338</v>
      </c>
      <c r="AM35" s="24">
        <v>2.761806416415221</v>
      </c>
      <c r="AN35" s="22">
        <v>92732.270212923366</v>
      </c>
      <c r="AO35" s="24">
        <v>2.1949752834488012</v>
      </c>
      <c r="AP35" s="22">
        <v>116713.39244444843</v>
      </c>
      <c r="AQ35" s="24">
        <v>2.3512773391341941</v>
      </c>
      <c r="AR35" s="22">
        <v>129790.43583604603</v>
      </c>
      <c r="AS35" s="24">
        <v>2.408581541933946</v>
      </c>
    </row>
    <row r="36" spans="1:45" x14ac:dyDescent="0.25">
      <c r="A36" s="29" t="s">
        <v>35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5"/>
    </row>
    <row r="37" spans="1:45" x14ac:dyDescent="0.25">
      <c r="A37" s="26" t="s">
        <v>36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7"/>
    </row>
    <row r="38" spans="1:45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7"/>
    </row>
    <row r="39" spans="1:45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7"/>
    </row>
  </sheetData>
  <mergeCells count="2">
    <mergeCell ref="A1:AI1"/>
    <mergeCell ref="A36:X3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 capita_razão 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Araujo Vieira</dc:creator>
  <cp:lastModifiedBy>carolvieira@SEI.INTRANET</cp:lastModifiedBy>
  <dcterms:created xsi:type="dcterms:W3CDTF">2023-11-14T13:17:31Z</dcterms:created>
  <dcterms:modified xsi:type="dcterms:W3CDTF">2025-11-14T17:40:20Z</dcterms:modified>
</cp:coreProperties>
</file>