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5" windowWidth="14340" windowHeight="11190" tabRatio="821" activeTab="1"/>
  </bookViews>
  <sheets>
    <sheet name="Tab_segurança_2012_2013" sheetId="11" r:id="rId1"/>
    <sheet name="Gráf_segurança_2012_2013" sheetId="33" r:id="rId2"/>
    <sheet name="Plan1" sheetId="34" r:id="rId3"/>
  </sheets>
  <definedNames>
    <definedName name="_xlnm.Print_Area" localSheetId="1">Gráf_segurança_2012_2013!$A$1:$J$53</definedName>
    <definedName name="_xlnm.Print_Area" localSheetId="0">Tab_segurança_2012_2013!$A$1:$I$25</definedName>
  </definedNames>
  <calcPr calcId="145621"/>
</workbook>
</file>

<file path=xl/calcChain.xml><?xml version="1.0" encoding="utf-8"?>
<calcChain xmlns="http://schemas.openxmlformats.org/spreadsheetml/2006/main">
  <c r="C23" i="11" l="1"/>
  <c r="G23" i="11" l="1"/>
  <c r="F24" i="11" s="1"/>
  <c r="B24" i="11"/>
  <c r="A24" i="11"/>
  <c r="E24" i="11" l="1"/>
  <c r="C24" i="11"/>
  <c r="G24" i="11"/>
</calcChain>
</file>

<file path=xl/sharedStrings.xml><?xml version="1.0" encoding="utf-8"?>
<sst xmlns="http://schemas.openxmlformats.org/spreadsheetml/2006/main" count="53" uniqueCount="37">
  <si>
    <t>Tipo</t>
  </si>
  <si>
    <t>Vítimas</t>
  </si>
  <si>
    <t>Atropelo</t>
  </si>
  <si>
    <t>Capotamento</t>
  </si>
  <si>
    <t>Tombamento</t>
  </si>
  <si>
    <t>Outros</t>
  </si>
  <si>
    <t>(2) Colisão: Acidente que ocorre entre dois veículos em movimento.</t>
  </si>
  <si>
    <t xml:space="preserve">Mortos </t>
  </si>
  <si>
    <t xml:space="preserve">Feridos </t>
  </si>
  <si>
    <t xml:space="preserve">Choque </t>
  </si>
  <si>
    <r>
      <t>Colisão</t>
    </r>
    <r>
      <rPr>
        <vertAlign val="superscript"/>
        <sz val="8"/>
        <rFont val="Arial"/>
        <family val="2"/>
      </rPr>
      <t xml:space="preserve"> </t>
    </r>
  </si>
  <si>
    <t xml:space="preserve">Queda </t>
  </si>
  <si>
    <t>2.7 Justiça e seguraça pública</t>
  </si>
  <si>
    <t xml:space="preserve">Total </t>
  </si>
  <si>
    <t>Fontes: SET/Detran/CP</t>
  </si>
  <si>
    <t>(1) Choque: Acidente entre um veículo em movimento e objeto fixo (poste, veículo parado, etc.).</t>
  </si>
  <si>
    <t>(3) Queda: Refere-se à queda de indivíduos de um veículo em movimento (ônibus, automóvel, etc.).</t>
  </si>
  <si>
    <r>
      <t>Nota: "</t>
    </r>
    <r>
      <rPr>
        <b/>
        <sz val="8"/>
        <rFont val="Arial"/>
        <family val="2"/>
      </rPr>
      <t>Outros</t>
    </r>
    <r>
      <rPr>
        <sz val="8"/>
        <rFont val="Arial"/>
        <family val="2"/>
      </rPr>
      <t>", estão incluídos os acidentes "</t>
    </r>
    <r>
      <rPr>
        <b/>
        <sz val="8"/>
        <rFont val="Arial"/>
        <family val="2"/>
      </rPr>
      <t>Não declarados</t>
    </r>
    <r>
      <rPr>
        <sz val="8"/>
        <rFont val="Arial"/>
        <family val="2"/>
      </rPr>
      <t>".</t>
    </r>
  </si>
  <si>
    <t>Total</t>
  </si>
  <si>
    <t>2.7.2 Acidentes de trânsito</t>
  </si>
  <si>
    <t>Total 2012</t>
  </si>
  <si>
    <t>Mortos 2012</t>
  </si>
  <si>
    <t>Feridos 2012</t>
  </si>
  <si>
    <t>Acidentes com vítimas 2012</t>
  </si>
  <si>
    <t xml:space="preserve"> -</t>
  </si>
  <si>
    <t xml:space="preserve"> </t>
  </si>
  <si>
    <t xml:space="preserve">    Fontes: SET, Detran/CP.</t>
  </si>
  <si>
    <t xml:space="preserve">       2.7.2.2.1 Vítimas de acidentes de trânsito, segundo o tipo, no município de </t>
  </si>
  <si>
    <t>Acidentes com vítimas 2013</t>
  </si>
  <si>
    <t>Total 2013</t>
  </si>
  <si>
    <t>Mortos 2013</t>
  </si>
  <si>
    <t>Feridos 2013</t>
  </si>
  <si>
    <t>2.7.2.1 Acidentes de trânsito com vítimas, segundo o tipo, no município de Salvador - 2012 - 2013</t>
  </si>
  <si>
    <t>2.7.2.1.1 Acidentes de trânsito e vítimas, segundo as especificações, no município de Salvador – Bahia – 2012-2013</t>
  </si>
  <si>
    <t xml:space="preserve">  Salvador – Bahia – 2012-2013</t>
  </si>
  <si>
    <t>-</t>
  </si>
  <si>
    <t xml:space="preserve">           Fontes:  SET,Detran/CP.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</si>
</sst>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#,##0;[Red]#,##0"/>
    <numFmt numFmtId="166" formatCode="_(* #,##0_);_(* \(#,##0\);_(* &quot;-&quot;??_);_(@_)"/>
  </numFmts>
  <fonts count="1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vertAlign val="superscript"/>
      <sz val="8"/>
      <name val="Arial"/>
      <family val="2"/>
    </font>
    <font>
      <b/>
      <sz val="13"/>
      <name val="Arial"/>
      <family val="2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8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Border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Border="1"/>
    <xf numFmtId="0" fontId="0" fillId="0" borderId="0" xfId="0" applyBorder="1"/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7" fillId="0" borderId="0" xfId="0" applyFont="1" applyBorder="1"/>
    <xf numFmtId="165" fontId="5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 vertical="center"/>
    </xf>
    <xf numFmtId="165" fontId="5" fillId="0" borderId="0" xfId="0" applyNumberFormat="1" applyFont="1" applyBorder="1"/>
    <xf numFmtId="0" fontId="4" fillId="3" borderId="2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164" fontId="5" fillId="2" borderId="5" xfId="0" applyNumberFormat="1" applyFont="1" applyFill="1" applyBorder="1"/>
    <xf numFmtId="164" fontId="5" fillId="2" borderId="3" xfId="0" applyNumberFormat="1" applyFont="1" applyFill="1" applyBorder="1"/>
    <xf numFmtId="0" fontId="6" fillId="0" borderId="0" xfId="0" applyFont="1"/>
    <xf numFmtId="0" fontId="10" fillId="0" borderId="0" xfId="0" applyFont="1" applyAlignment="1">
      <alignment vertical="center" wrapText="1" shrinkToFit="1"/>
    </xf>
    <xf numFmtId="0" fontId="8" fillId="0" borderId="0" xfId="0" applyFont="1" applyAlignment="1">
      <alignment vertical="center" wrapText="1" shrinkToFit="1"/>
    </xf>
    <xf numFmtId="165" fontId="5" fillId="2" borderId="6" xfId="0" applyNumberFormat="1" applyFont="1" applyFill="1" applyBorder="1"/>
    <xf numFmtId="0" fontId="5" fillId="0" borderId="0" xfId="0" applyFont="1" applyFill="1" applyBorder="1"/>
    <xf numFmtId="0" fontId="0" fillId="0" borderId="0" xfId="0" applyFill="1"/>
    <xf numFmtId="164" fontId="5" fillId="0" borderId="0" xfId="0" applyNumberFormat="1" applyFont="1" applyFill="1" applyBorder="1"/>
    <xf numFmtId="165" fontId="5" fillId="0" borderId="0" xfId="0" applyNumberFormat="1" applyFont="1" applyFill="1" applyBorder="1"/>
    <xf numFmtId="0" fontId="2" fillId="0" borderId="0" xfId="0" applyFont="1" applyBorder="1" applyAlignment="1">
      <alignment horizontal="center" vertical="center" wrapText="1"/>
    </xf>
    <xf numFmtId="166" fontId="4" fillId="0" borderId="0" xfId="1" applyNumberFormat="1" applyFont="1" applyBorder="1" applyAlignment="1">
      <alignment horizontal="right"/>
    </xf>
    <xf numFmtId="0" fontId="4" fillId="0" borderId="0" xfId="0" applyFont="1" applyBorder="1"/>
    <xf numFmtId="0" fontId="6" fillId="0" borderId="0" xfId="0" applyFont="1" applyBorder="1"/>
    <xf numFmtId="0" fontId="0" fillId="0" borderId="0" xfId="0" applyFill="1" applyBorder="1"/>
    <xf numFmtId="166" fontId="4" fillId="0" borderId="0" xfId="0" applyNumberFormat="1" applyFont="1" applyBorder="1"/>
    <xf numFmtId="3" fontId="5" fillId="0" borderId="0" xfId="0" applyNumberFormat="1" applyFont="1" applyBorder="1" applyAlignment="1">
      <alignment horizontal="center"/>
    </xf>
    <xf numFmtId="3" fontId="5" fillId="5" borderId="0" xfId="0" applyNumberFormat="1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4" fillId="2" borderId="6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3" fontId="4" fillId="6" borderId="0" xfId="0" applyNumberFormat="1" applyFont="1" applyFill="1" applyBorder="1" applyAlignment="1">
      <alignment horizontal="center"/>
    </xf>
    <xf numFmtId="3" fontId="4" fillId="7" borderId="0" xfId="0" applyNumberFormat="1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 vertical="center"/>
    </xf>
    <xf numFmtId="3" fontId="5" fillId="5" borderId="0" xfId="0" applyNumberFormat="1" applyFont="1" applyFill="1" applyBorder="1" applyAlignment="1">
      <alignment horizontal="right"/>
    </xf>
    <xf numFmtId="0" fontId="5" fillId="5" borderId="0" xfId="0" applyFont="1" applyFill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3" fontId="5" fillId="0" borderId="7" xfId="0" applyNumberFormat="1" applyFont="1" applyBorder="1" applyAlignment="1">
      <alignment horizontal="right"/>
    </xf>
    <xf numFmtId="3" fontId="5" fillId="5" borderId="7" xfId="0" applyNumberFormat="1" applyFont="1" applyFill="1" applyBorder="1" applyAlignment="1">
      <alignment horizontal="right"/>
    </xf>
    <xf numFmtId="0" fontId="5" fillId="0" borderId="7" xfId="0" applyFont="1" applyBorder="1"/>
    <xf numFmtId="0" fontId="4" fillId="0" borderId="0" xfId="0" applyFont="1" applyFill="1"/>
    <xf numFmtId="3" fontId="4" fillId="0" borderId="0" xfId="0" applyNumberFormat="1" applyFont="1" applyFill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3" fontId="5" fillId="0" borderId="7" xfId="0" applyNumberFormat="1" applyFont="1" applyBorder="1" applyAlignment="1">
      <alignment horizontal="center"/>
    </xf>
    <xf numFmtId="3" fontId="5" fillId="5" borderId="7" xfId="0" applyNumberFormat="1" applyFont="1" applyFill="1" applyBorder="1" applyAlignment="1">
      <alignment horizontal="center"/>
    </xf>
    <xf numFmtId="0" fontId="11" fillId="0" borderId="0" xfId="0" applyFont="1" applyAlignment="1">
      <alignment horizontal="left" vertical="center"/>
    </xf>
    <xf numFmtId="0" fontId="11" fillId="0" borderId="0" xfId="0" applyFont="1"/>
    <xf numFmtId="0" fontId="4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 shrinkToFit="1"/>
    </xf>
    <xf numFmtId="0" fontId="11" fillId="0" borderId="0" xfId="0" applyFont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5.4360887815852431E-3"/>
                  <c:y val="7.411681768569360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 pitchFamily="34" charset="0"/>
                    <a:ea typeface="Calibri"/>
                    <a:cs typeface="Arial" pitchFamily="34" charset="0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Tab_segurança_2012_2013!$E$22:$F$22</c:f>
              <c:strCache>
                <c:ptCount val="2"/>
                <c:pt idx="0">
                  <c:v>Mortos </c:v>
                </c:pt>
                <c:pt idx="1">
                  <c:v>Feridos </c:v>
                </c:pt>
              </c:strCache>
            </c:strRef>
          </c:cat>
          <c:val>
            <c:numRef>
              <c:f>Tab_segurança_2012_2013!$E$23:$F$23</c:f>
              <c:numCache>
                <c:formatCode>General</c:formatCode>
                <c:ptCount val="2"/>
                <c:pt idx="0">
                  <c:v>263</c:v>
                </c:pt>
                <c:pt idx="1">
                  <c:v>5098</c:v>
                </c:pt>
              </c:numCache>
            </c:numRef>
          </c:val>
        </c:ser>
        <c:ser>
          <c:idx val="1"/>
          <c:order val="1"/>
          <c:cat>
            <c:strRef>
              <c:f>Tab_segurança_2012_2013!$E$22:$F$22</c:f>
              <c:strCache>
                <c:ptCount val="2"/>
                <c:pt idx="0">
                  <c:v>Mortos </c:v>
                </c:pt>
                <c:pt idx="1">
                  <c:v>Feridos </c:v>
                </c:pt>
              </c:strCache>
            </c:strRef>
          </c:cat>
          <c:val>
            <c:numRef>
              <c:f>Tab_segurança_2012_2013!$E$24:$F$24</c:f>
              <c:numCache>
                <c:formatCode>0.000</c:formatCode>
                <c:ptCount val="2"/>
                <c:pt idx="0">
                  <c:v>4.9058011565006526E-2</c:v>
                </c:pt>
                <c:pt idx="1">
                  <c:v>0.95094198843499345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599414060573379"/>
          <c:y val="0.87778095262208189"/>
          <c:w val="0.46128097801247586"/>
          <c:h val="8.8889210392109341E-2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pt-BR"/>
        </a:p>
      </c:txPr>
    </c:legend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49212598500000126" footer="0.49212598500000126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1"/>
              <c:layout>
                <c:manualLayout>
                  <c:x val="-2.2488260396021979E-2"/>
                  <c:y val="-5.2052137550602931E-3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Calibri"/>
                      <a:cs typeface="Arial" pitchFamily="34" charset="0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Arial" pitchFamily="34" charset="0"/>
                    <a:cs typeface="Arial" pitchFamily="34" charset="0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Tab_segurança_2012_2013!$A$22:$B$22</c:f>
              <c:strCache>
                <c:ptCount val="2"/>
                <c:pt idx="0">
                  <c:v>Mortos </c:v>
                </c:pt>
                <c:pt idx="1">
                  <c:v>Feridos </c:v>
                </c:pt>
              </c:strCache>
            </c:strRef>
          </c:cat>
          <c:val>
            <c:numRef>
              <c:f>Tab_segurança_2012_2013!$A$23:$B$23</c:f>
              <c:numCache>
                <c:formatCode>#,##0</c:formatCode>
                <c:ptCount val="2"/>
                <c:pt idx="0">
                  <c:v>246</c:v>
                </c:pt>
                <c:pt idx="1">
                  <c:v>6725</c:v>
                </c:pt>
              </c:numCache>
            </c:numRef>
          </c:val>
        </c:ser>
        <c:ser>
          <c:idx val="1"/>
          <c:order val="1"/>
          <c:cat>
            <c:strRef>
              <c:f>Tab_segurança_2012_2013!$A$22:$B$22</c:f>
              <c:strCache>
                <c:ptCount val="2"/>
                <c:pt idx="0">
                  <c:v>Mortos </c:v>
                </c:pt>
                <c:pt idx="1">
                  <c:v>Feridos </c:v>
                </c:pt>
              </c:strCache>
            </c:strRef>
          </c:cat>
          <c:val>
            <c:numRef>
              <c:f>Tab_segurança_2012_2013!$A$24:$B$24</c:f>
              <c:numCache>
                <c:formatCode>0.000</c:formatCode>
                <c:ptCount val="2"/>
                <c:pt idx="0">
                  <c:v>3.5289054654999284E-2</c:v>
                </c:pt>
                <c:pt idx="1">
                  <c:v>0.96471094534500068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3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279863481228671"/>
          <c:y val="0.87640769987600897"/>
          <c:w val="0.46757679180887496"/>
          <c:h val="8.9887969218052491E-2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pt-BR"/>
        </a:p>
      </c:txPr>
    </c:legend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49212598500000126" footer="0.49212598500000126"/>
    <c:pageSetup paperSize="9" orientation="landscape" horizontalDpi="1200" verticalDpi="12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8985507246376812E-2"/>
          <c:y val="9.9347755865948351E-2"/>
          <c:w val="0.90743703394691544"/>
          <c:h val="0.70967300997193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Plan1!$C$2</c:f>
              <c:strCache>
                <c:ptCount val="1"/>
                <c:pt idx="0">
                  <c:v>Mortos 2012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 pitchFamily="34" charset="0"/>
                    <a:ea typeface="Calibri"/>
                    <a:cs typeface="Arial" pitchFamily="34" charset="0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Plan1!$B$3:$B$9</c:f>
              <c:strCache>
                <c:ptCount val="7"/>
                <c:pt idx="0">
                  <c:v>Atropelo</c:v>
                </c:pt>
                <c:pt idx="1">
                  <c:v>Choque </c:v>
                </c:pt>
                <c:pt idx="2">
                  <c:v>Capotamento</c:v>
                </c:pt>
                <c:pt idx="3">
                  <c:v>Colisão </c:v>
                </c:pt>
                <c:pt idx="4">
                  <c:v>Queda </c:v>
                </c:pt>
                <c:pt idx="5">
                  <c:v>Tombamento</c:v>
                </c:pt>
                <c:pt idx="6">
                  <c:v>Outros</c:v>
                </c:pt>
              </c:strCache>
            </c:strRef>
          </c:cat>
          <c:val>
            <c:numRef>
              <c:f>Plan1!$C$3:$C$9</c:f>
              <c:numCache>
                <c:formatCode>#,##0</c:formatCode>
                <c:ptCount val="7"/>
                <c:pt idx="0">
                  <c:v>114</c:v>
                </c:pt>
                <c:pt idx="1">
                  <c:v>26</c:v>
                </c:pt>
                <c:pt idx="2">
                  <c:v>13</c:v>
                </c:pt>
                <c:pt idx="3">
                  <c:v>67</c:v>
                </c:pt>
                <c:pt idx="4">
                  <c:v>5</c:v>
                </c:pt>
                <c:pt idx="5">
                  <c:v>0</c:v>
                </c:pt>
                <c:pt idx="6">
                  <c:v>13</c:v>
                </c:pt>
              </c:numCache>
            </c:numRef>
          </c:val>
        </c:ser>
        <c:ser>
          <c:idx val="1"/>
          <c:order val="1"/>
          <c:tx>
            <c:strRef>
              <c:f>Plan1!$D$2</c:f>
              <c:strCache>
                <c:ptCount val="1"/>
                <c:pt idx="0">
                  <c:v>Mortos 2013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 pitchFamily="34" charset="0"/>
                    <a:ea typeface="Calibri"/>
                    <a:cs typeface="Arial" pitchFamily="34" charset="0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Plan1!$B$3:$B$9</c:f>
              <c:strCache>
                <c:ptCount val="7"/>
                <c:pt idx="0">
                  <c:v>Atropelo</c:v>
                </c:pt>
                <c:pt idx="1">
                  <c:v>Choque </c:v>
                </c:pt>
                <c:pt idx="2">
                  <c:v>Capotamento</c:v>
                </c:pt>
                <c:pt idx="3">
                  <c:v>Colisão </c:v>
                </c:pt>
                <c:pt idx="4">
                  <c:v>Queda </c:v>
                </c:pt>
                <c:pt idx="5">
                  <c:v>Tombamento</c:v>
                </c:pt>
                <c:pt idx="6">
                  <c:v>Outros</c:v>
                </c:pt>
              </c:strCache>
            </c:strRef>
          </c:cat>
          <c:val>
            <c:numRef>
              <c:f>Plan1!$D$3:$D$9</c:f>
              <c:numCache>
                <c:formatCode>General</c:formatCode>
                <c:ptCount val="7"/>
                <c:pt idx="0">
                  <c:v>101</c:v>
                </c:pt>
                <c:pt idx="1">
                  <c:v>26</c:v>
                </c:pt>
                <c:pt idx="2">
                  <c:v>13</c:v>
                </c:pt>
                <c:pt idx="3">
                  <c:v>61</c:v>
                </c:pt>
                <c:pt idx="4">
                  <c:v>23</c:v>
                </c:pt>
                <c:pt idx="5">
                  <c:v>0</c:v>
                </c:pt>
                <c:pt idx="6" formatCode="#,##0">
                  <c:v>35</c:v>
                </c:pt>
              </c:numCache>
            </c:numRef>
          </c:val>
        </c:ser>
        <c:ser>
          <c:idx val="2"/>
          <c:order val="2"/>
          <c:tx>
            <c:strRef>
              <c:f>Plan1!$E$2</c:f>
              <c:strCache>
                <c:ptCount val="1"/>
                <c:pt idx="0">
                  <c:v>Feridos 2012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 pitchFamily="34" charset="0"/>
                    <a:ea typeface="Calibri"/>
                    <a:cs typeface="Arial" pitchFamily="34" charset="0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Plan1!$B$3:$B$9</c:f>
              <c:strCache>
                <c:ptCount val="7"/>
                <c:pt idx="0">
                  <c:v>Atropelo</c:v>
                </c:pt>
                <c:pt idx="1">
                  <c:v>Choque </c:v>
                </c:pt>
                <c:pt idx="2">
                  <c:v>Capotamento</c:v>
                </c:pt>
                <c:pt idx="3">
                  <c:v>Colisão </c:v>
                </c:pt>
                <c:pt idx="4">
                  <c:v>Queda </c:v>
                </c:pt>
                <c:pt idx="5">
                  <c:v>Tombamento</c:v>
                </c:pt>
                <c:pt idx="6">
                  <c:v>Outros</c:v>
                </c:pt>
              </c:strCache>
            </c:strRef>
          </c:cat>
          <c:val>
            <c:numRef>
              <c:f>Plan1!$E$3:$E$9</c:f>
              <c:numCache>
                <c:formatCode>#,##0</c:formatCode>
                <c:ptCount val="7"/>
                <c:pt idx="0">
                  <c:v>1586</c:v>
                </c:pt>
                <c:pt idx="1">
                  <c:v>669</c:v>
                </c:pt>
                <c:pt idx="2">
                  <c:v>185</c:v>
                </c:pt>
                <c:pt idx="3">
                  <c:v>2463</c:v>
                </c:pt>
                <c:pt idx="4">
                  <c:v>1147</c:v>
                </c:pt>
                <c:pt idx="5">
                  <c:v>13</c:v>
                </c:pt>
                <c:pt idx="6">
                  <c:v>174</c:v>
                </c:pt>
              </c:numCache>
            </c:numRef>
          </c:val>
        </c:ser>
        <c:ser>
          <c:idx val="3"/>
          <c:order val="3"/>
          <c:tx>
            <c:strRef>
              <c:f>Plan1!$F$2</c:f>
              <c:strCache>
                <c:ptCount val="1"/>
                <c:pt idx="0">
                  <c:v>Feridos 2013</c:v>
                </c:pt>
              </c:strCache>
            </c:strRef>
          </c:tx>
          <c:invertIfNegative val="0"/>
          <c:dLbls>
            <c:numFmt formatCode="#,##0;[Red]#,##0" sourceLinked="0"/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 pitchFamily="34" charset="0"/>
                    <a:ea typeface="Calibri"/>
                    <a:cs typeface="Arial" pitchFamily="34" charset="0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Plan1!$B$3:$B$9</c:f>
              <c:strCache>
                <c:ptCount val="7"/>
                <c:pt idx="0">
                  <c:v>Atropelo</c:v>
                </c:pt>
                <c:pt idx="1">
                  <c:v>Choque </c:v>
                </c:pt>
                <c:pt idx="2">
                  <c:v>Capotamento</c:v>
                </c:pt>
                <c:pt idx="3">
                  <c:v>Colisão </c:v>
                </c:pt>
                <c:pt idx="4">
                  <c:v>Queda </c:v>
                </c:pt>
                <c:pt idx="5">
                  <c:v>Tombamento</c:v>
                </c:pt>
                <c:pt idx="6">
                  <c:v>Outros</c:v>
                </c:pt>
              </c:strCache>
            </c:strRef>
          </c:cat>
          <c:val>
            <c:numRef>
              <c:f>Plan1!$F$3:$F$9</c:f>
              <c:numCache>
                <c:formatCode>General</c:formatCode>
                <c:ptCount val="7"/>
                <c:pt idx="0">
                  <c:v>1196</c:v>
                </c:pt>
                <c:pt idx="1">
                  <c:v>497</c:v>
                </c:pt>
                <c:pt idx="2">
                  <c:v>110</c:v>
                </c:pt>
                <c:pt idx="3">
                  <c:v>1840</c:v>
                </c:pt>
                <c:pt idx="4">
                  <c:v>940</c:v>
                </c:pt>
                <c:pt idx="5">
                  <c:v>12</c:v>
                </c:pt>
                <c:pt idx="6" formatCode="#,##0">
                  <c:v>116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37792128"/>
        <c:axId val="137994624"/>
      </c:barChart>
      <c:catAx>
        <c:axId val="13779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itchFamily="34" charset="0"/>
                <a:ea typeface="Calibri"/>
                <a:cs typeface="Arial" pitchFamily="34" charset="0"/>
              </a:defRPr>
            </a:pPr>
            <a:endParaRPr lang="pt-BR"/>
          </a:p>
        </c:txPr>
        <c:crossAx val="137994624"/>
        <c:crosses val="autoZero"/>
        <c:auto val="1"/>
        <c:lblAlgn val="ctr"/>
        <c:lblOffset val="100"/>
        <c:noMultiLvlLbl val="0"/>
      </c:catAx>
      <c:valAx>
        <c:axId val="137994624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one"/>
        <c:crossAx val="137792128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3115620267528769"/>
          <c:y val="0.87281771271358199"/>
          <c:w val="0.6469678318853217"/>
          <c:h val="5.8212117305375073E-2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91" footer="0.3149606200000009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85725</xdr:colOff>
      <xdr:row>4</xdr:row>
      <xdr:rowOff>19049</xdr:rowOff>
    </xdr:from>
    <xdr:to>
      <xdr:col>9</xdr:col>
      <xdr:colOff>266700</xdr:colOff>
      <xdr:row>20</xdr:row>
      <xdr:rowOff>0</xdr:rowOff>
    </xdr:to>
    <xdr:graphicFrame macro="">
      <xdr:nvGraphicFramePr>
        <xdr:cNvPr id="205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4</xdr:row>
      <xdr:rowOff>19050</xdr:rowOff>
    </xdr:from>
    <xdr:to>
      <xdr:col>4</xdr:col>
      <xdr:colOff>561975</xdr:colOff>
      <xdr:row>19</xdr:row>
      <xdr:rowOff>133350</xdr:rowOff>
    </xdr:to>
    <xdr:graphicFrame macro="">
      <xdr:nvGraphicFramePr>
        <xdr:cNvPr id="205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304800</xdr:colOff>
      <xdr:row>25</xdr:row>
      <xdr:rowOff>95250</xdr:rowOff>
    </xdr:from>
    <xdr:to>
      <xdr:col>9</xdr:col>
      <xdr:colOff>314325</xdr:colOff>
      <xdr:row>51</xdr:row>
      <xdr:rowOff>133350</xdr:rowOff>
    </xdr:to>
    <xdr:graphicFrame macro="">
      <xdr:nvGraphicFramePr>
        <xdr:cNvPr id="2057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0.41463</cdr:x>
      <cdr:y>0.01111</cdr:y>
    </cdr:from>
    <cdr:to>
      <cdr:x>0.63066</cdr:x>
      <cdr:y>0.11852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133471" y="28566"/>
          <a:ext cx="590556" cy="276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t-BR" sz="1100"/>
            <a:t>2013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0.53354</cdr:x>
      <cdr:y>0.15008</cdr:y>
    </cdr:from>
    <cdr:to>
      <cdr:x>0.71986</cdr:x>
      <cdr:y>0.26385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489021" y="381673"/>
          <a:ext cx="519986" cy="2893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t-BR" sz="800">
              <a:latin typeface="Arial" pitchFamily="34" charset="0"/>
              <a:cs typeface="Arial" pitchFamily="34" charset="0"/>
            </a:rPr>
            <a:t>246</a:t>
          </a:r>
        </a:p>
      </cdr:txBody>
    </cdr:sp>
  </cdr:relSizeAnchor>
  <cdr:relSizeAnchor xmlns:cdr="http://schemas.openxmlformats.org/drawingml/2006/chartDrawing">
    <cdr:from>
      <cdr:x>0.35154</cdr:x>
      <cdr:y>0.02622</cdr:y>
    </cdr:from>
    <cdr:to>
      <cdr:x>0.58703</cdr:x>
      <cdr:y>0.1236</cdr:y>
    </cdr:to>
    <cdr:sp macro="" textlink="">
      <cdr:nvSpPr>
        <cdr:cNvPr id="3" name="CaixaDeTexto 2"/>
        <cdr:cNvSpPr txBox="1"/>
      </cdr:nvSpPr>
      <cdr:spPr>
        <a:xfrm xmlns:a="http://schemas.openxmlformats.org/drawingml/2006/main">
          <a:off x="981075" y="66675"/>
          <a:ext cx="65722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pt-BR" sz="1100"/>
        </a:p>
      </cdr:txBody>
    </cdr:sp>
  </cdr:relSizeAnchor>
  <cdr:relSizeAnchor xmlns:cdr="http://schemas.openxmlformats.org/drawingml/2006/chartDrawing">
    <cdr:from>
      <cdr:x>0.41639</cdr:x>
      <cdr:y>0.01124</cdr:y>
    </cdr:from>
    <cdr:to>
      <cdr:x>0.64505</cdr:x>
      <cdr:y>0.10487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1162063" y="28579"/>
          <a:ext cx="638150" cy="238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t-BR" sz="1100"/>
            <a:t>2012</a:t>
          </a:r>
        </a:p>
      </cdr:txBody>
    </cdr:sp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showGridLines="0" zoomScaleNormal="100" workbookViewId="0">
      <selection activeCell="F5" sqref="F5"/>
    </sheetView>
  </sheetViews>
  <sheetFormatPr defaultRowHeight="12.75" x14ac:dyDescent="0.2"/>
  <cols>
    <col min="1" max="1" width="10" customWidth="1"/>
    <col min="2" max="2" width="12.5703125" customWidth="1"/>
    <col min="3" max="3" width="13.5703125" customWidth="1"/>
    <col min="4" max="4" width="9.7109375" customWidth="1"/>
    <col min="5" max="5" width="9.28515625" customWidth="1"/>
    <col min="6" max="6" width="11.140625" customWidth="1"/>
    <col min="7" max="8" width="11.28515625" customWidth="1"/>
    <col min="9" max="9" width="11" customWidth="1"/>
    <col min="10" max="10" width="10.42578125" style="18" customWidth="1"/>
    <col min="11" max="11" width="11.5703125" customWidth="1"/>
  </cols>
  <sheetData>
    <row r="1" spans="1:12" x14ac:dyDescent="0.2">
      <c r="A1" s="6" t="s">
        <v>19</v>
      </c>
      <c r="B1" s="6"/>
      <c r="C1" s="7"/>
      <c r="D1" s="7"/>
      <c r="E1" s="7"/>
      <c r="F1" s="7"/>
      <c r="G1" s="7"/>
      <c r="H1" s="7"/>
      <c r="I1" s="7"/>
    </row>
    <row r="2" spans="1:12" x14ac:dyDescent="0.2">
      <c r="A2" s="9" t="s">
        <v>32</v>
      </c>
      <c r="B2" s="9"/>
      <c r="C2" s="10"/>
      <c r="D2" s="10"/>
      <c r="E2" s="10"/>
      <c r="F2" s="10"/>
      <c r="G2" s="10"/>
      <c r="H2" s="10"/>
      <c r="I2" s="10"/>
    </row>
    <row r="3" spans="1:12" ht="13.5" thickBot="1" x14ac:dyDescent="0.25">
      <c r="A3" s="3"/>
      <c r="B3" s="3"/>
      <c r="C3" s="3"/>
      <c r="D3" s="3"/>
      <c r="E3" s="3"/>
      <c r="F3" s="3"/>
      <c r="G3" s="3"/>
      <c r="H3" s="3"/>
      <c r="I3" s="3"/>
    </row>
    <row r="4" spans="1:12" ht="12.75" customHeight="1" thickBot="1" x14ac:dyDescent="0.25">
      <c r="A4" s="60" t="s">
        <v>0</v>
      </c>
      <c r="B4" s="62" t="s">
        <v>23</v>
      </c>
      <c r="C4" s="62" t="s">
        <v>28</v>
      </c>
      <c r="D4" s="4"/>
      <c r="E4" s="64" t="s">
        <v>1</v>
      </c>
      <c r="F4" s="64"/>
      <c r="G4" s="65"/>
      <c r="H4" s="65"/>
      <c r="I4" s="65"/>
    </row>
    <row r="5" spans="1:12" ht="16.5" customHeight="1" thickBot="1" x14ac:dyDescent="0.25">
      <c r="A5" s="61"/>
      <c r="B5" s="63"/>
      <c r="C5" s="63"/>
      <c r="D5" s="5" t="s">
        <v>20</v>
      </c>
      <c r="E5" s="5" t="s">
        <v>29</v>
      </c>
      <c r="F5" s="14" t="s">
        <v>21</v>
      </c>
      <c r="G5" s="14" t="s">
        <v>30</v>
      </c>
      <c r="H5" s="40" t="s">
        <v>22</v>
      </c>
      <c r="I5" s="40" t="s">
        <v>31</v>
      </c>
    </row>
    <row r="6" spans="1:12" x14ac:dyDescent="0.2">
      <c r="A6" s="49" t="s">
        <v>13</v>
      </c>
      <c r="B6" s="50">
        <v>6763</v>
      </c>
      <c r="C6" s="51">
        <v>4815</v>
      </c>
      <c r="D6" s="50">
        <v>6971</v>
      </c>
      <c r="E6" s="50">
        <v>5361</v>
      </c>
      <c r="F6" s="51">
        <v>246</v>
      </c>
      <c r="G6" s="52">
        <v>263</v>
      </c>
      <c r="H6" s="51">
        <v>6725</v>
      </c>
      <c r="I6" s="52">
        <v>5098</v>
      </c>
      <c r="K6" s="11"/>
      <c r="L6" s="11"/>
    </row>
    <row r="7" spans="1:12" x14ac:dyDescent="0.2">
      <c r="A7" s="3"/>
      <c r="B7" s="45"/>
      <c r="C7" s="45"/>
      <c r="D7" s="45"/>
      <c r="E7" s="45"/>
      <c r="F7" s="45"/>
      <c r="G7" s="45"/>
      <c r="H7" s="45"/>
      <c r="I7" s="45"/>
      <c r="K7" s="11"/>
      <c r="L7" s="11"/>
    </row>
    <row r="8" spans="1:12" x14ac:dyDescent="0.2">
      <c r="A8" s="3" t="s">
        <v>2</v>
      </c>
      <c r="B8" s="44">
        <v>1687</v>
      </c>
      <c r="C8" s="42">
        <v>1250</v>
      </c>
      <c r="D8" s="44">
        <v>1700</v>
      </c>
      <c r="E8" s="44">
        <v>1297</v>
      </c>
      <c r="F8" s="43">
        <v>114</v>
      </c>
      <c r="G8" s="42">
        <v>101</v>
      </c>
      <c r="H8" s="41">
        <v>1586</v>
      </c>
      <c r="I8" s="42">
        <v>1196</v>
      </c>
      <c r="K8" s="11"/>
      <c r="L8" s="11"/>
    </row>
    <row r="9" spans="1:12" x14ac:dyDescent="0.2">
      <c r="A9" s="3" t="s">
        <v>9</v>
      </c>
      <c r="B9" s="44">
        <v>702</v>
      </c>
      <c r="C9" s="42">
        <v>424</v>
      </c>
      <c r="D9" s="44">
        <v>695</v>
      </c>
      <c r="E9" s="44">
        <v>523</v>
      </c>
      <c r="F9" s="43">
        <v>26</v>
      </c>
      <c r="G9" s="42">
        <v>26</v>
      </c>
      <c r="H9" s="41">
        <v>669</v>
      </c>
      <c r="I9" s="42">
        <v>497</v>
      </c>
      <c r="K9" s="11"/>
      <c r="L9" s="11"/>
    </row>
    <row r="10" spans="1:12" x14ac:dyDescent="0.2">
      <c r="A10" s="3" t="s">
        <v>3</v>
      </c>
      <c r="B10" s="44">
        <v>143</v>
      </c>
      <c r="C10" s="42">
        <v>97</v>
      </c>
      <c r="D10" s="44">
        <v>198</v>
      </c>
      <c r="E10" s="44">
        <v>123</v>
      </c>
      <c r="F10" s="43">
        <v>13</v>
      </c>
      <c r="G10" s="42">
        <v>13</v>
      </c>
      <c r="H10" s="41">
        <v>185</v>
      </c>
      <c r="I10" s="42">
        <v>110</v>
      </c>
      <c r="K10" s="11"/>
      <c r="L10" s="11"/>
    </row>
    <row r="11" spans="1:12" x14ac:dyDescent="0.2">
      <c r="A11" s="3" t="s">
        <v>10</v>
      </c>
      <c r="B11" s="44">
        <v>2408</v>
      </c>
      <c r="C11" s="42">
        <v>1636</v>
      </c>
      <c r="D11" s="44">
        <v>2530</v>
      </c>
      <c r="E11" s="44">
        <v>1901</v>
      </c>
      <c r="F11" s="43">
        <v>67</v>
      </c>
      <c r="G11" s="42">
        <v>61</v>
      </c>
      <c r="H11" s="41">
        <v>2463</v>
      </c>
      <c r="I11" s="42">
        <v>1840</v>
      </c>
      <c r="K11" s="11"/>
      <c r="L11" s="11"/>
    </row>
    <row r="12" spans="1:12" x14ac:dyDescent="0.2">
      <c r="A12" s="3" t="s">
        <v>11</v>
      </c>
      <c r="B12" s="44">
        <v>1096</v>
      </c>
      <c r="C12" s="42">
        <v>900</v>
      </c>
      <c r="D12" s="44">
        <v>1152</v>
      </c>
      <c r="E12" s="44">
        <v>963</v>
      </c>
      <c r="F12" s="43">
        <v>5</v>
      </c>
      <c r="G12" s="42">
        <v>23</v>
      </c>
      <c r="H12" s="41">
        <v>1147</v>
      </c>
      <c r="I12" s="42">
        <v>940</v>
      </c>
      <c r="K12" s="11"/>
      <c r="L12" s="11"/>
    </row>
    <row r="13" spans="1:12" x14ac:dyDescent="0.2">
      <c r="A13" s="3" t="s">
        <v>4</v>
      </c>
      <c r="B13" s="44">
        <v>12</v>
      </c>
      <c r="C13" s="42">
        <v>10</v>
      </c>
      <c r="D13" s="44">
        <v>13</v>
      </c>
      <c r="E13" s="44">
        <v>12</v>
      </c>
      <c r="F13" s="43" t="s">
        <v>24</v>
      </c>
      <c r="G13" s="42" t="s">
        <v>35</v>
      </c>
      <c r="H13" s="41">
        <v>13</v>
      </c>
      <c r="I13" s="42">
        <v>12</v>
      </c>
      <c r="K13" s="11"/>
      <c r="L13" s="13"/>
    </row>
    <row r="14" spans="1:12" x14ac:dyDescent="0.2">
      <c r="A14" s="48" t="s">
        <v>5</v>
      </c>
      <c r="B14" s="46">
        <v>207</v>
      </c>
      <c r="C14" s="46">
        <v>143</v>
      </c>
      <c r="D14" s="46">
        <v>187</v>
      </c>
      <c r="E14" s="46">
        <v>151</v>
      </c>
      <c r="F14" s="46">
        <v>21</v>
      </c>
      <c r="G14" s="46">
        <v>35</v>
      </c>
      <c r="H14" s="47">
        <v>662</v>
      </c>
      <c r="I14" s="47">
        <v>116</v>
      </c>
      <c r="K14" s="11"/>
    </row>
    <row r="15" spans="1:12" x14ac:dyDescent="0.2">
      <c r="A15" s="2" t="s">
        <v>14</v>
      </c>
      <c r="B15" s="2"/>
      <c r="C15" s="2"/>
      <c r="D15" s="2"/>
      <c r="E15" s="2"/>
      <c r="F15" s="2"/>
      <c r="G15" s="2"/>
      <c r="H15" s="3"/>
      <c r="I15" s="3"/>
      <c r="K15" s="11"/>
    </row>
    <row r="16" spans="1:12" x14ac:dyDescent="0.2">
      <c r="A16" s="2" t="s">
        <v>17</v>
      </c>
      <c r="B16" s="1"/>
      <c r="C16" s="2"/>
      <c r="D16" s="2"/>
      <c r="E16" s="2"/>
      <c r="H16" s="3"/>
      <c r="I16" s="3"/>
    </row>
    <row r="17" spans="1:13" x14ac:dyDescent="0.2">
      <c r="A17" s="2" t="s">
        <v>15</v>
      </c>
      <c r="B17" s="1"/>
      <c r="C17" s="2"/>
      <c r="D17" s="2"/>
      <c r="E17" s="2"/>
      <c r="H17" s="3"/>
      <c r="I17" s="3"/>
    </row>
    <row r="18" spans="1:13" x14ac:dyDescent="0.2">
      <c r="A18" s="2" t="s">
        <v>6</v>
      </c>
      <c r="B18" s="1"/>
      <c r="C18" s="2"/>
      <c r="D18" s="2"/>
      <c r="E18" s="2"/>
      <c r="H18" s="3"/>
      <c r="I18" s="3"/>
    </row>
    <row r="19" spans="1:13" x14ac:dyDescent="0.2">
      <c r="A19" s="2" t="s">
        <v>16</v>
      </c>
      <c r="B19" s="1"/>
      <c r="C19" s="2"/>
      <c r="D19" s="2"/>
      <c r="E19" s="2"/>
      <c r="H19" s="3"/>
      <c r="I19" s="59"/>
      <c r="J19" s="59"/>
      <c r="K19" s="57"/>
      <c r="L19" s="57"/>
      <c r="M19" s="57"/>
    </row>
    <row r="20" spans="1:13" x14ac:dyDescent="0.2">
      <c r="A20" s="7"/>
      <c r="B20" s="7"/>
      <c r="C20" s="7"/>
      <c r="E20" s="7"/>
      <c r="F20" s="7"/>
      <c r="G20" s="7"/>
      <c r="I20" s="59"/>
      <c r="J20" s="59"/>
      <c r="K20" s="12"/>
      <c r="L20" s="12"/>
      <c r="M20" s="12"/>
    </row>
    <row r="21" spans="1:13" x14ac:dyDescent="0.2">
      <c r="A21" s="58">
        <v>2012</v>
      </c>
      <c r="B21" s="58"/>
      <c r="C21" s="58"/>
      <c r="E21" s="58">
        <v>2013</v>
      </c>
      <c r="F21" s="58"/>
      <c r="G21" s="58"/>
      <c r="I21" s="26"/>
      <c r="J21" s="26"/>
      <c r="K21" s="7"/>
      <c r="L21" s="12"/>
      <c r="M21" s="12"/>
    </row>
    <row r="22" spans="1:13" x14ac:dyDescent="0.2">
      <c r="A22" s="8" t="s">
        <v>7</v>
      </c>
      <c r="B22" s="8" t="s">
        <v>8</v>
      </c>
      <c r="C22" s="36" t="s">
        <v>18</v>
      </c>
      <c r="D22" s="7"/>
      <c r="E22" s="37" t="s">
        <v>7</v>
      </c>
      <c r="F22" s="8" t="s">
        <v>8</v>
      </c>
      <c r="G22" s="36" t="s">
        <v>18</v>
      </c>
      <c r="H22" s="7"/>
      <c r="I22" s="28"/>
      <c r="J22" s="29"/>
      <c r="K22" s="7"/>
      <c r="L22" s="7"/>
      <c r="M22" s="7"/>
    </row>
    <row r="23" spans="1:13" x14ac:dyDescent="0.2">
      <c r="A23" s="39">
        <v>246</v>
      </c>
      <c r="B23" s="38">
        <v>6725</v>
      </c>
      <c r="C23" s="27">
        <f>SUM(A23:B23)</f>
        <v>6971</v>
      </c>
      <c r="E23" s="42">
        <v>263</v>
      </c>
      <c r="F23" s="42">
        <v>5098</v>
      </c>
      <c r="G23" s="27">
        <f>SUM(E23:F23)</f>
        <v>5361</v>
      </c>
      <c r="I23" s="3"/>
      <c r="J23" s="29"/>
      <c r="K23" s="7"/>
      <c r="L23" s="7"/>
      <c r="M23" s="7"/>
    </row>
    <row r="24" spans="1:13" x14ac:dyDescent="0.2">
      <c r="A24" s="16">
        <f>A23/C23</f>
        <v>3.5289054654999284E-2</v>
      </c>
      <c r="B24" s="17">
        <f>B23/C23</f>
        <v>0.96471094534500068</v>
      </c>
      <c r="C24" s="21">
        <f>SUM(A23:B24)</f>
        <v>6972</v>
      </c>
      <c r="E24" s="16">
        <f>E23/G23</f>
        <v>4.9058011565006526E-2</v>
      </c>
      <c r="F24" s="17">
        <f>F23/G23</f>
        <v>0.95094198843499345</v>
      </c>
      <c r="G24" s="21">
        <f>SUM(E23:F24)</f>
        <v>5362</v>
      </c>
      <c r="I24" s="3"/>
      <c r="J24" s="29"/>
      <c r="K24" s="7"/>
      <c r="L24" s="7"/>
      <c r="M24" s="7"/>
    </row>
    <row r="25" spans="1:13" x14ac:dyDescent="0.2">
      <c r="A25" s="24"/>
      <c r="B25" s="24"/>
      <c r="C25" s="22"/>
      <c r="D25" s="23"/>
      <c r="E25" s="24"/>
      <c r="F25" s="24"/>
      <c r="G25" s="25"/>
      <c r="I25" s="3"/>
      <c r="J25" s="29"/>
      <c r="K25" s="7"/>
      <c r="L25" s="7"/>
      <c r="M25" s="7"/>
    </row>
    <row r="26" spans="1:13" s="23" customFormat="1" x14ac:dyDescent="0.2">
      <c r="I26" s="3"/>
      <c r="J26" s="30"/>
      <c r="K26" s="30"/>
      <c r="L26" s="30"/>
      <c r="M26" s="30"/>
    </row>
    <row r="27" spans="1:13" x14ac:dyDescent="0.2">
      <c r="I27" s="3"/>
      <c r="J27" s="29"/>
      <c r="K27" s="7"/>
      <c r="L27" s="7"/>
      <c r="M27" s="7"/>
    </row>
    <row r="28" spans="1:13" x14ac:dyDescent="0.2">
      <c r="I28" s="3"/>
      <c r="J28" s="29"/>
      <c r="K28" s="7"/>
      <c r="L28" s="7"/>
      <c r="M28" s="7"/>
    </row>
    <row r="29" spans="1:13" x14ac:dyDescent="0.2">
      <c r="I29" s="3"/>
      <c r="J29" s="29"/>
      <c r="K29" s="7"/>
      <c r="L29" s="7"/>
      <c r="M29" s="7"/>
    </row>
    <row r="30" spans="1:13" x14ac:dyDescent="0.2">
      <c r="I30" s="3"/>
      <c r="J30" s="31"/>
      <c r="K30" s="3"/>
      <c r="L30" s="3"/>
      <c r="M30" s="3"/>
    </row>
    <row r="31" spans="1:13" x14ac:dyDescent="0.2">
      <c r="I31" s="7"/>
      <c r="J31" s="29"/>
      <c r="K31" s="7"/>
      <c r="L31" s="7"/>
      <c r="M31" s="7"/>
    </row>
    <row r="32" spans="1:13" x14ac:dyDescent="0.2">
      <c r="I32" s="7"/>
      <c r="J32" s="29"/>
      <c r="K32" s="7"/>
      <c r="L32" s="7"/>
      <c r="M32" s="7"/>
    </row>
    <row r="33" spans="9:13" x14ac:dyDescent="0.2">
      <c r="I33" s="7"/>
      <c r="J33" s="29"/>
      <c r="K33" s="7"/>
      <c r="L33" s="7"/>
      <c r="M33" s="7"/>
    </row>
    <row r="34" spans="9:13" x14ac:dyDescent="0.2">
      <c r="I34" s="7"/>
      <c r="J34" s="29"/>
      <c r="K34" s="7"/>
      <c r="L34" s="7"/>
      <c r="M34" s="7"/>
    </row>
    <row r="35" spans="9:13" x14ac:dyDescent="0.2">
      <c r="I35" s="7"/>
      <c r="J35" s="29"/>
      <c r="K35" s="7"/>
      <c r="L35" s="7"/>
      <c r="M35" s="7"/>
    </row>
  </sheetData>
  <mergeCells count="9">
    <mergeCell ref="K19:M19"/>
    <mergeCell ref="A21:C21"/>
    <mergeCell ref="E21:G21"/>
    <mergeCell ref="I19:I20"/>
    <mergeCell ref="A4:A5"/>
    <mergeCell ref="B4:B5"/>
    <mergeCell ref="C4:C5"/>
    <mergeCell ref="E4:I4"/>
    <mergeCell ref="J19:J20"/>
  </mergeCells>
  <phoneticPr fontId="6" type="noConversion"/>
  <printOptions horizontalCentered="1" verticalCentered="1"/>
  <pageMargins left="0.23622047244094491" right="0.27559055118110237" top="0.5" bottom="0.43" header="0.27" footer="0.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showGridLines="0" tabSelected="1" zoomScaleNormal="100" zoomScaleSheetLayoutView="100" workbookViewId="0">
      <selection activeCell="K20" sqref="K20"/>
    </sheetView>
  </sheetViews>
  <sheetFormatPr defaultRowHeight="12.75" x14ac:dyDescent="0.2"/>
  <cols>
    <col min="1" max="10" width="9.5703125" style="34" customWidth="1"/>
    <col min="11" max="16384" width="9.140625" style="34"/>
  </cols>
  <sheetData>
    <row r="1" spans="1:14" ht="17.45" customHeight="1" x14ac:dyDescent="0.2">
      <c r="J1" s="20"/>
      <c r="K1" s="20"/>
      <c r="L1" s="20"/>
      <c r="M1" s="20"/>
      <c r="N1" s="20"/>
    </row>
    <row r="2" spans="1:14" ht="20.45" customHeight="1" x14ac:dyDescent="0.2">
      <c r="A2" s="66" t="s">
        <v>12</v>
      </c>
      <c r="B2" s="66"/>
      <c r="C2" s="66"/>
      <c r="D2" s="66"/>
      <c r="E2" s="66"/>
      <c r="F2" s="66"/>
      <c r="G2" s="66"/>
      <c r="H2" s="66"/>
      <c r="I2" s="66"/>
    </row>
    <row r="3" spans="1:14" ht="31.5" customHeight="1" x14ac:dyDescent="0.2">
      <c r="A3" s="67" t="s">
        <v>33</v>
      </c>
      <c r="B3" s="67"/>
      <c r="C3" s="67"/>
      <c r="D3" s="67"/>
      <c r="E3" s="67"/>
      <c r="F3" s="67"/>
      <c r="G3" s="67"/>
      <c r="H3" s="67"/>
      <c r="I3" s="67"/>
      <c r="J3" s="67"/>
      <c r="K3" s="19"/>
      <c r="L3" s="19"/>
      <c r="M3" s="19"/>
      <c r="N3" s="19"/>
    </row>
    <row r="21" spans="1:10" x14ac:dyDescent="0.2">
      <c r="A21" s="2" t="s">
        <v>36</v>
      </c>
      <c r="B21" s="2"/>
    </row>
    <row r="24" spans="1:10" ht="14.25" x14ac:dyDescent="0.2">
      <c r="A24" s="55" t="s">
        <v>27</v>
      </c>
      <c r="B24" s="55"/>
      <c r="C24" s="55"/>
      <c r="D24" s="55"/>
      <c r="E24" s="55"/>
      <c r="F24" s="55"/>
      <c r="G24" s="55"/>
      <c r="H24" s="55"/>
      <c r="I24" s="55"/>
      <c r="J24" s="35"/>
    </row>
    <row r="25" spans="1:10" ht="14.25" x14ac:dyDescent="0.2">
      <c r="B25" s="56" t="s">
        <v>34</v>
      </c>
    </row>
    <row r="53" spans="1:2" x14ac:dyDescent="0.2">
      <c r="A53" s="2" t="s">
        <v>26</v>
      </c>
      <c r="B53" s="2"/>
    </row>
    <row r="55" spans="1:2" x14ac:dyDescent="0.2">
      <c r="A55" s="2" t="s">
        <v>25</v>
      </c>
    </row>
  </sheetData>
  <mergeCells count="2">
    <mergeCell ref="A2:I2"/>
    <mergeCell ref="A3:J3"/>
  </mergeCells>
  <phoneticPr fontId="6" type="noConversion"/>
  <printOptions horizontalCentered="1" verticalCentered="1"/>
  <pageMargins left="0.61" right="0.55000000000000004" top="0.4" bottom="1.24" header="0.19685039370078741" footer="0.19685039370078741"/>
  <pageSetup paperSize="9" scale="92" orientation="portrait" r:id="rId1"/>
  <headerFooter alignWithMargins="0"/>
  <rowBreaks count="1" manualBreakCount="1">
    <brk id="98" max="16" man="1"/>
  </rowBreaks>
  <colBreaks count="2" manualBreakCount="2">
    <brk id="10" max="53" man="1"/>
    <brk id="15" max="47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9"/>
  <sheetViews>
    <sheetView workbookViewId="0">
      <selection activeCell="G15" sqref="G15"/>
    </sheetView>
  </sheetViews>
  <sheetFormatPr defaultRowHeight="12.75" x14ac:dyDescent="0.2"/>
  <sheetData>
    <row r="2" spans="2:8" ht="13.5" thickBot="1" x14ac:dyDescent="0.25">
      <c r="C2" s="14" t="s">
        <v>21</v>
      </c>
      <c r="D2" s="14" t="s">
        <v>30</v>
      </c>
      <c r="E2" s="15" t="s">
        <v>22</v>
      </c>
      <c r="F2" s="15" t="s">
        <v>31</v>
      </c>
    </row>
    <row r="3" spans="2:8" x14ac:dyDescent="0.2">
      <c r="B3" s="3" t="s">
        <v>2</v>
      </c>
      <c r="C3" s="32">
        <v>114</v>
      </c>
      <c r="D3" s="42">
        <v>101</v>
      </c>
      <c r="E3" s="33">
        <v>1586</v>
      </c>
      <c r="F3" s="42">
        <v>1196</v>
      </c>
      <c r="H3" s="42"/>
    </row>
    <row r="4" spans="2:8" x14ac:dyDescent="0.2">
      <c r="B4" s="3" t="s">
        <v>9</v>
      </c>
      <c r="C4" s="32">
        <v>26</v>
      </c>
      <c r="D4" s="42">
        <v>26</v>
      </c>
      <c r="E4" s="33">
        <v>669</v>
      </c>
      <c r="F4" s="42">
        <v>497</v>
      </c>
      <c r="H4" s="42"/>
    </row>
    <row r="5" spans="2:8" x14ac:dyDescent="0.2">
      <c r="B5" s="3" t="s">
        <v>3</v>
      </c>
      <c r="C5" s="32">
        <v>13</v>
      </c>
      <c r="D5" s="42">
        <v>13</v>
      </c>
      <c r="E5" s="33">
        <v>185</v>
      </c>
      <c r="F5" s="42">
        <v>110</v>
      </c>
      <c r="H5" s="42"/>
    </row>
    <row r="6" spans="2:8" x14ac:dyDescent="0.2">
      <c r="B6" s="3" t="s">
        <v>10</v>
      </c>
      <c r="C6" s="32">
        <v>67</v>
      </c>
      <c r="D6" s="42">
        <v>61</v>
      </c>
      <c r="E6" s="33">
        <v>2463</v>
      </c>
      <c r="F6" s="42">
        <v>1840</v>
      </c>
      <c r="H6" s="42"/>
    </row>
    <row r="7" spans="2:8" x14ac:dyDescent="0.2">
      <c r="B7" s="3" t="s">
        <v>11</v>
      </c>
      <c r="C7" s="32">
        <v>5</v>
      </c>
      <c r="D7" s="42">
        <v>23</v>
      </c>
      <c r="E7" s="33">
        <v>1147</v>
      </c>
      <c r="F7" s="42">
        <v>940</v>
      </c>
      <c r="H7" s="42"/>
    </row>
    <row r="8" spans="2:8" x14ac:dyDescent="0.2">
      <c r="B8" s="3" t="s">
        <v>4</v>
      </c>
      <c r="C8" s="32" t="s">
        <v>24</v>
      </c>
      <c r="D8" s="42" t="s">
        <v>35</v>
      </c>
      <c r="E8" s="33">
        <v>13</v>
      </c>
      <c r="F8" s="42">
        <v>12</v>
      </c>
      <c r="H8" s="42"/>
    </row>
    <row r="9" spans="2:8" x14ac:dyDescent="0.2">
      <c r="B9" s="48" t="s">
        <v>5</v>
      </c>
      <c r="C9" s="53">
        <v>13</v>
      </c>
      <c r="D9" s="46">
        <v>35</v>
      </c>
      <c r="E9" s="54">
        <v>174</v>
      </c>
      <c r="F9" s="47">
        <v>116</v>
      </c>
      <c r="G9" s="7"/>
      <c r="H9" s="43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Tab_segurança_2012_2013</vt:lpstr>
      <vt:lpstr>Gráf_segurança_2012_2013</vt:lpstr>
      <vt:lpstr>Plan1</vt:lpstr>
      <vt:lpstr>Gráf_segurança_2012_2013!Area_de_impressao</vt:lpstr>
      <vt:lpstr>Tab_segurança_2012_2013!Area_de_impressao</vt:lpstr>
    </vt:vector>
  </TitlesOfParts>
  <Company>Sei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raquel</dc:creator>
  <cp:lastModifiedBy>Coest</cp:lastModifiedBy>
  <cp:lastPrinted>2014-05-26T14:21:42Z</cp:lastPrinted>
  <dcterms:created xsi:type="dcterms:W3CDTF">2008-09-02T17:28:05Z</dcterms:created>
  <dcterms:modified xsi:type="dcterms:W3CDTF">2015-08-06T13:22:08Z</dcterms:modified>
</cp:coreProperties>
</file>