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75" windowWidth="9570" windowHeight="6180" firstSheet="3" activeTab="4"/>
  </bookViews>
  <sheets>
    <sheet name="Aspectos econômico" sheetId="32" r:id="rId1"/>
    <sheet name="PIB Total" sheetId="31" r:id="rId2"/>
    <sheet name="Saldo da balança comercial_2009" sheetId="30" r:id="rId3"/>
    <sheet name="ipc_2013_TABELA" sheetId="34" r:id="rId4"/>
    <sheet name="Gráf.IPC_2013" sheetId="29" r:id="rId5"/>
  </sheets>
  <externalReferences>
    <externalReference r:id="rId6"/>
  </externalReferences>
  <definedNames>
    <definedName name="_xlnm.Print_Area" localSheetId="4">Gráf.IPC_2013!$A$1:$I$42</definedName>
  </definedNames>
  <calcPr calcId="144525"/>
</workbook>
</file>

<file path=xl/calcChain.xml><?xml version="1.0" encoding="utf-8"?>
<calcChain xmlns="http://schemas.openxmlformats.org/spreadsheetml/2006/main">
  <c r="D7" i="30" l="1"/>
  <c r="E7" i="30"/>
  <c r="D8" i="30"/>
  <c r="E8" i="30"/>
  <c r="D9" i="30"/>
  <c r="E9" i="30"/>
  <c r="D10" i="30"/>
  <c r="E10" i="30"/>
  <c r="D11" i="30"/>
  <c r="E11" i="30"/>
  <c r="D12" i="30"/>
  <c r="E12" i="30"/>
  <c r="D13" i="30"/>
  <c r="E13" i="30"/>
  <c r="D14" i="30"/>
  <c r="E14" i="30"/>
  <c r="D15" i="30"/>
  <c r="E15" i="30"/>
  <c r="D16" i="30"/>
  <c r="E16" i="30"/>
  <c r="D17" i="30"/>
  <c r="E17" i="30"/>
  <c r="D18" i="30"/>
  <c r="E18" i="30"/>
  <c r="D19" i="30"/>
  <c r="E19" i="30"/>
  <c r="D20" i="30"/>
  <c r="E20" i="30"/>
  <c r="D21" i="30"/>
  <c r="E21" i="30"/>
</calcChain>
</file>

<file path=xl/sharedStrings.xml><?xml version="1.0" encoding="utf-8"?>
<sst xmlns="http://schemas.openxmlformats.org/spreadsheetml/2006/main" count="65" uniqueCount="50">
  <si>
    <t>Ano</t>
  </si>
  <si>
    <t>População</t>
  </si>
  <si>
    <t>...</t>
  </si>
  <si>
    <t>Taxa de crescimento PIB (%)</t>
  </si>
  <si>
    <t>PIB per capita (valores correntes - R$)</t>
  </si>
  <si>
    <t>SÉRIE HISTÓRICA - 1996/2010</t>
  </si>
  <si>
    <t>( VALORES EM US$ 1000 FOB )</t>
  </si>
  <si>
    <t>ANOS</t>
  </si>
  <si>
    <t>BAHIA</t>
  </si>
  <si>
    <t>EXPORTAÇÕES</t>
  </si>
  <si>
    <t>IMPORTAÇÕES</t>
  </si>
  <si>
    <t>SALDOS</t>
  </si>
  <si>
    <t xml:space="preserve">CORR.DE COM. </t>
  </si>
  <si>
    <t>Anos</t>
  </si>
  <si>
    <t>Balança comercial - Bahia</t>
  </si>
  <si>
    <t>2010*</t>
  </si>
  <si>
    <t>FONTE: MDIC/SECEX</t>
  </si>
  <si>
    <t>ELABORAÇÃO: SEI – SUPERINTENDÊNCIA DE ESTUDOS ECONÔMICOS E SOCIAIS DA BAHIA</t>
  </si>
  <si>
    <t>OBS: IMPORTAÇÕES EFETIVAS, DADOS PRELIMINARES</t>
  </si>
  <si>
    <t xml:space="preserve">          (*) DADOS REFERNETES AO PERÍODO DE JAN./MARÇO</t>
  </si>
  <si>
    <t>BALANÇA COMERCIAL - BAHIA</t>
  </si>
  <si>
    <t>7.4.3 PIB total e per capita, índices e taxas de crescimento – Bahia – 2002-2009</t>
  </si>
  <si>
    <t>PIB total             (valores correntes - R$ Milhão)</t>
  </si>
  <si>
    <t>Índice do        PIB real         (2002 = 100)</t>
  </si>
  <si>
    <t>Índice do PIB       per capita real (2002 = 100)</t>
  </si>
  <si>
    <t>Taxa do PIB       per capita (%)</t>
  </si>
  <si>
    <t>(1) Dados sujeitos a retificação, depois de consolidados os resultados de todas as UF´s (Projeto de Contas Regionais - SEI, IBGE).</t>
  </si>
  <si>
    <t xml:space="preserve"> </t>
  </si>
  <si>
    <t>2009 (*)</t>
  </si>
  <si>
    <t>Fontes: SEI, IBGE.</t>
  </si>
  <si>
    <t>6  Aspectos econômicos</t>
  </si>
  <si>
    <t>6.1  Índice de preço ao consumidor</t>
  </si>
  <si>
    <t xml:space="preserve">6.1.1 Variação acumulada anual do índice de preço ao consumidor, por grupos de consumo, </t>
  </si>
  <si>
    <t xml:space="preserve">        no município de Salvador – Bahia – 1999-2009</t>
  </si>
  <si>
    <t>Geral</t>
  </si>
  <si>
    <t>Alimentos e bebidas</t>
  </si>
  <si>
    <t>Habitação e encargos</t>
  </si>
  <si>
    <t>Artigos de residência</t>
  </si>
  <si>
    <t>Vestuário</t>
  </si>
  <si>
    <t>Transporte e comunicação</t>
  </si>
  <si>
    <t>Saúde e cuidados pessoais</t>
  </si>
  <si>
    <t>Despesas pessoais</t>
  </si>
  <si>
    <t>Fonte: SEI.</t>
  </si>
  <si>
    <t>Nota: A partir de Maio/92 o IPC/CEI passa a ter nova base: Abril/92=100. Tal modificação se baseia na nova</t>
  </si>
  <si>
    <t xml:space="preserve">         Pesquisa de Orçamento Familiar ( POF ) que deu origem ao atual índice, introduzindo novos ponderadores</t>
  </si>
  <si>
    <t xml:space="preserve">         e ampliando a faixa de renda de 1 a 40 salários mínimos. Aumentaram-se também os grandes grupos de quatro para sete.</t>
  </si>
  <si>
    <t>Período</t>
  </si>
  <si>
    <t xml:space="preserve">         Pesquisa de Orçamento Familiar (POF) que deu origem ao atual índice, introduzindo novos ponderadores e ampliando</t>
  </si>
  <si>
    <t xml:space="preserve">         a faixa de renda de 1 a 40 salários mínimos. Aumentaram-se também os grandes grupos de quatro para sete.</t>
  </si>
  <si>
    <t xml:space="preserve">        no município de Salvador – Bahia – 2003-2013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</si>
</sst>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"/>
    <numFmt numFmtId="165" formatCode="0.000"/>
    <numFmt numFmtId="166" formatCode="0.0"/>
    <numFmt numFmtId="167" formatCode="_(* #,##0_);_(* \(#,##0\);_(* &quot;-&quot;??_);_(@_)"/>
    <numFmt numFmtId="168" formatCode="_(* #,##0.0_);_(* \(#,##0.0\);_(* &quot;-&quot;??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color indexed="12"/>
      <name val="Arial"/>
      <family val="2"/>
    </font>
    <font>
      <sz val="8"/>
      <color indexed="2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color indexed="21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4" fillId="2" borderId="0" xfId="0" applyFont="1" applyFill="1"/>
    <xf numFmtId="0" fontId="5" fillId="2" borderId="0" xfId="0" applyFont="1" applyFill="1"/>
    <xf numFmtId="2" fontId="4" fillId="2" borderId="0" xfId="0" applyNumberFormat="1" applyFont="1" applyFill="1" applyBorder="1" applyAlignment="1">
      <alignment horizontal="centerContinuous"/>
    </xf>
    <xf numFmtId="2" fontId="4" fillId="2" borderId="0" xfId="0" applyNumberFormat="1" applyFont="1" applyFill="1" applyBorder="1" applyAlignment="1"/>
    <xf numFmtId="0" fontId="10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" fontId="5" fillId="0" borderId="5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0" fillId="2" borderId="7" xfId="0" applyNumberFormat="1" applyFill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0" fillId="0" borderId="0" xfId="0" applyNumberFormat="1"/>
    <xf numFmtId="0" fontId="0" fillId="2" borderId="8" xfId="0" applyFill="1" applyBorder="1" applyAlignment="1">
      <alignment horizontal="center" vertical="center"/>
    </xf>
    <xf numFmtId="3" fontId="5" fillId="0" borderId="9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167" fontId="1" fillId="4" borderId="7" xfId="1" applyNumberFormat="1" applyFill="1" applyBorder="1" applyAlignment="1">
      <alignment vertical="center"/>
    </xf>
    <xf numFmtId="3" fontId="0" fillId="2" borderId="0" xfId="0" applyNumberFormat="1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vertical="center"/>
    </xf>
    <xf numFmtId="3" fontId="5" fillId="2" borderId="12" xfId="0" applyNumberFormat="1" applyFont="1" applyFill="1" applyBorder="1" applyAlignment="1">
      <alignment vertical="center"/>
    </xf>
    <xf numFmtId="167" fontId="1" fillId="2" borderId="13" xfId="1" applyNumberFormat="1" applyFill="1" applyBorder="1" applyAlignment="1">
      <alignment vertical="center"/>
    </xf>
    <xf numFmtId="3" fontId="0" fillId="0" borderId="14" xfId="0" applyNumberFormat="1" applyBorder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3" fontId="5" fillId="2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/>
    <xf numFmtId="0" fontId="0" fillId="0" borderId="0" xfId="0" applyFill="1" applyBorder="1"/>
    <xf numFmtId="167" fontId="1" fillId="0" borderId="15" xfId="1" applyNumberFormat="1" applyFill="1" applyBorder="1" applyAlignment="1">
      <alignment vertical="center"/>
    </xf>
    <xf numFmtId="167" fontId="0" fillId="0" borderId="15" xfId="1" applyNumberFormat="1" applyFont="1" applyFill="1" applyBorder="1"/>
    <xf numFmtId="3" fontId="5" fillId="0" borderId="9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167" fontId="1" fillId="0" borderId="7" xfId="1" applyNumberForma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167" fontId="12" fillId="4" borderId="7" xfId="1" applyNumberFormat="1" applyFont="1" applyFill="1" applyBorder="1" applyAlignment="1">
      <alignment vertical="center"/>
    </xf>
    <xf numFmtId="3" fontId="12" fillId="0" borderId="9" xfId="0" applyNumberFormat="1" applyFont="1" applyFill="1" applyBorder="1" applyAlignment="1">
      <alignment vertical="center"/>
    </xf>
    <xf numFmtId="3" fontId="12" fillId="0" borderId="7" xfId="0" applyNumberFormat="1" applyFont="1" applyFill="1" applyBorder="1" applyAlignment="1">
      <alignment vertical="center"/>
    </xf>
    <xf numFmtId="0" fontId="2" fillId="2" borderId="0" xfId="0" applyFont="1" applyFill="1" applyBorder="1"/>
    <xf numFmtId="0" fontId="9" fillId="2" borderId="0" xfId="0" applyFont="1" applyFill="1" applyBorder="1"/>
    <xf numFmtId="165" fontId="9" fillId="2" borderId="0" xfId="0" applyNumberFormat="1" applyFont="1" applyFill="1" applyBorder="1"/>
    <xf numFmtId="43" fontId="9" fillId="2" borderId="0" xfId="1" applyFont="1" applyFill="1" applyBorder="1"/>
    <xf numFmtId="0" fontId="13" fillId="0" borderId="16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centerContinuous"/>
    </xf>
    <xf numFmtId="0" fontId="5" fillId="2" borderId="16" xfId="0" applyFont="1" applyFill="1" applyBorder="1"/>
    <xf numFmtId="0" fontId="3" fillId="2" borderId="1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0" borderId="0" xfId="0" quotePrefix="1" applyNumberFormat="1" applyFont="1" applyBorder="1" applyAlignment="1">
      <alignment horizontal="left"/>
    </xf>
    <xf numFmtId="167" fontId="4" fillId="0" borderId="0" xfId="1" applyNumberFormat="1" applyFont="1" applyBorder="1"/>
    <xf numFmtId="168" fontId="4" fillId="0" borderId="0" xfId="1" applyNumberFormat="1" applyFont="1" applyFill="1" applyBorder="1"/>
    <xf numFmtId="164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8" fontId="14" fillId="5" borderId="0" xfId="1" applyNumberFormat="1" applyFont="1" applyFill="1" applyBorder="1"/>
    <xf numFmtId="3" fontId="4" fillId="0" borderId="0" xfId="0" applyNumberFormat="1" applyFont="1" applyBorder="1" applyAlignment="1">
      <alignment horizontal="right"/>
    </xf>
    <xf numFmtId="0" fontId="4" fillId="0" borderId="16" xfId="0" quotePrefix="1" applyFont="1" applyBorder="1"/>
    <xf numFmtId="167" fontId="4" fillId="0" borderId="16" xfId="1" applyNumberFormat="1" applyFont="1" applyBorder="1"/>
    <xf numFmtId="168" fontId="14" fillId="5" borderId="16" xfId="1" applyNumberFormat="1" applyFont="1" applyFill="1" applyBorder="1"/>
    <xf numFmtId="164" fontId="4" fillId="0" borderId="16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0" fontId="6" fillId="0" borderId="0" xfId="0" applyFont="1"/>
    <xf numFmtId="0" fontId="12" fillId="0" borderId="8" xfId="0" applyFont="1" applyFill="1" applyBorder="1" applyAlignment="1">
      <alignment horizontal="center" vertical="center"/>
    </xf>
    <xf numFmtId="3" fontId="0" fillId="0" borderId="14" xfId="0" applyNumberFormat="1" applyFill="1" applyBorder="1"/>
    <xf numFmtId="0" fontId="0" fillId="0" borderId="14" xfId="0" applyBorder="1"/>
    <xf numFmtId="0" fontId="0" fillId="0" borderId="19" xfId="0" applyFill="1" applyBorder="1" applyAlignment="1">
      <alignment horizontal="center"/>
    </xf>
    <xf numFmtId="0" fontId="0" fillId="0" borderId="20" xfId="0" applyFill="1" applyBorder="1"/>
    <xf numFmtId="0" fontId="15" fillId="2" borderId="0" xfId="0" applyFont="1" applyFill="1" applyAlignment="1" applyProtection="1">
      <alignment horizontal="left"/>
    </xf>
    <xf numFmtId="0" fontId="16" fillId="2" borderId="0" xfId="0" applyFont="1" applyFill="1" applyAlignment="1" applyProtection="1">
      <alignment horizontal="left"/>
    </xf>
    <xf numFmtId="0" fontId="2" fillId="2" borderId="0" xfId="0" applyFont="1" applyFill="1"/>
    <xf numFmtId="0" fontId="2" fillId="2" borderId="0" xfId="0" applyFont="1" applyFill="1" applyAlignment="1" applyProtection="1">
      <alignment horizontal="left"/>
    </xf>
    <xf numFmtId="0" fontId="17" fillId="2" borderId="0" xfId="0" applyFont="1" applyFill="1"/>
    <xf numFmtId="0" fontId="3" fillId="2" borderId="0" xfId="0" applyFont="1" applyFill="1" applyBorder="1" applyAlignment="1" applyProtection="1">
      <alignment horizontal="fill"/>
    </xf>
    <xf numFmtId="0" fontId="3" fillId="2" borderId="14" xfId="0" applyFont="1" applyFill="1" applyBorder="1"/>
    <xf numFmtId="0" fontId="3" fillId="2" borderId="14" xfId="0" applyFont="1" applyFill="1" applyBorder="1" applyAlignment="1" applyProtection="1">
      <alignment horizontal="fill"/>
    </xf>
    <xf numFmtId="0" fontId="4" fillId="2" borderId="0" xfId="0" quotePrefix="1" applyNumberFormat="1" applyFont="1" applyFill="1" applyAlignment="1">
      <alignment horizontal="center"/>
    </xf>
    <xf numFmtId="4" fontId="4" fillId="2" borderId="0" xfId="0" quotePrefix="1" applyNumberFormat="1" applyFont="1" applyFill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4" fontId="4" fillId="2" borderId="0" xfId="0" quotePrefix="1" applyNumberFormat="1" applyFont="1" applyFill="1" applyBorder="1" applyAlignment="1">
      <alignment horizontal="right"/>
    </xf>
    <xf numFmtId="0" fontId="18" fillId="5" borderId="0" xfId="0" quotePrefix="1" applyFont="1" applyFill="1" applyBorder="1" applyAlignment="1">
      <alignment horizontal="center"/>
    </xf>
    <xf numFmtId="4" fontId="18" fillId="5" borderId="0" xfId="0" quotePrefix="1" applyNumberFormat="1" applyFont="1" applyFill="1" applyBorder="1" applyAlignment="1">
      <alignment horizontal="right"/>
    </xf>
    <xf numFmtId="0" fontId="18" fillId="5" borderId="16" xfId="0" quotePrefix="1" applyFont="1" applyFill="1" applyBorder="1" applyAlignment="1">
      <alignment horizontal="center"/>
    </xf>
    <xf numFmtId="4" fontId="18" fillId="5" borderId="16" xfId="0" quotePrefix="1" applyNumberFormat="1" applyFont="1" applyFill="1" applyBorder="1" applyAlignment="1">
      <alignment horizontal="right"/>
    </xf>
    <xf numFmtId="0" fontId="19" fillId="2" borderId="0" xfId="0" applyFont="1" applyFill="1" applyAlignment="1" applyProtection="1">
      <alignment horizontal="left"/>
    </xf>
    <xf numFmtId="0" fontId="19" fillId="2" borderId="0" xfId="0" applyFont="1" applyFill="1"/>
    <xf numFmtId="0" fontId="0" fillId="6" borderId="0" xfId="0" applyFill="1" applyBorder="1"/>
    <xf numFmtId="0" fontId="2" fillId="6" borderId="0" xfId="0" applyFont="1" applyFill="1" applyBorder="1"/>
    <xf numFmtId="0" fontId="9" fillId="6" borderId="0" xfId="0" applyFont="1" applyFill="1" applyBorder="1"/>
    <xf numFmtId="165" fontId="9" fillId="6" borderId="0" xfId="0" applyNumberFormat="1" applyFont="1" applyFill="1" applyBorder="1"/>
    <xf numFmtId="43" fontId="9" fillId="6" borderId="0" xfId="1" applyFont="1" applyFill="1" applyBorder="1"/>
    <xf numFmtId="0" fontId="8" fillId="6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centerContinuous"/>
    </xf>
    <xf numFmtId="0" fontId="5" fillId="6" borderId="0" xfId="0" applyFont="1" applyFill="1" applyBorder="1"/>
    <xf numFmtId="0" fontId="3" fillId="6" borderId="0" xfId="0" applyFont="1" applyFill="1" applyBorder="1" applyAlignment="1">
      <alignment horizontal="center" vertical="center" wrapText="1"/>
    </xf>
    <xf numFmtId="0" fontId="4" fillId="6" borderId="0" xfId="0" quotePrefix="1" applyNumberFormat="1" applyFont="1" applyFill="1" applyBorder="1" applyAlignment="1">
      <alignment horizontal="left"/>
    </xf>
    <xf numFmtId="167" fontId="4" fillId="6" borderId="0" xfId="1" applyNumberFormat="1" applyFont="1" applyFill="1" applyBorder="1"/>
    <xf numFmtId="168" fontId="4" fillId="6" borderId="0" xfId="1" applyNumberFormat="1" applyFont="1" applyFill="1" applyBorder="1"/>
    <xf numFmtId="164" fontId="4" fillId="6" borderId="0" xfId="0" applyNumberFormat="1" applyFont="1" applyFill="1" applyBorder="1" applyAlignment="1">
      <alignment horizontal="right"/>
    </xf>
    <xf numFmtId="3" fontId="4" fillId="6" borderId="0" xfId="0" applyNumberFormat="1" applyFont="1" applyFill="1" applyBorder="1" applyAlignment="1">
      <alignment horizontal="right"/>
    </xf>
    <xf numFmtId="168" fontId="14" fillId="6" borderId="0" xfId="1" applyNumberFormat="1" applyFont="1" applyFill="1" applyBorder="1"/>
    <xf numFmtId="0" fontId="4" fillId="6" borderId="0" xfId="0" quotePrefix="1" applyFont="1" applyFill="1" applyBorder="1"/>
    <xf numFmtId="0" fontId="4" fillId="6" borderId="0" xfId="0" applyFont="1" applyFill="1" applyBorder="1"/>
    <xf numFmtId="2" fontId="4" fillId="6" borderId="0" xfId="0" applyNumberFormat="1" applyFont="1" applyFill="1" applyBorder="1" applyAlignment="1">
      <alignment horizontal="centerContinuous"/>
    </xf>
    <xf numFmtId="2" fontId="4" fillId="6" borderId="0" xfId="0" applyNumberFormat="1" applyFont="1" applyFill="1" applyBorder="1" applyAlignment="1"/>
    <xf numFmtId="0" fontId="7" fillId="6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right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right"/>
    </xf>
    <xf numFmtId="166" fontId="4" fillId="6" borderId="0" xfId="0" applyNumberFormat="1" applyFont="1" applyFill="1" applyBorder="1" applyAlignment="1"/>
    <xf numFmtId="0" fontId="4" fillId="6" borderId="0" xfId="0" quotePrefix="1" applyNumberFormat="1" applyFont="1" applyFill="1" applyBorder="1" applyAlignment="1">
      <alignment horizontal="right"/>
    </xf>
    <xf numFmtId="168" fontId="4" fillId="6" borderId="0" xfId="1" applyNumberFormat="1" applyFont="1" applyFill="1" applyBorder="1" applyAlignment="1"/>
    <xf numFmtId="0" fontId="4" fillId="6" borderId="0" xfId="0" quotePrefix="1" applyFont="1" applyFill="1" applyBorder="1" applyAlignment="1">
      <alignment horizontal="right"/>
    </xf>
    <xf numFmtId="0" fontId="10" fillId="2" borderId="0" xfId="0" applyFont="1" applyFill="1" applyAlignment="1" applyProtection="1">
      <alignment horizontal="left"/>
    </xf>
    <xf numFmtId="0" fontId="3" fillId="0" borderId="16" xfId="0" applyFont="1" applyFill="1" applyBorder="1"/>
    <xf numFmtId="0" fontId="3" fillId="2" borderId="16" xfId="0" applyFont="1" applyFill="1" applyBorder="1" applyAlignment="1" applyProtection="1">
      <alignment horizontal="fill"/>
    </xf>
    <xf numFmtId="0" fontId="4" fillId="2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20" fillId="0" borderId="0" xfId="0" applyFont="1" applyFill="1"/>
    <xf numFmtId="0" fontId="4" fillId="2" borderId="16" xfId="0" quotePrefix="1" applyFont="1" applyFill="1" applyBorder="1" applyAlignment="1">
      <alignment horizontal="center"/>
    </xf>
    <xf numFmtId="4" fontId="4" fillId="2" borderId="16" xfId="0" quotePrefix="1" applyNumberFormat="1" applyFont="1" applyFill="1" applyBorder="1" applyAlignment="1">
      <alignment horizontal="right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0" fillId="4" borderId="17" xfId="0" applyFill="1" applyBorder="1" applyAlignment="1">
      <alignment vertical="center"/>
    </xf>
    <xf numFmtId="0" fontId="10" fillId="3" borderId="25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endParaRPr lang="pt-BR" sz="1100"/>
          </a:p>
          <a:p>
            <a:pPr>
              <a:defRPr sz="1100"/>
            </a:pPr>
            <a:r>
              <a:rPr lang="pt-BR" sz="1100"/>
              <a:t>6.1.1.1 Variação acumulada anual do índice </a:t>
            </a:r>
          </a:p>
          <a:p>
            <a:pPr>
              <a:defRPr sz="1100"/>
            </a:pPr>
            <a:r>
              <a:rPr lang="pt-BR" sz="1100"/>
              <a:t>de preço ao consumidor, por grupos de consumo, </a:t>
            </a:r>
          </a:p>
          <a:p>
            <a:pPr>
              <a:defRPr sz="1100"/>
            </a:pPr>
            <a:r>
              <a:rPr lang="pt-BR" sz="1100"/>
              <a:t>no município de Salvador – 2012-2013</a:t>
            </a:r>
          </a:p>
        </c:rich>
      </c:tx>
      <c:layout>
        <c:manualLayout>
          <c:xMode val="edge"/>
          <c:yMode val="edge"/>
          <c:x val="0.21072516166603988"/>
          <c:y val="3.98242792595222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34463276836159"/>
          <c:y val="0.25722160724604387"/>
          <c:w val="0.79301554177838707"/>
          <c:h val="0.4800552782361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ipc_2013_TABELA!$A$18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[1]Tab_índice_preço_2008_2009!$B$7:$I$9</c:f>
              <c:multiLvlStrCache>
                <c:ptCount val="8"/>
                <c:lvl/>
                <c:lvl/>
                <c:lvl>
                  <c:pt idx="0">
                    <c:v>Geral</c:v>
                  </c:pt>
                  <c:pt idx="1">
                    <c:v>Alimentos e bebidas</c:v>
                  </c:pt>
                  <c:pt idx="2">
                    <c:v>Habitação e encargos</c:v>
                  </c:pt>
                  <c:pt idx="3">
                    <c:v>Artigos de residência</c:v>
                  </c:pt>
                  <c:pt idx="4">
                    <c:v>Vestuário</c:v>
                  </c:pt>
                  <c:pt idx="5">
                    <c:v>Transporte e comunicação</c:v>
                  </c:pt>
                  <c:pt idx="6">
                    <c:v>Saúde e cuidados pessoais</c:v>
                  </c:pt>
                  <c:pt idx="7">
                    <c:v>Despesas pessoais</c:v>
                  </c:pt>
                </c:lvl>
              </c:multiLvlStrCache>
            </c:multiLvlStrRef>
          </c:cat>
          <c:val>
            <c:numRef>
              <c:f>ipc_2013_TABELA!$B$18:$I$18</c:f>
              <c:numCache>
                <c:formatCode>#,##0.00</c:formatCode>
                <c:ptCount val="8"/>
                <c:pt idx="0">
                  <c:v>6.56</c:v>
                </c:pt>
                <c:pt idx="1">
                  <c:v>10.23</c:v>
                </c:pt>
                <c:pt idx="2">
                  <c:v>7.91</c:v>
                </c:pt>
                <c:pt idx="3">
                  <c:v>0.82</c:v>
                </c:pt>
                <c:pt idx="4">
                  <c:v>1.98</c:v>
                </c:pt>
                <c:pt idx="5">
                  <c:v>2.42</c:v>
                </c:pt>
                <c:pt idx="6">
                  <c:v>7.58</c:v>
                </c:pt>
                <c:pt idx="7">
                  <c:v>9.77</c:v>
                </c:pt>
              </c:numCache>
            </c:numRef>
          </c:val>
        </c:ser>
        <c:ser>
          <c:idx val="1"/>
          <c:order val="1"/>
          <c:tx>
            <c:strRef>
              <c:f>ipc_2013_TABELA!$A$19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1.8954591474757481E-3"/>
                  <c:y val="3.08416676565957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953750507746921E-3"/>
                  <c:y val="1.11754104762962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[1]Tab_índice_preço_2008_2009!$B$7:$I$9</c:f>
              <c:multiLvlStrCache>
                <c:ptCount val="8"/>
                <c:lvl/>
                <c:lvl/>
                <c:lvl>
                  <c:pt idx="0">
                    <c:v>Geral</c:v>
                  </c:pt>
                  <c:pt idx="1">
                    <c:v>Alimentos e bebidas</c:v>
                  </c:pt>
                  <c:pt idx="2">
                    <c:v>Habitação e encargos</c:v>
                  </c:pt>
                  <c:pt idx="3">
                    <c:v>Artigos de residência</c:v>
                  </c:pt>
                  <c:pt idx="4">
                    <c:v>Vestuário</c:v>
                  </c:pt>
                  <c:pt idx="5">
                    <c:v>Transporte e comunicação</c:v>
                  </c:pt>
                  <c:pt idx="6">
                    <c:v>Saúde e cuidados pessoais</c:v>
                  </c:pt>
                  <c:pt idx="7">
                    <c:v>Despesas pessoais</c:v>
                  </c:pt>
                </c:lvl>
              </c:multiLvlStrCache>
            </c:multiLvlStrRef>
          </c:cat>
          <c:val>
            <c:numRef>
              <c:f>ipc_2013_TABELA!$B$19:$I$19</c:f>
              <c:numCache>
                <c:formatCode>#,##0.00</c:formatCode>
                <c:ptCount val="8"/>
                <c:pt idx="0">
                  <c:v>5.08</c:v>
                </c:pt>
                <c:pt idx="1">
                  <c:v>7.61</c:v>
                </c:pt>
                <c:pt idx="2">
                  <c:v>-1.44</c:v>
                </c:pt>
                <c:pt idx="3">
                  <c:v>3.36</c:v>
                </c:pt>
                <c:pt idx="4">
                  <c:v>3.52</c:v>
                </c:pt>
                <c:pt idx="5">
                  <c:v>2.65</c:v>
                </c:pt>
                <c:pt idx="6">
                  <c:v>8.73</c:v>
                </c:pt>
                <c:pt idx="7">
                  <c:v>8.17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3353088"/>
        <c:axId val="93355392"/>
      </c:barChart>
      <c:catAx>
        <c:axId val="9335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Fonte: SEI.</a:t>
                </a:r>
              </a:p>
            </c:rich>
          </c:tx>
          <c:layout>
            <c:manualLayout>
              <c:xMode val="edge"/>
              <c:yMode val="edge"/>
              <c:x val="9.2449922958397532E-2"/>
              <c:y val="0.922971796960393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539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9335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%</a:t>
                </a:r>
              </a:p>
            </c:rich>
          </c:tx>
          <c:layout>
            <c:manualLayout>
              <c:xMode val="edge"/>
              <c:yMode val="edge"/>
              <c:x val="2.0030816640986156E-2"/>
              <c:y val="0.4442919303522072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3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735522851631176"/>
          <c:y val="0.87803810995774056"/>
          <c:w val="0.12480755776098097"/>
          <c:h val="2.75103211568050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65" footer="0.4921259850000006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85725</xdr:rowOff>
    </xdr:from>
    <xdr:to>
      <xdr:col>8</xdr:col>
      <xdr:colOff>371475</xdr:colOff>
      <xdr:row>41</xdr:row>
      <xdr:rowOff>66675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lomachado/Documents/Anu&#225;rio%20Estat&#237;stico%202011%20TI/Gr&#225;ficos_2011/Gr&#225;fico%206%20Varia&#231;&#227;o%20acumulada%20anua%20do%20&#237;ndice%20de%20pre&#231;o%20ao%20consumidor%20-%201999-2009_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índice_preço_2008_2009"/>
      <sheetName val="Gráf_índice_preço_2008_2009"/>
    </sheetNames>
    <sheetDataSet>
      <sheetData sheetId="0">
        <row r="7">
          <cell r="B7" t="str">
            <v>Geral</v>
          </cell>
          <cell r="C7" t="str">
            <v>Alimentos e bebidas</v>
          </cell>
          <cell r="D7" t="str">
            <v>Habitação e encargos</v>
          </cell>
          <cell r="E7" t="str">
            <v>Artigos de residência</v>
          </cell>
          <cell r="F7" t="str">
            <v>Vestuário</v>
          </cell>
          <cell r="G7" t="str">
            <v>Transporte e comunicação</v>
          </cell>
          <cell r="H7" t="str">
            <v>Saúde e cuidados pessoais</v>
          </cell>
          <cell r="I7" t="str">
            <v>Despesas pessoais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showGridLines="0" workbookViewId="0">
      <selection activeCell="F31" sqref="F31"/>
    </sheetView>
  </sheetViews>
  <sheetFormatPr defaultRowHeight="12.75" x14ac:dyDescent="0.2"/>
  <cols>
    <col min="3" max="3" width="11.42578125" customWidth="1"/>
    <col min="4" max="4" width="11.5703125" customWidth="1"/>
    <col min="7" max="7" width="11.42578125" customWidth="1"/>
    <col min="9" max="9" width="12.28515625" customWidth="1"/>
  </cols>
  <sheetData>
    <row r="2" spans="1:9" ht="15.75" x14ac:dyDescent="0.25">
      <c r="A2" s="78" t="s">
        <v>30</v>
      </c>
      <c r="B2" s="2"/>
      <c r="C2" s="2"/>
      <c r="D2" s="2"/>
      <c r="E2" s="2"/>
      <c r="F2" s="2"/>
      <c r="G2" s="2"/>
      <c r="H2" s="2"/>
      <c r="I2" s="2"/>
    </row>
    <row r="3" spans="1:9" ht="15" x14ac:dyDescent="0.25">
      <c r="A3" s="79" t="s">
        <v>31</v>
      </c>
      <c r="B3" s="80"/>
      <c r="C3" s="80"/>
      <c r="D3" s="80"/>
      <c r="E3" s="80"/>
      <c r="F3" s="80"/>
      <c r="G3" s="80"/>
      <c r="H3" s="80"/>
      <c r="I3" s="80"/>
    </row>
    <row r="4" spans="1:9" x14ac:dyDescent="0.2">
      <c r="A4" s="81" t="s">
        <v>32</v>
      </c>
      <c r="B4" s="82"/>
      <c r="C4" s="82"/>
      <c r="D4" s="82"/>
      <c r="E4" s="82"/>
      <c r="F4" s="82"/>
      <c r="G4" s="82"/>
      <c r="H4" s="80"/>
      <c r="I4" s="80"/>
    </row>
    <row r="5" spans="1:9" x14ac:dyDescent="0.2">
      <c r="A5" s="81" t="s">
        <v>33</v>
      </c>
      <c r="B5" s="83"/>
      <c r="C5" s="83"/>
      <c r="D5" s="83"/>
      <c r="E5" s="83"/>
      <c r="F5" s="83"/>
      <c r="G5" s="83"/>
      <c r="H5" s="83"/>
      <c r="I5" s="83"/>
    </row>
    <row r="6" spans="1:9" ht="13.5" thickBot="1" x14ac:dyDescent="0.25">
      <c r="A6" s="84"/>
      <c r="B6" s="85"/>
      <c r="C6" s="85"/>
      <c r="D6" s="85"/>
      <c r="E6" s="85"/>
      <c r="F6" s="85"/>
      <c r="G6" s="85"/>
      <c r="H6" s="85"/>
      <c r="I6" s="85"/>
    </row>
    <row r="7" spans="1:9" x14ac:dyDescent="0.2">
      <c r="A7" s="132" t="s">
        <v>0</v>
      </c>
      <c r="B7" s="135" t="s">
        <v>34</v>
      </c>
      <c r="C7" s="138" t="s">
        <v>35</v>
      </c>
      <c r="D7" s="135" t="s">
        <v>36</v>
      </c>
      <c r="E7" s="135" t="s">
        <v>37</v>
      </c>
      <c r="F7" s="135" t="s">
        <v>38</v>
      </c>
      <c r="G7" s="135" t="s">
        <v>39</v>
      </c>
      <c r="H7" s="135" t="s">
        <v>40</v>
      </c>
      <c r="I7" s="141" t="s">
        <v>41</v>
      </c>
    </row>
    <row r="8" spans="1:9" x14ac:dyDescent="0.2">
      <c r="A8" s="133"/>
      <c r="B8" s="136"/>
      <c r="C8" s="139"/>
      <c r="D8" s="136"/>
      <c r="E8" s="136"/>
      <c r="F8" s="136"/>
      <c r="G8" s="136"/>
      <c r="H8" s="136"/>
      <c r="I8" s="142"/>
    </row>
    <row r="9" spans="1:9" x14ac:dyDescent="0.2">
      <c r="A9" s="134"/>
      <c r="B9" s="137"/>
      <c r="C9" s="140"/>
      <c r="D9" s="137"/>
      <c r="E9" s="137"/>
      <c r="F9" s="137"/>
      <c r="G9" s="137"/>
      <c r="H9" s="137"/>
      <c r="I9" s="143"/>
    </row>
    <row r="10" spans="1:9" x14ac:dyDescent="0.2">
      <c r="A10" s="86"/>
      <c r="B10" s="87"/>
      <c r="C10" s="87"/>
      <c r="D10" s="87"/>
      <c r="E10" s="87"/>
      <c r="F10" s="87"/>
      <c r="G10" s="87"/>
      <c r="H10" s="87"/>
      <c r="I10" s="87"/>
    </row>
    <row r="11" spans="1:9" x14ac:dyDescent="0.2">
      <c r="A11" s="88">
        <v>1999</v>
      </c>
      <c r="B11" s="87">
        <v>9.02</v>
      </c>
      <c r="C11" s="87">
        <v>6.86</v>
      </c>
      <c r="D11" s="87">
        <v>7.6</v>
      </c>
      <c r="E11" s="87">
        <v>7.15</v>
      </c>
      <c r="F11" s="87">
        <v>1.1399999999999999</v>
      </c>
      <c r="G11" s="87">
        <v>22.69</v>
      </c>
      <c r="H11" s="87">
        <v>12.69</v>
      </c>
      <c r="I11" s="87">
        <v>6.55</v>
      </c>
    </row>
    <row r="12" spans="1:9" x14ac:dyDescent="0.2">
      <c r="A12" s="88">
        <v>2000</v>
      </c>
      <c r="B12" s="87">
        <v>6.92</v>
      </c>
      <c r="C12" s="87">
        <v>4.42</v>
      </c>
      <c r="D12" s="87">
        <v>3.66</v>
      </c>
      <c r="E12" s="87">
        <v>11.36</v>
      </c>
      <c r="F12" s="87">
        <v>6.17</v>
      </c>
      <c r="G12" s="87">
        <v>12.37</v>
      </c>
      <c r="H12" s="87">
        <v>4.8099999999999996</v>
      </c>
      <c r="I12" s="87">
        <v>7.14</v>
      </c>
    </row>
    <row r="13" spans="1:9" x14ac:dyDescent="0.2">
      <c r="A13" s="88">
        <v>2001</v>
      </c>
      <c r="B13" s="87">
        <v>8.0500000000000007</v>
      </c>
      <c r="C13" s="87">
        <v>9.92</v>
      </c>
      <c r="D13" s="87">
        <v>7.57</v>
      </c>
      <c r="E13" s="87">
        <v>4.09</v>
      </c>
      <c r="F13" s="87">
        <v>0.14000000000000001</v>
      </c>
      <c r="G13" s="87">
        <v>13.32</v>
      </c>
      <c r="H13" s="87">
        <v>7.04</v>
      </c>
      <c r="I13" s="87">
        <v>9.59</v>
      </c>
    </row>
    <row r="14" spans="1:9" x14ac:dyDescent="0.2">
      <c r="A14" s="88">
        <v>2002</v>
      </c>
      <c r="B14" s="87">
        <v>11.4</v>
      </c>
      <c r="C14" s="87">
        <v>14.75</v>
      </c>
      <c r="D14" s="87">
        <v>5.86</v>
      </c>
      <c r="E14" s="87">
        <v>12.86</v>
      </c>
      <c r="F14" s="87">
        <v>4.22</v>
      </c>
      <c r="G14" s="87">
        <v>14.82</v>
      </c>
      <c r="H14" s="87">
        <v>11.36</v>
      </c>
      <c r="I14" s="87">
        <v>7.7</v>
      </c>
    </row>
    <row r="15" spans="1:9" x14ac:dyDescent="0.2">
      <c r="A15" s="88">
        <v>2003</v>
      </c>
      <c r="B15" s="87">
        <v>10.64</v>
      </c>
      <c r="C15" s="87">
        <v>10.220000000000001</v>
      </c>
      <c r="D15" s="87">
        <v>10.48</v>
      </c>
      <c r="E15" s="87">
        <v>12.89</v>
      </c>
      <c r="F15" s="87">
        <v>5.27</v>
      </c>
      <c r="G15" s="87">
        <v>13.51</v>
      </c>
      <c r="H15" s="87">
        <v>12.75</v>
      </c>
      <c r="I15" s="87">
        <v>11.09</v>
      </c>
    </row>
    <row r="16" spans="1:9" x14ac:dyDescent="0.2">
      <c r="A16" s="88">
        <v>2004</v>
      </c>
      <c r="B16" s="87">
        <v>7.46</v>
      </c>
      <c r="C16" s="87">
        <v>4.1100000000000003</v>
      </c>
      <c r="D16" s="87">
        <v>9.6199999999999992</v>
      </c>
      <c r="E16" s="87">
        <v>4</v>
      </c>
      <c r="F16" s="87">
        <v>6.45</v>
      </c>
      <c r="G16" s="87">
        <v>13.98</v>
      </c>
      <c r="H16" s="87">
        <v>11.57</v>
      </c>
      <c r="I16" s="87">
        <v>6.87</v>
      </c>
    </row>
    <row r="17" spans="1:9" x14ac:dyDescent="0.2">
      <c r="A17" s="88">
        <v>2005</v>
      </c>
      <c r="B17" s="87">
        <v>6.25</v>
      </c>
      <c r="C17" s="87">
        <v>4.2699999999999996</v>
      </c>
      <c r="D17" s="87">
        <v>21.09</v>
      </c>
      <c r="E17" s="87">
        <v>0.14000000000000001</v>
      </c>
      <c r="F17" s="87">
        <v>4.7699999999999996</v>
      </c>
      <c r="G17" s="87">
        <v>8.0500000000000007</v>
      </c>
      <c r="H17" s="87">
        <v>5.17</v>
      </c>
      <c r="I17" s="87">
        <v>5.33</v>
      </c>
    </row>
    <row r="18" spans="1:9" x14ac:dyDescent="0.2">
      <c r="A18" s="88">
        <v>2006</v>
      </c>
      <c r="B18" s="87">
        <v>3.64</v>
      </c>
      <c r="C18" s="87">
        <v>2.5</v>
      </c>
      <c r="D18" s="87">
        <v>19.2</v>
      </c>
      <c r="E18" s="87">
        <v>-1.1000000000000001</v>
      </c>
      <c r="F18" s="87">
        <v>-1.58</v>
      </c>
      <c r="G18" s="87">
        <v>4.43</v>
      </c>
      <c r="H18" s="87">
        <v>4.6900000000000004</v>
      </c>
      <c r="I18" s="87">
        <v>3.82</v>
      </c>
    </row>
    <row r="19" spans="1:9" x14ac:dyDescent="0.2">
      <c r="A19" s="89">
        <v>2007</v>
      </c>
      <c r="B19" s="90">
        <v>4.13</v>
      </c>
      <c r="C19" s="90">
        <v>9.26</v>
      </c>
      <c r="D19" s="90">
        <v>6.03</v>
      </c>
      <c r="E19" s="90">
        <v>-2.39</v>
      </c>
      <c r="F19" s="90">
        <v>-2.17</v>
      </c>
      <c r="G19" s="90">
        <v>4.72</v>
      </c>
      <c r="H19" s="90">
        <v>3.6</v>
      </c>
      <c r="I19" s="90">
        <v>4.3</v>
      </c>
    </row>
    <row r="20" spans="1:9" x14ac:dyDescent="0.2">
      <c r="A20" s="91">
        <v>2008</v>
      </c>
      <c r="B20" s="92">
        <v>5.31</v>
      </c>
      <c r="C20" s="92">
        <v>9.5299999999999994</v>
      </c>
      <c r="D20" s="92">
        <v>2.2000000000000002</v>
      </c>
      <c r="E20" s="92">
        <v>-0.22</v>
      </c>
      <c r="F20" s="92">
        <v>4.03</v>
      </c>
      <c r="G20" s="92">
        <v>2.02</v>
      </c>
      <c r="H20" s="92">
        <v>7.45</v>
      </c>
      <c r="I20" s="92">
        <v>7.31</v>
      </c>
    </row>
    <row r="21" spans="1:9" x14ac:dyDescent="0.2">
      <c r="A21" s="93">
        <v>2009</v>
      </c>
      <c r="B21" s="94">
        <v>3.01</v>
      </c>
      <c r="C21" s="94">
        <v>1.29</v>
      </c>
      <c r="D21" s="94">
        <v>7.64</v>
      </c>
      <c r="E21" s="94">
        <v>-3.64</v>
      </c>
      <c r="F21" s="94">
        <v>3.56</v>
      </c>
      <c r="G21" s="94">
        <v>2.38</v>
      </c>
      <c r="H21" s="94">
        <v>3.85</v>
      </c>
      <c r="I21" s="94">
        <v>4.4400000000000004</v>
      </c>
    </row>
    <row r="22" spans="1:9" x14ac:dyDescent="0.2">
      <c r="A22" s="95" t="s">
        <v>42</v>
      </c>
      <c r="B22" s="96"/>
      <c r="C22" s="96"/>
      <c r="D22" s="96"/>
      <c r="E22" s="96"/>
      <c r="F22" s="96"/>
      <c r="G22" s="96"/>
      <c r="H22" s="96"/>
      <c r="I22" s="96"/>
    </row>
    <row r="23" spans="1:9" x14ac:dyDescent="0.2">
      <c r="A23" s="95" t="s">
        <v>43</v>
      </c>
      <c r="B23" s="96"/>
      <c r="C23" s="96"/>
      <c r="D23" s="96"/>
      <c r="E23" s="96"/>
      <c r="F23" s="96"/>
      <c r="G23" s="96"/>
      <c r="H23" s="96"/>
      <c r="I23" s="96"/>
    </row>
    <row r="24" spans="1:9" x14ac:dyDescent="0.2">
      <c r="A24" s="95" t="s">
        <v>44</v>
      </c>
      <c r="B24" s="96"/>
      <c r="C24" s="96"/>
      <c r="D24" s="96"/>
      <c r="E24" s="96"/>
      <c r="F24" s="96"/>
      <c r="G24" s="96"/>
      <c r="H24" s="96"/>
      <c r="I24" s="96"/>
    </row>
    <row r="25" spans="1:9" x14ac:dyDescent="0.2">
      <c r="A25" s="95" t="s">
        <v>45</v>
      </c>
      <c r="B25" s="96"/>
      <c r="C25" s="96"/>
      <c r="D25" s="96"/>
      <c r="E25" s="96"/>
      <c r="F25" s="96"/>
      <c r="G25" s="96"/>
      <c r="H25" s="96"/>
      <c r="I25" s="96"/>
    </row>
    <row r="26" spans="1:9" x14ac:dyDescent="0.2">
      <c r="A26" s="95"/>
      <c r="B26" s="96"/>
      <c r="C26" s="96"/>
      <c r="D26" s="96"/>
      <c r="E26" s="96"/>
      <c r="F26" s="96"/>
      <c r="G26" s="96"/>
      <c r="H26" s="96"/>
      <c r="I26" s="96"/>
    </row>
  </sheetData>
  <mergeCells count="9">
    <mergeCell ref="A7:A9"/>
    <mergeCell ref="B7:B9"/>
    <mergeCell ref="C7:C9"/>
    <mergeCell ref="D7:D9"/>
    <mergeCell ref="I7:I9"/>
    <mergeCell ref="E7:E9"/>
    <mergeCell ref="F7:F9"/>
    <mergeCell ref="G7:G9"/>
    <mergeCell ref="H7:H9"/>
  </mergeCells>
  <phoneticPr fontId="6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workbookViewId="0">
      <selection activeCell="D28" sqref="D28"/>
    </sheetView>
  </sheetViews>
  <sheetFormatPr defaultRowHeight="12.75" x14ac:dyDescent="0.2"/>
  <sheetData>
    <row r="3" spans="1:8" x14ac:dyDescent="0.2">
      <c r="A3" s="49" t="s">
        <v>21</v>
      </c>
      <c r="B3" s="50"/>
      <c r="C3" s="51"/>
      <c r="D3" s="50"/>
      <c r="E3" s="50"/>
      <c r="F3" s="50"/>
      <c r="G3" s="50"/>
      <c r="H3" s="52"/>
    </row>
    <row r="4" spans="1:8" x14ac:dyDescent="0.2">
      <c r="A4" s="53"/>
      <c r="B4" s="54"/>
      <c r="C4" s="54"/>
      <c r="D4" s="54"/>
      <c r="E4" s="54"/>
      <c r="F4" s="55"/>
      <c r="G4" s="54"/>
      <c r="H4" s="54"/>
    </row>
    <row r="5" spans="1:8" ht="56.25" x14ac:dyDescent="0.2">
      <c r="A5" s="56" t="s">
        <v>0</v>
      </c>
      <c r="B5" s="57" t="s">
        <v>22</v>
      </c>
      <c r="C5" s="57" t="s">
        <v>23</v>
      </c>
      <c r="D5" s="57" t="s">
        <v>3</v>
      </c>
      <c r="E5" s="57" t="s">
        <v>1</v>
      </c>
      <c r="F5" s="57" t="s">
        <v>4</v>
      </c>
      <c r="G5" s="57" t="s">
        <v>24</v>
      </c>
      <c r="H5" s="58" t="s">
        <v>25</v>
      </c>
    </row>
    <row r="6" spans="1:8" x14ac:dyDescent="0.2">
      <c r="A6" s="59">
        <v>2002</v>
      </c>
      <c r="B6" s="60">
        <v>60671.84270114392</v>
      </c>
      <c r="C6" s="61">
        <v>100</v>
      </c>
      <c r="D6" s="62" t="s">
        <v>2</v>
      </c>
      <c r="E6" s="63">
        <v>13409108</v>
      </c>
      <c r="F6" s="63">
        <v>4524.6740276194305</v>
      </c>
      <c r="G6" s="61">
        <v>100</v>
      </c>
      <c r="H6" s="64">
        <v>0.50197098448336863</v>
      </c>
    </row>
    <row r="7" spans="1:8" x14ac:dyDescent="0.2">
      <c r="A7" s="59">
        <v>2003</v>
      </c>
      <c r="B7" s="60">
        <v>68146.924294668323</v>
      </c>
      <c r="C7" s="61">
        <v>102.15384916179313</v>
      </c>
      <c r="D7" s="62">
        <v>2.153849161793131</v>
      </c>
      <c r="E7" s="63">
        <v>13544336</v>
      </c>
      <c r="F7" s="63">
        <v>5031.3964667347536</v>
      </c>
      <c r="G7" s="61">
        <v>101.14537044717618</v>
      </c>
      <c r="H7" s="64">
        <v>1.145370447176175</v>
      </c>
    </row>
    <row r="8" spans="1:8" x14ac:dyDescent="0.2">
      <c r="A8" s="59">
        <v>2004</v>
      </c>
      <c r="B8" s="60">
        <v>79083.227732300671</v>
      </c>
      <c r="C8" s="65">
        <v>111.98824930515453</v>
      </c>
      <c r="D8" s="64">
        <v>9.6270480496388302</v>
      </c>
      <c r="E8" s="66">
        <v>13682074</v>
      </c>
      <c r="F8" s="66">
        <v>5780.0613950999432</v>
      </c>
      <c r="G8" s="65">
        <v>109.85409441618012</v>
      </c>
      <c r="H8" s="64">
        <v>8.6101063553394521</v>
      </c>
    </row>
    <row r="9" spans="1:8" x14ac:dyDescent="0.2">
      <c r="A9" s="59">
        <v>2005</v>
      </c>
      <c r="B9" s="60">
        <v>90919.334518562799</v>
      </c>
      <c r="C9" s="65">
        <v>117.4130302133029</v>
      </c>
      <c r="D9" s="64">
        <v>4.8440626063958714</v>
      </c>
      <c r="E9" s="66">
        <v>13815334</v>
      </c>
      <c r="F9" s="66">
        <v>6581.0449836799316</v>
      </c>
      <c r="G9" s="65">
        <v>114.10554395065711</v>
      </c>
      <c r="H9" s="64">
        <v>3.8700874619842951</v>
      </c>
    </row>
    <row r="10" spans="1:8" x14ac:dyDescent="0.2">
      <c r="A10" s="59">
        <v>2006</v>
      </c>
      <c r="B10" s="60">
        <v>96520.700753805271</v>
      </c>
      <c r="C10" s="65">
        <v>120.53269051032871</v>
      </c>
      <c r="D10" s="64">
        <v>2.6569966649854226</v>
      </c>
      <c r="E10" s="66">
        <v>13950146</v>
      </c>
      <c r="F10" s="66">
        <v>6918.9742353811407</v>
      </c>
      <c r="G10" s="65">
        <v>116.02386627238003</v>
      </c>
      <c r="H10" s="64">
        <v>1.681182399474368</v>
      </c>
    </row>
    <row r="11" spans="1:8" x14ac:dyDescent="0.2">
      <c r="A11" s="59">
        <v>2007</v>
      </c>
      <c r="B11" s="60">
        <v>109651.84400691379</v>
      </c>
      <c r="C11" s="65">
        <v>126.88889530821963</v>
      </c>
      <c r="D11" s="64">
        <v>5.2734281222621915</v>
      </c>
      <c r="E11" s="66">
        <v>14080670</v>
      </c>
      <c r="F11" s="66">
        <v>7787.4024465393877</v>
      </c>
      <c r="G11" s="65">
        <v>121.05672866007006</v>
      </c>
      <c r="H11" s="64">
        <v>4.3377820007090451</v>
      </c>
    </row>
    <row r="12" spans="1:8" x14ac:dyDescent="0.2">
      <c r="A12" s="59">
        <v>2008</v>
      </c>
      <c r="B12" s="60">
        <v>121508.47402117352</v>
      </c>
      <c r="C12" s="65">
        <v>154.87311302961939</v>
      </c>
      <c r="D12" s="64">
        <v>5.1761818151665473</v>
      </c>
      <c r="E12" s="66">
        <v>14502575</v>
      </c>
      <c r="F12" s="66">
        <v>8378.4068705849477</v>
      </c>
      <c r="G12" s="65">
        <v>134.01821126847136</v>
      </c>
      <c r="H12" s="64">
        <v>2.1798400217717617</v>
      </c>
    </row>
    <row r="13" spans="1:8" x14ac:dyDescent="0.2">
      <c r="A13" s="67" t="s">
        <v>28</v>
      </c>
      <c r="B13" s="68">
        <v>128168.73991805571</v>
      </c>
      <c r="C13" s="69">
        <v>135.24021484182501</v>
      </c>
      <c r="D13" s="70">
        <v>1.7</v>
      </c>
      <c r="E13" s="71">
        <v>14379441.648560207</v>
      </c>
      <c r="F13" s="71">
        <v>8913.3321759325099</v>
      </c>
      <c r="G13" s="69">
        <v>126.39853182690604</v>
      </c>
      <c r="H13" s="70">
        <v>0.62000000000000788</v>
      </c>
    </row>
    <row r="14" spans="1:8" x14ac:dyDescent="0.2">
      <c r="A14" s="1" t="s">
        <v>29</v>
      </c>
      <c r="B14" s="1"/>
      <c r="C14" s="3"/>
      <c r="D14" s="1"/>
      <c r="E14" s="1"/>
      <c r="F14" s="4"/>
      <c r="G14" s="1"/>
      <c r="H14" s="1"/>
    </row>
    <row r="15" spans="1:8" x14ac:dyDescent="0.2">
      <c r="A15" s="1" t="s">
        <v>26</v>
      </c>
      <c r="B15" s="1"/>
      <c r="C15" s="1"/>
      <c r="D15" s="1"/>
      <c r="E15" s="1"/>
      <c r="F15" s="1"/>
      <c r="G15" s="1"/>
      <c r="H15" s="1"/>
    </row>
  </sheetData>
  <phoneticPr fontId="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F4" sqref="F4"/>
    </sheetView>
  </sheetViews>
  <sheetFormatPr defaultRowHeight="12.75" x14ac:dyDescent="0.2"/>
  <cols>
    <col min="1" max="1" width="12.42578125" customWidth="1"/>
    <col min="2" max="4" width="17.7109375" customWidth="1"/>
    <col min="5" max="5" width="19.140625" customWidth="1"/>
    <col min="6" max="6" width="18.28515625" customWidth="1"/>
    <col min="8" max="8" width="22.7109375" bestFit="1" customWidth="1"/>
    <col min="9" max="9" width="14.85546875" customWidth="1"/>
  </cols>
  <sheetData>
    <row r="1" spans="1:10" ht="15.75" x14ac:dyDescent="0.2">
      <c r="A1" s="144" t="s">
        <v>20</v>
      </c>
      <c r="B1" s="144"/>
      <c r="C1" s="144"/>
      <c r="D1" s="144"/>
      <c r="E1" s="144"/>
    </row>
    <row r="2" spans="1:10" ht="15.75" x14ac:dyDescent="0.2">
      <c r="A2" s="144" t="s">
        <v>5</v>
      </c>
      <c r="B2" s="144"/>
      <c r="C2" s="144"/>
      <c r="D2" s="144"/>
      <c r="E2" s="144"/>
    </row>
    <row r="3" spans="1:10" ht="15.75" x14ac:dyDescent="0.2">
      <c r="A3" s="5"/>
      <c r="B3" s="6"/>
      <c r="C3" s="6"/>
      <c r="D3" s="6"/>
      <c r="E3" s="7"/>
    </row>
    <row r="4" spans="1:10" ht="13.5" thickBot="1" x14ac:dyDescent="0.25">
      <c r="A4" s="6"/>
      <c r="B4" s="6"/>
      <c r="C4" s="6"/>
      <c r="D4" s="8"/>
      <c r="E4" s="9" t="s">
        <v>6</v>
      </c>
    </row>
    <row r="5" spans="1:10" ht="15.75" x14ac:dyDescent="0.2">
      <c r="A5" s="145" t="s">
        <v>7</v>
      </c>
      <c r="B5" s="147" t="s">
        <v>8</v>
      </c>
      <c r="C5" s="148"/>
      <c r="D5" s="148"/>
      <c r="E5" s="148"/>
    </row>
    <row r="6" spans="1:10" x14ac:dyDescent="0.2">
      <c r="A6" s="146"/>
      <c r="B6" s="10" t="s">
        <v>9</v>
      </c>
      <c r="C6" s="11" t="s">
        <v>10</v>
      </c>
      <c r="D6" s="12" t="s">
        <v>11</v>
      </c>
      <c r="E6" s="13" t="s">
        <v>12</v>
      </c>
    </row>
    <row r="7" spans="1:10" x14ac:dyDescent="0.2">
      <c r="A7" s="14">
        <v>1996</v>
      </c>
      <c r="B7" s="15">
        <v>1846130</v>
      </c>
      <c r="C7" s="16">
        <v>1462135</v>
      </c>
      <c r="D7" s="17">
        <f t="shared" ref="D7:D21" si="0">B7-C7</f>
        <v>383995</v>
      </c>
      <c r="E7" s="18">
        <f t="shared" ref="E7:E21" si="1">B7+C7</f>
        <v>3308265</v>
      </c>
      <c r="G7" s="19"/>
    </row>
    <row r="8" spans="1:10" x14ac:dyDescent="0.2">
      <c r="A8" s="20">
        <v>1997</v>
      </c>
      <c r="B8" s="21">
        <v>1867606</v>
      </c>
      <c r="C8" s="22">
        <v>1597270</v>
      </c>
      <c r="D8" s="17">
        <f t="shared" si="0"/>
        <v>270336</v>
      </c>
      <c r="E8" s="18">
        <f t="shared" si="1"/>
        <v>3464876</v>
      </c>
      <c r="G8" s="36"/>
      <c r="H8" s="37"/>
      <c r="I8" s="37"/>
      <c r="J8" s="37"/>
    </row>
    <row r="9" spans="1:10" ht="13.5" thickBot="1" x14ac:dyDescent="0.25">
      <c r="A9" s="20">
        <v>1998</v>
      </c>
      <c r="B9" s="21">
        <v>1829457</v>
      </c>
      <c r="C9" s="22">
        <v>1500877</v>
      </c>
      <c r="D9" s="17">
        <f t="shared" si="0"/>
        <v>328580</v>
      </c>
      <c r="E9" s="18">
        <f t="shared" si="1"/>
        <v>3330334</v>
      </c>
      <c r="G9" s="74"/>
      <c r="H9" s="75"/>
      <c r="J9" s="38"/>
    </row>
    <row r="10" spans="1:10" ht="13.5" thickBot="1" x14ac:dyDescent="0.25">
      <c r="A10" s="20">
        <v>1999</v>
      </c>
      <c r="B10" s="24">
        <v>1581213</v>
      </c>
      <c r="C10" s="25">
        <v>1469082</v>
      </c>
      <c r="D10" s="17">
        <f t="shared" si="0"/>
        <v>112131</v>
      </c>
      <c r="E10" s="18">
        <f t="shared" si="1"/>
        <v>3050295</v>
      </c>
      <c r="G10" s="76" t="s">
        <v>13</v>
      </c>
      <c r="H10" s="77" t="s">
        <v>14</v>
      </c>
      <c r="J10" s="38"/>
    </row>
    <row r="11" spans="1:10" ht="13.9" customHeight="1" x14ac:dyDescent="0.2">
      <c r="A11" s="43">
        <v>2000</v>
      </c>
      <c r="B11" s="24">
        <v>1943780</v>
      </c>
      <c r="C11" s="25">
        <v>2241956</v>
      </c>
      <c r="D11" s="44">
        <f t="shared" si="0"/>
        <v>-298176</v>
      </c>
      <c r="E11" s="27">
        <f t="shared" si="1"/>
        <v>4185736</v>
      </c>
      <c r="G11" s="43">
        <v>2001</v>
      </c>
      <c r="H11" s="39">
        <v>-164077</v>
      </c>
      <c r="J11" s="38"/>
    </row>
    <row r="12" spans="1:10" x14ac:dyDescent="0.2">
      <c r="A12" s="23">
        <v>2001</v>
      </c>
      <c r="B12" s="24">
        <v>2121869</v>
      </c>
      <c r="C12" s="25">
        <v>2285946</v>
      </c>
      <c r="D12" s="26">
        <f t="shared" si="0"/>
        <v>-164077</v>
      </c>
      <c r="E12" s="27">
        <f t="shared" si="1"/>
        <v>4407815</v>
      </c>
      <c r="G12" s="43">
        <v>2002</v>
      </c>
      <c r="H12" s="39">
        <v>534650</v>
      </c>
      <c r="J12" s="38"/>
    </row>
    <row r="13" spans="1:10" x14ac:dyDescent="0.2">
      <c r="A13" s="23">
        <v>2002</v>
      </c>
      <c r="B13" s="24">
        <v>2412278</v>
      </c>
      <c r="C13" s="25">
        <v>1877628</v>
      </c>
      <c r="D13" s="26">
        <f t="shared" si="0"/>
        <v>534650</v>
      </c>
      <c r="E13" s="27">
        <f t="shared" si="1"/>
        <v>4289906</v>
      </c>
      <c r="G13" s="43">
        <v>2003</v>
      </c>
      <c r="H13" s="39">
        <v>1315660</v>
      </c>
      <c r="J13" s="38"/>
    </row>
    <row r="14" spans="1:10" x14ac:dyDescent="0.2">
      <c r="A14" s="23">
        <v>2003</v>
      </c>
      <c r="B14" s="24">
        <v>3260882</v>
      </c>
      <c r="C14" s="25">
        <v>1945222</v>
      </c>
      <c r="D14" s="26">
        <f t="shared" si="0"/>
        <v>1315660</v>
      </c>
      <c r="E14" s="27">
        <f t="shared" si="1"/>
        <v>5206104</v>
      </c>
      <c r="G14" s="43">
        <v>2004</v>
      </c>
      <c r="H14" s="39">
        <v>1045656</v>
      </c>
      <c r="J14" s="38"/>
    </row>
    <row r="15" spans="1:10" x14ac:dyDescent="0.2">
      <c r="A15" s="23">
        <v>2004</v>
      </c>
      <c r="B15" s="24">
        <v>4066376</v>
      </c>
      <c r="C15" s="25">
        <v>3020720</v>
      </c>
      <c r="D15" s="26">
        <f t="shared" si="0"/>
        <v>1045656</v>
      </c>
      <c r="E15" s="27">
        <f t="shared" si="1"/>
        <v>7087096</v>
      </c>
      <c r="G15" s="43">
        <v>2005</v>
      </c>
      <c r="H15" s="39">
        <v>2638164</v>
      </c>
      <c r="J15" s="38"/>
    </row>
    <row r="16" spans="1:10" x14ac:dyDescent="0.2">
      <c r="A16" s="23">
        <v>2005</v>
      </c>
      <c r="B16" s="24">
        <v>5989260</v>
      </c>
      <c r="C16" s="25">
        <v>3351096</v>
      </c>
      <c r="D16" s="26">
        <f t="shared" si="0"/>
        <v>2638164</v>
      </c>
      <c r="E16" s="27">
        <f t="shared" si="1"/>
        <v>9340356</v>
      </c>
      <c r="G16" s="43">
        <v>2006</v>
      </c>
      <c r="H16" s="39">
        <v>2298293</v>
      </c>
      <c r="J16" s="38"/>
    </row>
    <row r="17" spans="1:10" x14ac:dyDescent="0.2">
      <c r="A17" s="23">
        <v>2006</v>
      </c>
      <c r="B17" s="24">
        <v>6773299</v>
      </c>
      <c r="C17" s="25">
        <v>4475006</v>
      </c>
      <c r="D17" s="26">
        <f t="shared" si="0"/>
        <v>2298293</v>
      </c>
      <c r="E17" s="27">
        <f t="shared" si="1"/>
        <v>11248305</v>
      </c>
      <c r="G17" s="43">
        <v>2007</v>
      </c>
      <c r="H17" s="39">
        <v>1994131</v>
      </c>
      <c r="J17" s="38"/>
    </row>
    <row r="18" spans="1:10" x14ac:dyDescent="0.2">
      <c r="A18" s="23">
        <v>2007</v>
      </c>
      <c r="B18" s="24">
        <v>7408729</v>
      </c>
      <c r="C18" s="25">
        <v>5414598</v>
      </c>
      <c r="D18" s="26">
        <f t="shared" si="0"/>
        <v>1994131</v>
      </c>
      <c r="E18" s="27">
        <f t="shared" si="1"/>
        <v>12823327</v>
      </c>
      <c r="G18" s="43">
        <v>2008</v>
      </c>
      <c r="H18" s="39">
        <v>2386593</v>
      </c>
      <c r="J18" s="38"/>
    </row>
    <row r="19" spans="1:10" x14ac:dyDescent="0.2">
      <c r="A19" s="23">
        <v>2008</v>
      </c>
      <c r="B19" s="41">
        <v>8696170</v>
      </c>
      <c r="C19" s="42">
        <v>6309577</v>
      </c>
      <c r="D19" s="26">
        <f t="shared" si="0"/>
        <v>2386593</v>
      </c>
      <c r="E19" s="18">
        <f t="shared" si="1"/>
        <v>15005747</v>
      </c>
      <c r="G19" s="73">
        <v>2009</v>
      </c>
      <c r="H19" s="40">
        <v>2346365</v>
      </c>
      <c r="I19" s="37"/>
      <c r="J19" s="37"/>
    </row>
    <row r="20" spans="1:10" x14ac:dyDescent="0.2">
      <c r="A20" s="45">
        <v>2009</v>
      </c>
      <c r="B20" s="47">
        <v>7010800</v>
      </c>
      <c r="C20" s="48">
        <v>4664435</v>
      </c>
      <c r="D20" s="46">
        <f t="shared" si="0"/>
        <v>2346365</v>
      </c>
      <c r="E20" s="18">
        <f t="shared" si="1"/>
        <v>11675235</v>
      </c>
      <c r="I20" s="37"/>
      <c r="J20" s="37"/>
    </row>
    <row r="21" spans="1:10" ht="13.5" thickBot="1" x14ac:dyDescent="0.25">
      <c r="A21" s="28" t="s">
        <v>15</v>
      </c>
      <c r="B21" s="29">
        <v>2065549</v>
      </c>
      <c r="C21" s="30">
        <v>1559386</v>
      </c>
      <c r="D21" s="31">
        <f t="shared" si="0"/>
        <v>506163</v>
      </c>
      <c r="E21" s="32">
        <f t="shared" si="1"/>
        <v>3624935</v>
      </c>
      <c r="G21" s="36"/>
      <c r="J21" s="37"/>
    </row>
    <row r="22" spans="1:10" x14ac:dyDescent="0.2">
      <c r="A22" s="33" t="s">
        <v>16</v>
      </c>
      <c r="B22" s="6"/>
      <c r="C22" s="6"/>
      <c r="D22" s="6"/>
      <c r="E22" s="7"/>
    </row>
    <row r="23" spans="1:10" x14ac:dyDescent="0.2">
      <c r="A23" s="34" t="s">
        <v>17</v>
      </c>
      <c r="B23" s="35"/>
      <c r="C23" s="6"/>
      <c r="D23" s="6"/>
      <c r="E23" s="6"/>
    </row>
    <row r="24" spans="1:10" x14ac:dyDescent="0.2">
      <c r="A24" s="33" t="s">
        <v>18</v>
      </c>
      <c r="B24" s="35"/>
      <c r="C24" s="6"/>
      <c r="D24" s="6"/>
      <c r="E24" s="6"/>
    </row>
    <row r="25" spans="1:10" x14ac:dyDescent="0.2">
      <c r="A25" s="33" t="s">
        <v>19</v>
      </c>
      <c r="B25" s="6"/>
      <c r="C25" s="6"/>
      <c r="D25" s="6"/>
      <c r="E25" s="6"/>
    </row>
  </sheetData>
  <mergeCells count="4">
    <mergeCell ref="A1:E1"/>
    <mergeCell ref="A2:E2"/>
    <mergeCell ref="A5:A6"/>
    <mergeCell ref="B5:E5"/>
  </mergeCells>
  <phoneticPr fontId="6" type="noConversion"/>
  <pageMargins left="0.78740157499999996" right="0.78740157499999996" top="0.984251969" bottom="0.984251969" header="0.49212598499999999" footer="0.49212598499999999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>
      <selection activeCell="D13" sqref="D13"/>
    </sheetView>
  </sheetViews>
  <sheetFormatPr defaultRowHeight="12.75" x14ac:dyDescent="0.2"/>
  <cols>
    <col min="4" max="4" width="10.140625" customWidth="1"/>
    <col min="7" max="7" width="11.140625" customWidth="1"/>
  </cols>
  <sheetData>
    <row r="1" spans="1:9" ht="15.75" x14ac:dyDescent="0.25">
      <c r="A1" s="124" t="s">
        <v>30</v>
      </c>
      <c r="B1" s="2"/>
      <c r="C1" s="2"/>
      <c r="D1" s="2"/>
      <c r="E1" s="2"/>
      <c r="F1" s="2"/>
      <c r="G1" s="2"/>
      <c r="H1" s="2"/>
      <c r="I1" s="2"/>
    </row>
    <row r="2" spans="1:9" ht="15" x14ac:dyDescent="0.25">
      <c r="A2" s="79" t="s">
        <v>31</v>
      </c>
      <c r="B2" s="80"/>
      <c r="C2" s="80"/>
      <c r="D2" s="80"/>
      <c r="E2" s="80"/>
      <c r="F2" s="80"/>
      <c r="G2" s="80"/>
      <c r="H2" s="80"/>
      <c r="I2" s="80"/>
    </row>
    <row r="3" spans="1:9" x14ac:dyDescent="0.2">
      <c r="A3" s="81" t="s">
        <v>32</v>
      </c>
      <c r="B3" s="82"/>
      <c r="C3" s="82"/>
      <c r="D3" s="82"/>
      <c r="E3" s="82"/>
      <c r="F3" s="82"/>
      <c r="G3" s="82"/>
      <c r="H3" s="80"/>
      <c r="I3" s="80"/>
    </row>
    <row r="4" spans="1:9" x14ac:dyDescent="0.2">
      <c r="A4" s="81" t="s">
        <v>49</v>
      </c>
      <c r="B4" s="83"/>
      <c r="C4" s="83"/>
      <c r="D4" s="83"/>
      <c r="E4" s="83"/>
      <c r="F4" s="83"/>
      <c r="G4" s="83"/>
      <c r="H4" s="83"/>
      <c r="I4" s="83"/>
    </row>
    <row r="5" spans="1:9" x14ac:dyDescent="0.2">
      <c r="A5" s="125"/>
      <c r="B5" s="126"/>
      <c r="C5" s="126"/>
      <c r="D5" s="126"/>
      <c r="E5" s="126"/>
      <c r="F5" s="126"/>
      <c r="G5" s="126"/>
      <c r="H5" s="126"/>
      <c r="I5" s="126"/>
    </row>
    <row r="6" spans="1:9" x14ac:dyDescent="0.2">
      <c r="A6" s="133" t="s">
        <v>46</v>
      </c>
      <c r="B6" s="136" t="s">
        <v>34</v>
      </c>
      <c r="C6" s="139" t="s">
        <v>35</v>
      </c>
      <c r="D6" s="136" t="s">
        <v>36</v>
      </c>
      <c r="E6" s="136" t="s">
        <v>37</v>
      </c>
      <c r="F6" s="136" t="s">
        <v>38</v>
      </c>
      <c r="G6" s="136" t="s">
        <v>39</v>
      </c>
      <c r="H6" s="136" t="s">
        <v>40</v>
      </c>
      <c r="I6" s="142" t="s">
        <v>41</v>
      </c>
    </row>
    <row r="7" spans="1:9" x14ac:dyDescent="0.2">
      <c r="A7" s="133"/>
      <c r="B7" s="136"/>
      <c r="C7" s="139"/>
      <c r="D7" s="136"/>
      <c r="E7" s="136"/>
      <c r="F7" s="136"/>
      <c r="G7" s="136"/>
      <c r="H7" s="136"/>
      <c r="I7" s="142"/>
    </row>
    <row r="8" spans="1:9" ht="23.25" customHeight="1" x14ac:dyDescent="0.2">
      <c r="A8" s="134"/>
      <c r="B8" s="137"/>
      <c r="C8" s="140"/>
      <c r="D8" s="137"/>
      <c r="E8" s="137"/>
      <c r="F8" s="137"/>
      <c r="G8" s="137"/>
      <c r="H8" s="137"/>
      <c r="I8" s="143"/>
    </row>
    <row r="9" spans="1:9" x14ac:dyDescent="0.2">
      <c r="A9" s="88">
        <v>2003</v>
      </c>
      <c r="B9" s="87">
        <v>10.64</v>
      </c>
      <c r="C9" s="87">
        <v>10.220000000000001</v>
      </c>
      <c r="D9" s="87">
        <v>10.48</v>
      </c>
      <c r="E9" s="87">
        <v>12.89</v>
      </c>
      <c r="F9" s="87">
        <v>5.27</v>
      </c>
      <c r="G9" s="87">
        <v>13.51</v>
      </c>
      <c r="H9" s="87">
        <v>12.75</v>
      </c>
      <c r="I9" s="87">
        <v>11.09</v>
      </c>
    </row>
    <row r="10" spans="1:9" x14ac:dyDescent="0.2">
      <c r="A10" s="88">
        <v>2004</v>
      </c>
      <c r="B10" s="87">
        <v>7.46</v>
      </c>
      <c r="C10" s="87">
        <v>4.1100000000000003</v>
      </c>
      <c r="D10" s="87">
        <v>9.6199999999999992</v>
      </c>
      <c r="E10" s="87">
        <v>4</v>
      </c>
      <c r="F10" s="87">
        <v>6.45</v>
      </c>
      <c r="G10" s="87">
        <v>13.98</v>
      </c>
      <c r="H10" s="87">
        <v>11.57</v>
      </c>
      <c r="I10" s="87">
        <v>6.87</v>
      </c>
    </row>
    <row r="11" spans="1:9" x14ac:dyDescent="0.2">
      <c r="A11" s="88">
        <v>2005</v>
      </c>
      <c r="B11" s="87">
        <v>6.25</v>
      </c>
      <c r="C11" s="87">
        <v>4.2699999999999996</v>
      </c>
      <c r="D11" s="87">
        <v>21.09</v>
      </c>
      <c r="E11" s="87">
        <v>0.14000000000000001</v>
      </c>
      <c r="F11" s="87">
        <v>4.7699999999999996</v>
      </c>
      <c r="G11" s="87">
        <v>8.0500000000000007</v>
      </c>
      <c r="H11" s="87">
        <v>5.17</v>
      </c>
      <c r="I11" s="87">
        <v>5.33</v>
      </c>
    </row>
    <row r="12" spans="1:9" x14ac:dyDescent="0.2">
      <c r="A12" s="88">
        <v>2006</v>
      </c>
      <c r="B12" s="87">
        <v>3.64</v>
      </c>
      <c r="C12" s="87">
        <v>2.5</v>
      </c>
      <c r="D12" s="87">
        <v>19.2</v>
      </c>
      <c r="E12" s="87">
        <v>-1.1000000000000001</v>
      </c>
      <c r="F12" s="87">
        <v>-1.58</v>
      </c>
      <c r="G12" s="87">
        <v>4.43</v>
      </c>
      <c r="H12" s="87">
        <v>4.6900000000000004</v>
      </c>
      <c r="I12" s="87">
        <v>3.82</v>
      </c>
    </row>
    <row r="13" spans="1:9" x14ac:dyDescent="0.2">
      <c r="A13" s="89">
        <v>2007</v>
      </c>
      <c r="B13" s="90">
        <v>4.13</v>
      </c>
      <c r="C13" s="90">
        <v>9.26</v>
      </c>
      <c r="D13" s="90">
        <v>6.03</v>
      </c>
      <c r="E13" s="90">
        <v>-2.39</v>
      </c>
      <c r="F13" s="90">
        <v>-2.17</v>
      </c>
      <c r="G13" s="90">
        <v>4.72</v>
      </c>
      <c r="H13" s="90">
        <v>3.6</v>
      </c>
      <c r="I13" s="90">
        <v>4.3</v>
      </c>
    </row>
    <row r="14" spans="1:9" x14ac:dyDescent="0.2">
      <c r="A14" s="89">
        <v>2008</v>
      </c>
      <c r="B14" s="90">
        <v>5.31</v>
      </c>
      <c r="C14" s="90">
        <v>9.5299999999999994</v>
      </c>
      <c r="D14" s="90">
        <v>2.2000000000000002</v>
      </c>
      <c r="E14" s="90">
        <v>-0.22</v>
      </c>
      <c r="F14" s="90">
        <v>4.03</v>
      </c>
      <c r="G14" s="90">
        <v>2.02</v>
      </c>
      <c r="H14" s="90">
        <v>7.45</v>
      </c>
      <c r="I14" s="90">
        <v>7.31</v>
      </c>
    </row>
    <row r="15" spans="1:9" x14ac:dyDescent="0.2">
      <c r="A15" s="89">
        <v>2009</v>
      </c>
      <c r="B15" s="90">
        <v>3.01</v>
      </c>
      <c r="C15" s="90">
        <v>1.29</v>
      </c>
      <c r="D15" s="90">
        <v>7.64</v>
      </c>
      <c r="E15" s="90">
        <v>-3.64</v>
      </c>
      <c r="F15" s="90">
        <v>3.56</v>
      </c>
      <c r="G15" s="90">
        <v>2.38</v>
      </c>
      <c r="H15" s="90">
        <v>3.85</v>
      </c>
      <c r="I15" s="90">
        <v>4.4400000000000004</v>
      </c>
    </row>
    <row r="16" spans="1:9" x14ac:dyDescent="0.2">
      <c r="A16" s="89">
        <v>2010</v>
      </c>
      <c r="B16" s="90">
        <v>4.33</v>
      </c>
      <c r="C16" s="90">
        <v>8.75</v>
      </c>
      <c r="D16" s="90">
        <v>6.4</v>
      </c>
      <c r="E16" s="90">
        <v>-3.18</v>
      </c>
      <c r="F16" s="90">
        <v>0.41</v>
      </c>
      <c r="G16" s="90">
        <v>2.58</v>
      </c>
      <c r="H16" s="90">
        <v>0.61</v>
      </c>
      <c r="I16" s="90">
        <v>6.19</v>
      </c>
    </row>
    <row r="17" spans="1:9" x14ac:dyDescent="0.2">
      <c r="A17" s="89">
        <v>2011</v>
      </c>
      <c r="B17" s="90">
        <v>4.68</v>
      </c>
      <c r="C17" s="90">
        <v>5.93</v>
      </c>
      <c r="D17" s="90">
        <v>7.22</v>
      </c>
      <c r="E17" s="90">
        <v>-0.45</v>
      </c>
      <c r="F17" s="90">
        <v>-1.81</v>
      </c>
      <c r="G17" s="90">
        <v>2.63</v>
      </c>
      <c r="H17" s="90">
        <v>6.99</v>
      </c>
      <c r="I17" s="90">
        <v>6.91</v>
      </c>
    </row>
    <row r="18" spans="1:9" x14ac:dyDescent="0.2">
      <c r="A18" s="89">
        <v>2012</v>
      </c>
      <c r="B18" s="90">
        <v>6.56</v>
      </c>
      <c r="C18" s="90">
        <v>10.23</v>
      </c>
      <c r="D18" s="90">
        <v>7.91</v>
      </c>
      <c r="E18" s="90">
        <v>0.82</v>
      </c>
      <c r="F18" s="90">
        <v>1.98</v>
      </c>
      <c r="G18" s="90">
        <v>2.42</v>
      </c>
      <c r="H18" s="90">
        <v>7.58</v>
      </c>
      <c r="I18" s="90">
        <v>9.77</v>
      </c>
    </row>
    <row r="19" spans="1:9" x14ac:dyDescent="0.2">
      <c r="A19" s="130">
        <v>2013</v>
      </c>
      <c r="B19" s="131">
        <v>5.08</v>
      </c>
      <c r="C19" s="131">
        <v>7.61</v>
      </c>
      <c r="D19" s="131">
        <v>-1.44</v>
      </c>
      <c r="E19" s="131">
        <v>3.36</v>
      </c>
      <c r="F19" s="131">
        <v>3.52</v>
      </c>
      <c r="G19" s="131">
        <v>2.65</v>
      </c>
      <c r="H19" s="131">
        <v>8.73</v>
      </c>
      <c r="I19" s="131">
        <v>8.17</v>
      </c>
    </row>
    <row r="20" spans="1:9" x14ac:dyDescent="0.2">
      <c r="A20" s="127" t="s">
        <v>42</v>
      </c>
      <c r="B20" s="96"/>
      <c r="C20" s="96"/>
      <c r="D20" s="96"/>
      <c r="E20" s="96"/>
      <c r="F20" s="96"/>
      <c r="G20" s="96"/>
      <c r="H20" s="96"/>
      <c r="I20" s="96"/>
    </row>
    <row r="21" spans="1:9" x14ac:dyDescent="0.2">
      <c r="A21" s="128" t="s">
        <v>43</v>
      </c>
      <c r="B21" s="129"/>
      <c r="C21" s="129"/>
      <c r="D21" s="129"/>
      <c r="E21" s="129"/>
      <c r="F21" s="129"/>
      <c r="G21" s="129"/>
      <c r="H21" s="129"/>
      <c r="I21" s="129"/>
    </row>
    <row r="22" spans="1:9" x14ac:dyDescent="0.2">
      <c r="A22" s="128" t="s">
        <v>47</v>
      </c>
      <c r="B22" s="129"/>
      <c r="C22" s="129"/>
      <c r="D22" s="129"/>
      <c r="E22" s="129"/>
      <c r="F22" s="129"/>
      <c r="G22" s="129"/>
      <c r="H22" s="129"/>
      <c r="I22" s="129"/>
    </row>
    <row r="23" spans="1:9" x14ac:dyDescent="0.2">
      <c r="A23" s="128" t="s">
        <v>48</v>
      </c>
      <c r="B23" s="129"/>
      <c r="C23" s="129"/>
      <c r="D23" s="129"/>
      <c r="E23" s="129"/>
      <c r="F23" s="129"/>
      <c r="G23" s="129"/>
      <c r="H23" s="129"/>
      <c r="I23" s="129"/>
    </row>
    <row r="24" spans="1:9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">
      <c r="A25" s="1"/>
      <c r="B25" s="1"/>
      <c r="C25" s="1"/>
      <c r="D25" s="1"/>
      <c r="E25" s="1"/>
      <c r="F25" s="1"/>
      <c r="G25" s="1"/>
      <c r="H25" s="1"/>
      <c r="I25" s="1"/>
    </row>
  </sheetData>
  <mergeCells count="9">
    <mergeCell ref="G6:G8"/>
    <mergeCell ref="H6:H8"/>
    <mergeCell ref="I6:I8"/>
    <mergeCell ref="A6:A8"/>
    <mergeCell ref="B6:B8"/>
    <mergeCell ref="C6:C8"/>
    <mergeCell ref="D6:D8"/>
    <mergeCell ref="E6:E8"/>
    <mergeCell ref="F6:F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abSelected="1" view="pageBreakPreview" zoomScaleNormal="100" zoomScaleSheetLayoutView="100" workbookViewId="0">
      <selection activeCell="L34" sqref="L34"/>
    </sheetView>
  </sheetViews>
  <sheetFormatPr defaultRowHeight="12.75" x14ac:dyDescent="0.2"/>
  <cols>
    <col min="1" max="1" width="7.5703125" customWidth="1"/>
    <col min="2" max="2" width="10.42578125" customWidth="1"/>
    <col min="3" max="3" width="9.85546875" customWidth="1"/>
    <col min="4" max="4" width="11.7109375" customWidth="1"/>
    <col min="6" max="6" width="19" customWidth="1"/>
    <col min="7" max="7" width="10.5703125" customWidth="1"/>
    <col min="8" max="8" width="9.42578125" customWidth="1"/>
    <col min="9" max="9" width="5.85546875" customWidth="1"/>
    <col min="10" max="10" width="7.28515625" customWidth="1"/>
    <col min="11" max="11" width="13.7109375" style="72" customWidth="1"/>
  </cols>
  <sheetData>
    <row r="1" spans="1:11" x14ac:dyDescent="0.2">
      <c r="A1" s="97"/>
      <c r="B1" s="97"/>
      <c r="C1" s="97"/>
      <c r="D1" s="97"/>
      <c r="E1" s="97"/>
      <c r="F1" s="97"/>
      <c r="G1" s="97"/>
      <c r="H1" s="97"/>
    </row>
    <row r="2" spans="1:11" x14ac:dyDescent="0.2">
      <c r="A2" s="97"/>
      <c r="B2" s="97"/>
      <c r="C2" s="97"/>
      <c r="D2" s="97"/>
      <c r="E2" s="97"/>
      <c r="F2" s="97"/>
      <c r="G2" s="97"/>
      <c r="H2" s="97"/>
    </row>
    <row r="3" spans="1:11" x14ac:dyDescent="0.2">
      <c r="A3" s="98"/>
      <c r="B3" s="99"/>
      <c r="C3" s="100"/>
      <c r="D3" s="99"/>
      <c r="E3" s="99"/>
      <c r="F3" s="99"/>
      <c r="G3" s="99"/>
      <c r="H3" s="101"/>
    </row>
    <row r="4" spans="1:11" x14ac:dyDescent="0.2">
      <c r="A4" s="102"/>
      <c r="B4" s="103"/>
      <c r="C4" s="103"/>
      <c r="D4" s="103"/>
      <c r="E4" s="103"/>
      <c r="F4" s="104"/>
      <c r="G4" s="103"/>
      <c r="H4" s="103"/>
    </row>
    <row r="5" spans="1:11" ht="54" customHeight="1" x14ac:dyDescent="0.2">
      <c r="A5" s="105"/>
      <c r="B5" s="105"/>
      <c r="C5" s="105"/>
      <c r="D5" s="105"/>
      <c r="E5" s="105"/>
      <c r="F5" s="105"/>
      <c r="G5" s="105"/>
      <c r="H5" s="105"/>
    </row>
    <row r="6" spans="1:11" ht="15.75" customHeight="1" x14ac:dyDescent="0.2">
      <c r="A6" s="106"/>
      <c r="B6" s="107"/>
      <c r="C6" s="108"/>
      <c r="D6" s="109"/>
      <c r="E6" s="110"/>
      <c r="F6" s="110"/>
      <c r="G6" s="108"/>
      <c r="H6" s="109"/>
    </row>
    <row r="7" spans="1:11" x14ac:dyDescent="0.2">
      <c r="A7" s="106"/>
      <c r="B7" s="107"/>
      <c r="C7" s="108"/>
      <c r="D7" s="109"/>
      <c r="E7" s="110"/>
      <c r="F7" s="110"/>
      <c r="G7" s="108"/>
      <c r="H7" s="109"/>
    </row>
    <row r="8" spans="1:11" x14ac:dyDescent="0.2">
      <c r="A8" s="106"/>
      <c r="B8" s="107"/>
      <c r="C8" s="111"/>
      <c r="D8" s="109"/>
      <c r="E8" s="110"/>
      <c r="F8" s="110"/>
      <c r="G8" s="111"/>
      <c r="H8" s="109"/>
    </row>
    <row r="9" spans="1:11" x14ac:dyDescent="0.2">
      <c r="A9" s="106"/>
      <c r="B9" s="107"/>
      <c r="C9" s="111"/>
      <c r="D9" s="109"/>
      <c r="E9" s="110"/>
      <c r="F9" s="110"/>
      <c r="G9" s="111"/>
      <c r="H9" s="109"/>
    </row>
    <row r="10" spans="1:11" x14ac:dyDescent="0.2">
      <c r="A10" s="106"/>
      <c r="B10" s="107"/>
      <c r="C10" s="111"/>
      <c r="D10" s="109"/>
      <c r="E10" s="110"/>
      <c r="F10" s="110"/>
      <c r="G10" s="111"/>
      <c r="H10" s="109"/>
    </row>
    <row r="11" spans="1:11" x14ac:dyDescent="0.2">
      <c r="A11" s="106"/>
      <c r="B11" s="107"/>
      <c r="C11" s="111"/>
      <c r="D11" s="109"/>
      <c r="E11" s="110"/>
      <c r="F11" s="110"/>
      <c r="G11" s="111"/>
      <c r="H11" s="109"/>
    </row>
    <row r="12" spans="1:11" x14ac:dyDescent="0.2">
      <c r="A12" s="106"/>
      <c r="B12" s="107"/>
      <c r="C12" s="111"/>
      <c r="D12" s="109"/>
      <c r="E12" s="110"/>
      <c r="F12" s="110"/>
      <c r="G12" s="111"/>
      <c r="H12" s="109"/>
    </row>
    <row r="13" spans="1:11" x14ac:dyDescent="0.2">
      <c r="A13" s="112"/>
      <c r="B13" s="107"/>
      <c r="C13" s="111"/>
      <c r="D13" s="109"/>
      <c r="E13" s="110"/>
      <c r="F13" s="110"/>
      <c r="G13" s="111"/>
      <c r="H13" s="109"/>
    </row>
    <row r="14" spans="1:11" x14ac:dyDescent="0.2">
      <c r="A14" s="113"/>
      <c r="B14" s="113"/>
      <c r="C14" s="114"/>
      <c r="D14" s="113"/>
      <c r="E14" s="113"/>
      <c r="F14" s="115"/>
      <c r="G14" s="113"/>
      <c r="H14" s="113"/>
    </row>
    <row r="15" spans="1:11" x14ac:dyDescent="0.2">
      <c r="A15" s="113"/>
      <c r="B15" s="113"/>
      <c r="C15" s="113"/>
      <c r="D15" s="113"/>
      <c r="E15" s="113"/>
      <c r="F15" s="113"/>
      <c r="G15" s="113"/>
      <c r="H15" s="113"/>
      <c r="K15" s="72" t="s">
        <v>27</v>
      </c>
    </row>
    <row r="16" spans="1:11" x14ac:dyDescent="0.2">
      <c r="A16" s="113"/>
      <c r="B16" s="113"/>
      <c r="C16" s="113"/>
      <c r="D16" s="113"/>
      <c r="E16" s="113"/>
      <c r="F16" s="113"/>
      <c r="G16" s="113"/>
      <c r="H16" s="113"/>
      <c r="K16" s="72" t="s">
        <v>27</v>
      </c>
    </row>
    <row r="17" spans="1:8" x14ac:dyDescent="0.2">
      <c r="A17" s="113"/>
      <c r="B17" s="113"/>
      <c r="C17" s="113"/>
      <c r="D17" s="113"/>
      <c r="E17" s="113"/>
      <c r="F17" s="113"/>
      <c r="G17" s="113"/>
      <c r="H17" s="113"/>
    </row>
    <row r="18" spans="1:8" x14ac:dyDescent="0.2">
      <c r="A18" s="113"/>
      <c r="B18" s="97"/>
      <c r="C18" s="116"/>
      <c r="D18" s="116"/>
      <c r="E18" s="113"/>
      <c r="F18" s="113"/>
      <c r="G18" s="113"/>
      <c r="H18" s="113"/>
    </row>
    <row r="19" spans="1:8" x14ac:dyDescent="0.2">
      <c r="A19" s="113"/>
      <c r="B19" s="97"/>
      <c r="C19" s="97"/>
      <c r="D19" s="97"/>
      <c r="E19" s="113"/>
      <c r="F19" s="113"/>
      <c r="G19" s="113"/>
      <c r="H19" s="113"/>
    </row>
    <row r="20" spans="1:8" x14ac:dyDescent="0.2">
      <c r="A20" s="113"/>
      <c r="B20" s="117"/>
      <c r="C20" s="118"/>
      <c r="D20" s="118"/>
      <c r="E20" s="113"/>
      <c r="F20" s="113"/>
      <c r="G20" s="113"/>
      <c r="H20" s="113"/>
    </row>
    <row r="21" spans="1:8" x14ac:dyDescent="0.2">
      <c r="A21" s="113"/>
      <c r="B21" s="119"/>
      <c r="C21" s="120"/>
      <c r="D21" s="120"/>
      <c r="E21" s="113"/>
      <c r="F21" s="113"/>
      <c r="G21" s="113"/>
      <c r="H21" s="113"/>
    </row>
    <row r="22" spans="1:8" x14ac:dyDescent="0.2">
      <c r="A22" s="113"/>
      <c r="B22" s="121"/>
      <c r="C22" s="122"/>
      <c r="D22" s="122"/>
      <c r="E22" s="113"/>
      <c r="F22" s="113"/>
      <c r="G22" s="113"/>
      <c r="H22" s="113"/>
    </row>
    <row r="23" spans="1:8" x14ac:dyDescent="0.2">
      <c r="A23" s="113"/>
      <c r="B23" s="121"/>
      <c r="C23" s="122"/>
      <c r="D23" s="122"/>
      <c r="E23" s="113"/>
      <c r="F23" s="113"/>
      <c r="G23" s="113"/>
      <c r="H23" s="113"/>
    </row>
    <row r="24" spans="1:8" x14ac:dyDescent="0.2">
      <c r="A24" s="113"/>
      <c r="B24" s="121"/>
      <c r="C24" s="122"/>
      <c r="D24" s="122"/>
      <c r="E24" s="113"/>
      <c r="F24" s="113"/>
      <c r="G24" s="113"/>
      <c r="H24" s="113"/>
    </row>
    <row r="25" spans="1:8" x14ac:dyDescent="0.2">
      <c r="A25" s="113"/>
      <c r="B25" s="121"/>
      <c r="C25" s="122"/>
      <c r="D25" s="122"/>
      <c r="E25" s="113"/>
      <c r="F25" s="113"/>
      <c r="G25" s="113"/>
      <c r="H25" s="113"/>
    </row>
    <row r="26" spans="1:8" x14ac:dyDescent="0.2">
      <c r="A26" s="113"/>
      <c r="B26" s="121"/>
      <c r="C26" s="122"/>
      <c r="D26" s="122"/>
      <c r="E26" s="113"/>
      <c r="F26" s="113"/>
      <c r="G26" s="113"/>
      <c r="H26" s="113"/>
    </row>
    <row r="27" spans="1:8" x14ac:dyDescent="0.2">
      <c r="A27" s="113"/>
      <c r="B27" s="123"/>
      <c r="C27" s="122"/>
      <c r="D27" s="122"/>
      <c r="E27" s="113"/>
      <c r="F27" s="113"/>
      <c r="G27" s="113"/>
      <c r="H27" s="113"/>
    </row>
    <row r="28" spans="1:8" x14ac:dyDescent="0.2">
      <c r="A28" s="113"/>
      <c r="B28" s="113"/>
      <c r="C28" s="113"/>
      <c r="D28" s="113"/>
      <c r="E28" s="113"/>
      <c r="F28" s="113"/>
      <c r="G28" s="113"/>
      <c r="H28" s="113"/>
    </row>
    <row r="29" spans="1:8" x14ac:dyDescent="0.2">
      <c r="A29" s="113"/>
      <c r="B29" s="113"/>
      <c r="C29" s="113"/>
      <c r="D29" s="113"/>
      <c r="E29" s="113"/>
      <c r="F29" s="113"/>
      <c r="G29" s="113"/>
      <c r="H29" s="113"/>
    </row>
    <row r="30" spans="1:8" x14ac:dyDescent="0.2">
      <c r="A30" s="113"/>
      <c r="B30" s="113"/>
      <c r="C30" s="113"/>
      <c r="D30" s="113"/>
      <c r="E30" s="113"/>
      <c r="F30" s="113"/>
      <c r="G30" s="113"/>
      <c r="H30" s="113"/>
    </row>
    <row r="31" spans="1:8" x14ac:dyDescent="0.2">
      <c r="A31" s="97"/>
      <c r="B31" s="97"/>
      <c r="C31" s="97"/>
      <c r="D31" s="97"/>
      <c r="E31" s="97"/>
      <c r="F31" s="97"/>
      <c r="G31" s="97"/>
      <c r="H31" s="97"/>
    </row>
    <row r="32" spans="1:8" x14ac:dyDescent="0.2">
      <c r="A32" s="97"/>
      <c r="B32" s="97"/>
      <c r="C32" s="97"/>
      <c r="D32" s="97"/>
      <c r="E32" s="97"/>
      <c r="F32" s="97"/>
      <c r="G32" s="97"/>
      <c r="H32" s="97"/>
    </row>
  </sheetData>
  <phoneticPr fontId="6" type="noConversion"/>
  <pageMargins left="0.24" right="0.27" top="0.28999999999999998" bottom="0.28000000000000003" header="0.18" footer="0.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Aspectos econômico</vt:lpstr>
      <vt:lpstr>PIB Total</vt:lpstr>
      <vt:lpstr>Saldo da balança comercial_2009</vt:lpstr>
      <vt:lpstr>ipc_2013_TABELA</vt:lpstr>
      <vt:lpstr>Gráf.IPC_2013</vt:lpstr>
      <vt:lpstr>Gráf.IPC_2013!Area_de_impressao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Coest</cp:lastModifiedBy>
  <cp:lastPrinted>2013-11-05T17:40:40Z</cp:lastPrinted>
  <dcterms:created xsi:type="dcterms:W3CDTF">2008-09-02T17:28:05Z</dcterms:created>
  <dcterms:modified xsi:type="dcterms:W3CDTF">2015-08-06T13:27:02Z</dcterms:modified>
</cp:coreProperties>
</file>