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hidePivotFieldList="1" defaultThemeVersion="124226"/>
  <bookViews>
    <workbookView xWindow="360" yWindow="15" windowWidth="11340" windowHeight="6540"/>
  </bookViews>
  <sheets>
    <sheet name="Tab 5.2.1.1" sheetId="2" r:id="rId1"/>
  </sheets>
  <calcPr calcId="145621"/>
</workbook>
</file>

<file path=xl/calcChain.xml><?xml version="1.0" encoding="utf-8"?>
<calcChain xmlns="http://schemas.openxmlformats.org/spreadsheetml/2006/main">
  <c r="I6" i="2"/>
  <c r="H12"/>
  <c r="B12"/>
  <c r="F6"/>
  <c r="C6"/>
</calcChain>
</file>

<file path=xl/sharedStrings.xml><?xml version="1.0" encoding="utf-8"?>
<sst xmlns="http://schemas.openxmlformats.org/spreadsheetml/2006/main" count="13" uniqueCount="13">
  <si>
    <t>Automóvel</t>
  </si>
  <si>
    <t>Camioneta</t>
  </si>
  <si>
    <t>Caminhão</t>
  </si>
  <si>
    <t>Ônibus</t>
  </si>
  <si>
    <t>Moto</t>
  </si>
  <si>
    <t>Estado da Bahia</t>
  </si>
  <si>
    <t>Veículos cadastrados</t>
  </si>
  <si>
    <r>
      <t>Outros</t>
    </r>
    <r>
      <rPr>
        <vertAlign val="superscript"/>
        <sz val="8"/>
        <rFont val="Arial"/>
        <family val="2"/>
      </rPr>
      <t>(1)</t>
    </r>
  </si>
  <si>
    <t>Fonte: Detran.</t>
  </si>
  <si>
    <t>5.2 Transportes</t>
  </si>
  <si>
    <t>5.2.1 Rodoviário</t>
  </si>
  <si>
    <r>
      <t>(1)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Micro ônibus e outros.</t>
    </r>
  </si>
  <si>
    <t>5.2.1.1  Veículos cadastrados, por tipo – Bahia – 2006-2013</t>
  </si>
</sst>
</file>

<file path=xl/styles.xml><?xml version="1.0" encoding="utf-8"?>
<styleSheet xmlns="http://schemas.openxmlformats.org/spreadsheetml/2006/main">
  <numFmts count="1">
    <numFmt numFmtId="164" formatCode="\(\ \1\ \)"/>
  </numFmts>
  <fonts count="12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2"/>
      <name val="Arial"/>
      <family val="2"/>
    </font>
    <font>
      <b/>
      <sz val="8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rgb="FF002060"/>
      </bottom>
      <diagonal/>
    </border>
  </borders>
  <cellStyleXfs count="2">
    <xf numFmtId="0" fontId="0" fillId="0" borderId="0"/>
    <xf numFmtId="0" fontId="8" fillId="0" borderId="0"/>
  </cellStyleXfs>
  <cellXfs count="33">
    <xf numFmtId="0" fontId="0" fillId="0" borderId="0" xfId="0"/>
    <xf numFmtId="0" fontId="1" fillId="2" borderId="0" xfId="0" applyFont="1" applyFill="1"/>
    <xf numFmtId="0" fontId="4" fillId="2" borderId="0" xfId="0" applyFont="1" applyFill="1"/>
    <xf numFmtId="3" fontId="1" fillId="2" borderId="0" xfId="0" applyNumberFormat="1" applyFont="1" applyFill="1"/>
    <xf numFmtId="0" fontId="1" fillId="2" borderId="0" xfId="0" applyFont="1" applyFill="1" applyBorder="1"/>
    <xf numFmtId="0" fontId="4" fillId="2" borderId="0" xfId="0" applyFont="1" applyFill="1" applyBorder="1"/>
    <xf numFmtId="3" fontId="1" fillId="2" borderId="0" xfId="0" applyNumberFormat="1" applyFont="1" applyFill="1" applyBorder="1"/>
    <xf numFmtId="0" fontId="5" fillId="2" borderId="0" xfId="0" applyFont="1" applyFill="1"/>
    <xf numFmtId="0" fontId="3" fillId="0" borderId="0" xfId="0" applyFont="1" applyBorder="1"/>
    <xf numFmtId="0" fontId="3" fillId="0" borderId="0" xfId="0" applyFont="1"/>
    <xf numFmtId="164" fontId="1" fillId="2" borderId="0" xfId="0" applyNumberFormat="1" applyFont="1" applyFill="1"/>
    <xf numFmtId="0" fontId="3" fillId="2" borderId="0" xfId="0" applyFont="1" applyFill="1" applyBorder="1"/>
    <xf numFmtId="0" fontId="2" fillId="2" borderId="0" xfId="0" applyFont="1" applyFill="1" applyBorder="1"/>
    <xf numFmtId="3" fontId="7" fillId="0" borderId="0" xfId="0" applyNumberFormat="1" applyFont="1"/>
    <xf numFmtId="0" fontId="0" fillId="0" borderId="0" xfId="0" applyBorder="1"/>
    <xf numFmtId="3" fontId="9" fillId="0" borderId="0" xfId="1" applyNumberFormat="1" applyFont="1" applyFill="1" applyBorder="1" applyAlignment="1"/>
    <xf numFmtId="0" fontId="1" fillId="0" borderId="0" xfId="0" applyFont="1"/>
    <xf numFmtId="3" fontId="1" fillId="0" borderId="0" xfId="0" applyNumberFormat="1" applyFont="1"/>
    <xf numFmtId="0" fontId="1" fillId="0" borderId="0" xfId="0" applyFont="1" applyBorder="1"/>
    <xf numFmtId="0" fontId="10" fillId="2" borderId="0" xfId="0" applyFont="1" applyFill="1"/>
    <xf numFmtId="0" fontId="11" fillId="4" borderId="0" xfId="0" applyFont="1" applyFill="1"/>
    <xf numFmtId="3" fontId="11" fillId="4" borderId="0" xfId="0" applyNumberFormat="1" applyFont="1" applyFill="1"/>
    <xf numFmtId="3" fontId="11" fillId="4" borderId="0" xfId="0" applyNumberFormat="1" applyFont="1" applyFill="1" applyBorder="1"/>
    <xf numFmtId="3" fontId="11" fillId="4" borderId="0" xfId="1" applyNumberFormat="1" applyFont="1" applyFill="1" applyBorder="1" applyAlignment="1"/>
    <xf numFmtId="0" fontId="2" fillId="0" borderId="0" xfId="0" applyFont="1" applyFill="1" applyBorder="1"/>
    <xf numFmtId="0" fontId="11" fillId="3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" fillId="2" borderId="4" xfId="0" applyFont="1" applyFill="1" applyBorder="1"/>
    <xf numFmtId="3" fontId="1" fillId="2" borderId="4" xfId="0" applyNumberFormat="1" applyFont="1" applyFill="1" applyBorder="1"/>
    <xf numFmtId="3" fontId="7" fillId="0" borderId="4" xfId="0" applyNumberFormat="1" applyFont="1" applyBorder="1"/>
    <xf numFmtId="3" fontId="1" fillId="0" borderId="4" xfId="0" applyNumberFormat="1" applyFont="1" applyBorder="1" applyAlignment="1"/>
    <xf numFmtId="3" fontId="1" fillId="0" borderId="4" xfId="0" applyNumberFormat="1" applyFont="1" applyBorder="1"/>
  </cellXfs>
  <cellStyles count="2">
    <cellStyle name="Normal" xfId="0" builtinId="0"/>
    <cellStyle name="Normal_FROTA DE VEIC. NA BAHIA POR MUNICI Junho 2008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4"/>
  <sheetViews>
    <sheetView showGridLines="0" tabSelected="1" workbookViewId="0">
      <selection activeCell="K28" sqref="K28"/>
    </sheetView>
  </sheetViews>
  <sheetFormatPr defaultRowHeight="12.75"/>
  <cols>
    <col min="1" max="1" width="19.85546875" style="1" customWidth="1"/>
    <col min="2" max="2" width="9.140625" style="1"/>
    <col min="3" max="3" width="9.140625" style="2"/>
    <col min="4" max="4" width="9.140625" style="1"/>
    <col min="5" max="5" width="9.140625" style="5"/>
    <col min="6" max="6" width="9.140625" style="8"/>
    <col min="7" max="8" width="9.140625" style="9"/>
    <col min="10" max="17" width="8.7109375" style="16" customWidth="1"/>
    <col min="18" max="21" width="8.7109375" customWidth="1"/>
  </cols>
  <sheetData>
    <row r="1" spans="1:10" ht="22.5" customHeight="1">
      <c r="A1" s="19" t="s">
        <v>9</v>
      </c>
    </row>
    <row r="2" spans="1:10" ht="15">
      <c r="A2" s="7" t="s">
        <v>10</v>
      </c>
    </row>
    <row r="3" spans="1:10">
      <c r="A3" s="11" t="s">
        <v>12</v>
      </c>
      <c r="B3" s="12"/>
      <c r="C3" s="11"/>
      <c r="D3" s="12"/>
      <c r="G3" s="8"/>
      <c r="H3" s="8"/>
      <c r="I3" s="14"/>
      <c r="J3" s="18"/>
    </row>
    <row r="4" spans="1:10">
      <c r="A4" s="24"/>
      <c r="B4" s="4"/>
      <c r="C4" s="4"/>
      <c r="D4" s="4"/>
      <c r="E4" s="4"/>
      <c r="F4" s="4"/>
      <c r="G4" s="4"/>
      <c r="H4" s="4"/>
      <c r="I4" s="14"/>
      <c r="J4" s="18"/>
    </row>
    <row r="5" spans="1:10" ht="39.75" customHeight="1">
      <c r="A5" s="25" t="s">
        <v>6</v>
      </c>
      <c r="B5" s="26">
        <v>2006</v>
      </c>
      <c r="C5" s="26">
        <v>2007</v>
      </c>
      <c r="D5" s="26">
        <v>2008</v>
      </c>
      <c r="E5" s="26">
        <v>2009</v>
      </c>
      <c r="F5" s="26">
        <v>2010</v>
      </c>
      <c r="G5" s="26">
        <v>2011</v>
      </c>
      <c r="H5" s="26">
        <v>2012</v>
      </c>
      <c r="I5" s="27">
        <v>2013</v>
      </c>
      <c r="J5" s="18"/>
    </row>
    <row r="6" spans="1:10" ht="18" customHeight="1">
      <c r="A6" s="20" t="s">
        <v>5</v>
      </c>
      <c r="B6" s="21">
        <v>1597022</v>
      </c>
      <c r="C6" s="21">
        <f>SUM(C7:C12)</f>
        <v>1762061</v>
      </c>
      <c r="D6" s="22">
        <v>1966552</v>
      </c>
      <c r="E6" s="22">
        <v>2201347</v>
      </c>
      <c r="F6" s="21">
        <f>SUM(F7:F12)</f>
        <v>2480797</v>
      </c>
      <c r="G6" s="23">
        <v>2755925</v>
      </c>
      <c r="H6" s="21">
        <v>3046749</v>
      </c>
      <c r="I6" s="22">
        <f>SUM(I7:I12)</f>
        <v>3333086</v>
      </c>
    </row>
    <row r="7" spans="1:10">
      <c r="A7" s="1" t="s">
        <v>0</v>
      </c>
      <c r="B7" s="6">
        <v>878683</v>
      </c>
      <c r="C7" s="3">
        <v>944668</v>
      </c>
      <c r="D7" s="13">
        <v>1011899</v>
      </c>
      <c r="E7" s="13">
        <v>1100614</v>
      </c>
      <c r="F7" s="3">
        <v>1198875</v>
      </c>
      <c r="G7" s="15">
        <v>1298093</v>
      </c>
      <c r="H7" s="17">
        <v>1419293</v>
      </c>
      <c r="I7" s="17">
        <v>1535766</v>
      </c>
    </row>
    <row r="8" spans="1:10">
      <c r="A8" s="1" t="s">
        <v>1</v>
      </c>
      <c r="B8" s="6">
        <v>183406</v>
      </c>
      <c r="C8" s="3">
        <v>196105</v>
      </c>
      <c r="D8" s="13">
        <v>212076</v>
      </c>
      <c r="E8" s="13">
        <v>232749</v>
      </c>
      <c r="F8" s="3">
        <v>260330</v>
      </c>
      <c r="G8" s="15">
        <v>289300</v>
      </c>
      <c r="H8" s="17">
        <v>321335</v>
      </c>
      <c r="I8" s="17">
        <v>354465</v>
      </c>
    </row>
    <row r="9" spans="1:10">
      <c r="A9" s="1" t="s">
        <v>2</v>
      </c>
      <c r="B9" s="6">
        <v>80232</v>
      </c>
      <c r="C9" s="3">
        <v>84789</v>
      </c>
      <c r="D9" s="13">
        <v>90254</v>
      </c>
      <c r="E9" s="13">
        <v>96224</v>
      </c>
      <c r="F9" s="3">
        <v>105656</v>
      </c>
      <c r="G9" s="15">
        <v>115052</v>
      </c>
      <c r="H9" s="17">
        <v>123077</v>
      </c>
      <c r="I9" s="17">
        <v>131228</v>
      </c>
    </row>
    <row r="10" spans="1:10">
      <c r="A10" s="1" t="s">
        <v>3</v>
      </c>
      <c r="B10" s="6">
        <v>22884</v>
      </c>
      <c r="C10" s="3">
        <v>24362</v>
      </c>
      <c r="D10" s="13">
        <v>25737</v>
      </c>
      <c r="E10" s="13">
        <v>27546</v>
      </c>
      <c r="F10" s="3">
        <v>29905</v>
      </c>
      <c r="G10" s="15">
        <v>32305</v>
      </c>
      <c r="H10" s="17">
        <v>34010</v>
      </c>
      <c r="I10" s="17">
        <v>37191</v>
      </c>
    </row>
    <row r="11" spans="1:10">
      <c r="A11" s="1" t="s">
        <v>4</v>
      </c>
      <c r="B11" s="6">
        <v>350613</v>
      </c>
      <c r="C11" s="3">
        <v>416671</v>
      </c>
      <c r="D11" s="13">
        <v>511889</v>
      </c>
      <c r="E11" s="13">
        <v>611837</v>
      </c>
      <c r="F11" s="3">
        <v>721815</v>
      </c>
      <c r="G11" s="15">
        <v>831420</v>
      </c>
      <c r="H11" s="17">
        <v>932053</v>
      </c>
      <c r="I11" s="17">
        <v>1026789</v>
      </c>
    </row>
    <row r="12" spans="1:10">
      <c r="A12" s="28" t="s">
        <v>7</v>
      </c>
      <c r="B12" s="29">
        <f>70514+10690</f>
        <v>81204</v>
      </c>
      <c r="C12" s="29">
        <v>95466</v>
      </c>
      <c r="D12" s="29">
        <v>114697</v>
      </c>
      <c r="E12" s="29">
        <v>132377</v>
      </c>
      <c r="F12" s="30">
        <v>164216</v>
      </c>
      <c r="G12" s="31">
        <v>189755</v>
      </c>
      <c r="H12" s="32">
        <f>21656+195325</f>
        <v>216981</v>
      </c>
      <c r="I12" s="32">
        <v>247647</v>
      </c>
    </row>
    <row r="13" spans="1:10">
      <c r="A13" s="1" t="s">
        <v>8</v>
      </c>
      <c r="B13" s="2"/>
      <c r="C13" s="1"/>
      <c r="D13" s="4"/>
    </row>
    <row r="14" spans="1:10">
      <c r="A14" s="10" t="s">
        <v>11</v>
      </c>
      <c r="C14" s="1"/>
    </row>
  </sheetData>
  <phoneticPr fontId="7" type="noConversion"/>
  <printOptions horizontalCentered="1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 5.2.1.1</vt:lpstr>
    </vt:vector>
  </TitlesOfParts>
  <Company>SEI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raquel</dc:creator>
  <cp:lastModifiedBy>camilacampos</cp:lastModifiedBy>
  <cp:lastPrinted>2014-12-11T18:51:23Z</cp:lastPrinted>
  <dcterms:created xsi:type="dcterms:W3CDTF">2001-11-06T11:11:15Z</dcterms:created>
  <dcterms:modified xsi:type="dcterms:W3CDTF">2015-07-30T17:05:37Z</dcterms:modified>
</cp:coreProperties>
</file>