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9735" firstSheet="1" activeTab="1"/>
  </bookViews>
  <sheets>
    <sheet name="Vit.Ac trans.2013 e 2014 (2)" sheetId="9" r:id="rId1"/>
    <sheet name="Tab 2.7.2.1" sheetId="10" r:id="rId2"/>
  </sheets>
  <calcPr calcId="144525"/>
</workbook>
</file>

<file path=xl/calcChain.xml><?xml version="1.0" encoding="utf-8"?>
<calcChain xmlns="http://schemas.openxmlformats.org/spreadsheetml/2006/main">
  <c r="E15" i="10"/>
  <c r="B15"/>
  <c r="E14"/>
  <c r="B14"/>
  <c r="F45" i="9"/>
  <c r="C45"/>
  <c r="I20"/>
  <c r="C20"/>
  <c r="I19"/>
  <c r="C19"/>
  <c r="I18"/>
  <c r="C18"/>
  <c r="I17"/>
  <c r="C17"/>
  <c r="I16"/>
  <c r="C16"/>
  <c r="I15"/>
  <c r="C15"/>
  <c r="I14"/>
  <c r="C14"/>
  <c r="I13"/>
  <c r="C13"/>
  <c r="I12"/>
  <c r="C12"/>
  <c r="I11"/>
  <c r="C11"/>
</calcChain>
</file>

<file path=xl/sharedStrings.xml><?xml version="1.0" encoding="utf-8"?>
<sst xmlns="http://schemas.openxmlformats.org/spreadsheetml/2006/main" count="71" uniqueCount="37">
  <si>
    <t>Abalroamento</t>
  </si>
  <si>
    <t>Capotamento</t>
  </si>
  <si>
    <t>Outros</t>
  </si>
  <si>
    <t>Engavetamento</t>
  </si>
  <si>
    <t>Tombamento</t>
  </si>
  <si>
    <t>Tipo</t>
  </si>
  <si>
    <t>Acidentes com vítimas</t>
  </si>
  <si>
    <t>Vítimas</t>
  </si>
  <si>
    <t>Total</t>
  </si>
  <si>
    <t>Mortos</t>
  </si>
  <si>
    <t>Feridos</t>
  </si>
  <si>
    <t>Atropelo</t>
  </si>
  <si>
    <r>
      <t xml:space="preserve">Choque </t>
    </r>
    <r>
      <rPr>
        <vertAlign val="superscript"/>
        <sz val="8"/>
        <rFont val="Arial"/>
        <family val="2"/>
      </rPr>
      <t>( 1 )</t>
    </r>
  </si>
  <si>
    <r>
      <t>Colisão</t>
    </r>
    <r>
      <rPr>
        <vertAlign val="superscript"/>
        <sz val="8"/>
        <rFont val="Arial"/>
        <family val="2"/>
      </rPr>
      <t xml:space="preserve"> ( 2 )</t>
    </r>
  </si>
  <si>
    <r>
      <t xml:space="preserve">Queda </t>
    </r>
    <r>
      <rPr>
        <vertAlign val="superscript"/>
        <sz val="8"/>
        <rFont val="Arial"/>
        <family val="2"/>
      </rPr>
      <t>( 3 )</t>
    </r>
  </si>
  <si>
    <t>Nota: "Outros", estão incluídos os acidentes "Não declarados".</t>
  </si>
  <si>
    <t>(1) Choque: Acidente entre um veículo em movimento e objeto fixo (poste, veículo parado, etc.).</t>
  </si>
  <si>
    <t>(2) Colisão: Acidente que ocorre entre dois veículos em movimento.</t>
  </si>
  <si>
    <t>(3) Queda: Refere-se à queda de indivíduos de um veículo em movimento (ônibus, automóvel, etc.).</t>
  </si>
  <si>
    <t>Anos</t>
  </si>
  <si>
    <t>Acidentes</t>
  </si>
  <si>
    <t>Com vítimas</t>
  </si>
  <si>
    <t>Sem vítimas</t>
  </si>
  <si>
    <t>2014*</t>
  </si>
  <si>
    <t>(*) Dados sujeitos a retificações.</t>
  </si>
  <si>
    <t>Fonte: TRANSALVADOR.</t>
  </si>
  <si>
    <t>Vítimas de acidentes de trânsito, segundo o tipo, no município de</t>
  </si>
  <si>
    <t xml:space="preserve">           Salvador – Bahia – 2013 e 2014</t>
  </si>
  <si>
    <t>Dados disponíveis em 28/04/2015.</t>
  </si>
  <si>
    <t>2.7.2 Acidentes de trânsito</t>
  </si>
  <si>
    <t>2.7.2.1 Acidentes de trânsito e vítimas, segundo as especificações, no município de Salvador – Bahia – 2007-2013</t>
  </si>
  <si>
    <r>
      <t xml:space="preserve">  2009</t>
    </r>
    <r>
      <rPr>
        <vertAlign val="superscript"/>
        <sz val="8"/>
        <rFont val="Arial"/>
        <family val="2"/>
      </rPr>
      <t>(1)</t>
    </r>
  </si>
  <si>
    <t xml:space="preserve"> -</t>
  </si>
  <si>
    <t>Fontes: SET/Detran/CP.</t>
  </si>
  <si>
    <t>(1) Dados sujeitos a retificações.</t>
  </si>
  <si>
    <t>(1)Dados disponíveis em 28/04/2015.</t>
  </si>
  <si>
    <t>2.7.2.1 Acidentes de trânsito e vítimas, segundo as especificações, no município de Salvador – Bahia – 2007-2014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</si>
</sst>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/>
    <xf numFmtId="3" fontId="3" fillId="0" borderId="0" xfId="0" applyNumberFormat="1" applyFont="1" applyBorder="1" applyAlignment="1">
      <alignment horizontal="center"/>
    </xf>
    <xf numFmtId="3" fontId="3" fillId="2" borderId="0" xfId="0" applyNumberFormat="1" applyFont="1" applyFill="1" applyBorder="1" applyAlignment="1">
      <alignment horizontal="center"/>
    </xf>
    <xf numFmtId="3" fontId="2" fillId="0" borderId="1" xfId="0" applyNumberFormat="1" applyFont="1" applyBorder="1"/>
    <xf numFmtId="3" fontId="3" fillId="0" borderId="1" xfId="0" applyNumberFormat="1" applyFont="1" applyBorder="1"/>
    <xf numFmtId="3" fontId="3" fillId="0" borderId="1" xfId="0" applyNumberFormat="1" applyFont="1" applyBorder="1" applyAlignment="1">
      <alignment horizontal="center"/>
    </xf>
    <xf numFmtId="0" fontId="3" fillId="0" borderId="0" xfId="0" applyFont="1"/>
    <xf numFmtId="0" fontId="7" fillId="0" borderId="0" xfId="0" applyFont="1"/>
    <xf numFmtId="3" fontId="8" fillId="0" borderId="0" xfId="0" applyNumberFormat="1" applyFont="1" applyFill="1" applyAlignment="1"/>
    <xf numFmtId="3" fontId="7" fillId="0" borderId="0" xfId="0" applyNumberFormat="1" applyFont="1" applyFill="1"/>
    <xf numFmtId="0" fontId="0" fillId="2" borderId="0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/>
    <xf numFmtId="0" fontId="2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2" fillId="2" borderId="0" xfId="0" quotePrefix="1" applyFont="1" applyFill="1" applyBorder="1" applyAlignment="1">
      <alignment horizontal="left"/>
    </xf>
    <xf numFmtId="0" fontId="3" fillId="2" borderId="0" xfId="0" applyFont="1" applyFill="1" applyBorder="1"/>
    <xf numFmtId="3" fontId="3" fillId="0" borderId="0" xfId="0" applyNumberFormat="1" applyFont="1" applyBorder="1"/>
    <xf numFmtId="0" fontId="3" fillId="2" borderId="0" xfId="0" applyFont="1" applyFill="1" applyBorder="1" applyAlignment="1">
      <alignment horizontal="right"/>
    </xf>
    <xf numFmtId="0" fontId="0" fillId="2" borderId="0" xfId="0" applyFill="1" applyBorder="1" applyAlignment="1">
      <alignment horizontal="right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1" fillId="2" borderId="0" xfId="0" applyFont="1" applyFill="1" applyBorder="1"/>
    <xf numFmtId="0" fontId="5" fillId="2" borderId="0" xfId="0" applyFont="1" applyFill="1" applyBorder="1"/>
    <xf numFmtId="3" fontId="3" fillId="2" borderId="0" xfId="0" applyNumberFormat="1" applyFont="1" applyFill="1" applyBorder="1"/>
    <xf numFmtId="3" fontId="8" fillId="2" borderId="0" xfId="0" applyNumberFormat="1" applyFont="1" applyFill="1" applyBorder="1" applyAlignment="1"/>
    <xf numFmtId="3" fontId="2" fillId="2" borderId="0" xfId="0" applyNumberFormat="1" applyFont="1" applyFill="1" applyBorder="1"/>
    <xf numFmtId="0" fontId="4" fillId="0" borderId="2" xfId="0" applyFont="1" applyBorder="1" applyAlignment="1">
      <alignment horizontal="center" vertical="center" wrapText="1"/>
    </xf>
    <xf numFmtId="0" fontId="0" fillId="0" borderId="0" xfId="0" applyBorder="1"/>
    <xf numFmtId="0" fontId="2" fillId="0" borderId="3" xfId="0" applyFont="1" applyBorder="1" applyAlignment="1">
      <alignment horizontal="center" vertical="center"/>
    </xf>
    <xf numFmtId="0" fontId="2" fillId="0" borderId="2" xfId="0" applyFont="1" applyBorder="1"/>
    <xf numFmtId="0" fontId="3" fillId="2" borderId="3" xfId="0" applyFont="1" applyFill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left"/>
    </xf>
    <xf numFmtId="3" fontId="3" fillId="2" borderId="3" xfId="0" applyNumberFormat="1" applyFont="1" applyFill="1" applyBorder="1" applyAlignment="1">
      <alignment horizontal="center"/>
    </xf>
    <xf numFmtId="0" fontId="3" fillId="0" borderId="4" xfId="0" applyFont="1" applyBorder="1"/>
    <xf numFmtId="3" fontId="3" fillId="0" borderId="5" xfId="0" applyNumberFormat="1" applyFont="1" applyBorder="1" applyAlignment="1">
      <alignment horizont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0" fillId="0" borderId="0" xfId="0" applyFont="1"/>
    <xf numFmtId="0" fontId="13" fillId="4" borderId="19" xfId="0" applyFont="1" applyFill="1" applyBorder="1" applyAlignment="1">
      <alignment horizontal="center" vertical="center"/>
    </xf>
    <xf numFmtId="0" fontId="13" fillId="4" borderId="20" xfId="0" applyFont="1" applyFill="1" applyBorder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3" fontId="9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3" fontId="3" fillId="0" borderId="0" xfId="0" applyNumberFormat="1" applyFont="1" applyBorder="1" applyAlignment="1">
      <alignment horizontal="right"/>
    </xf>
    <xf numFmtId="0" fontId="3" fillId="0" borderId="21" xfId="0" applyFont="1" applyBorder="1" applyAlignment="1">
      <alignment horizontal="center" vertical="center"/>
    </xf>
    <xf numFmtId="3" fontId="3" fillId="2" borderId="21" xfId="0" applyNumberFormat="1" applyFont="1" applyFill="1" applyBorder="1" applyAlignment="1">
      <alignment horizontal="right" vertical="center"/>
    </xf>
    <xf numFmtId="0" fontId="3" fillId="2" borderId="21" xfId="0" applyFont="1" applyFill="1" applyBorder="1" applyAlignment="1">
      <alignment horizontal="right" vertical="center"/>
    </xf>
    <xf numFmtId="0" fontId="13" fillId="4" borderId="19" xfId="0" applyFont="1" applyFill="1" applyBorder="1" applyAlignment="1">
      <alignment horizontal="center" vertical="center"/>
    </xf>
    <xf numFmtId="3" fontId="3" fillId="2" borderId="0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3" fontId="3" fillId="2" borderId="12" xfId="0" applyNumberFormat="1" applyFont="1" applyFill="1" applyBorder="1" applyAlignment="1">
      <alignment horizontal="right" vertical="center"/>
    </xf>
    <xf numFmtId="0" fontId="3" fillId="2" borderId="12" xfId="0" applyFont="1" applyFill="1" applyBorder="1" applyAlignment="1">
      <alignment horizontal="right" vertical="center"/>
    </xf>
    <xf numFmtId="0" fontId="11" fillId="0" borderId="0" xfId="0" applyFont="1"/>
    <xf numFmtId="0" fontId="12" fillId="0" borderId="0" xfId="0" applyFont="1"/>
    <xf numFmtId="0" fontId="3" fillId="0" borderId="0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2" borderId="0" xfId="0" applyFont="1" applyFill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13" fillId="4" borderId="19" xfId="0" applyFont="1" applyFill="1" applyBorder="1" applyAlignment="1">
      <alignment horizontal="center" vertical="center" wrapText="1"/>
    </xf>
    <xf numFmtId="0" fontId="13" fillId="4" borderId="20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5" borderId="15" xfId="0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/>
    </xf>
    <xf numFmtId="0" fontId="4" fillId="6" borderId="14" xfId="0" applyFont="1" applyFill="1" applyBorder="1" applyAlignment="1">
      <alignment horizontal="center"/>
    </xf>
    <xf numFmtId="0" fontId="4" fillId="6" borderId="15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S53"/>
  <sheetViews>
    <sheetView showGridLines="0" topLeftCell="A9" workbookViewId="0">
      <selection activeCell="B34" sqref="B34:I48"/>
    </sheetView>
  </sheetViews>
  <sheetFormatPr defaultRowHeight="12.75"/>
  <cols>
    <col min="1" max="1" width="11.28515625" customWidth="1"/>
    <col min="2" max="2" width="9.140625" customWidth="1"/>
    <col min="6" max="6" width="5.42578125" customWidth="1"/>
    <col min="7" max="7" width="11.28515625" customWidth="1"/>
  </cols>
  <sheetData>
    <row r="4" spans="1:19">
      <c r="A4" s="2" t="s">
        <v>26</v>
      </c>
      <c r="B4" s="2"/>
      <c r="D4" s="4"/>
      <c r="E4" s="4"/>
      <c r="F4" s="4"/>
    </row>
    <row r="5" spans="1:19">
      <c r="A5" s="2" t="s">
        <v>27</v>
      </c>
      <c r="B5" s="2"/>
      <c r="D5" s="4"/>
      <c r="E5" s="4"/>
      <c r="F5" s="4"/>
    </row>
    <row r="6" spans="1:19" ht="13.5" thickBot="1">
      <c r="A6" s="2"/>
      <c r="B6" s="2"/>
      <c r="D6" s="4"/>
      <c r="E6" s="4"/>
      <c r="F6" s="4"/>
    </row>
    <row r="7" spans="1:19" ht="13.5" thickBot="1">
      <c r="A7" s="76">
        <v>2013</v>
      </c>
      <c r="B7" s="77"/>
      <c r="C7" s="77"/>
      <c r="D7" s="77"/>
      <c r="E7" s="78"/>
      <c r="F7" s="3"/>
      <c r="G7" s="79">
        <v>2014</v>
      </c>
      <c r="H7" s="80"/>
      <c r="I7" s="80"/>
      <c r="J7" s="80"/>
      <c r="K7" s="81"/>
      <c r="L7" s="21"/>
      <c r="M7" s="19"/>
      <c r="N7" s="19"/>
      <c r="O7" s="19"/>
      <c r="P7" s="19"/>
      <c r="Q7" s="19"/>
      <c r="R7" s="19"/>
      <c r="S7" s="19"/>
    </row>
    <row r="8" spans="1:19" ht="33.75">
      <c r="A8" s="50" t="s">
        <v>5</v>
      </c>
      <c r="B8" s="46" t="s">
        <v>6</v>
      </c>
      <c r="C8" s="82" t="s">
        <v>7</v>
      </c>
      <c r="D8" s="83"/>
      <c r="E8" s="84"/>
      <c r="G8" s="50" t="s">
        <v>5</v>
      </c>
      <c r="H8" s="46" t="s">
        <v>6</v>
      </c>
      <c r="I8" s="82" t="s">
        <v>7</v>
      </c>
      <c r="J8" s="83"/>
      <c r="K8" s="84"/>
      <c r="L8" s="21"/>
      <c r="M8" s="19"/>
      <c r="N8" s="19"/>
      <c r="O8" s="19"/>
      <c r="P8" s="19"/>
      <c r="Q8" s="19"/>
      <c r="R8" s="19"/>
      <c r="S8" s="19"/>
    </row>
    <row r="9" spans="1:19">
      <c r="A9" s="51"/>
      <c r="B9" s="47"/>
      <c r="C9" s="48" t="s">
        <v>8</v>
      </c>
      <c r="D9" s="48" t="s">
        <v>9</v>
      </c>
      <c r="E9" s="49" t="s">
        <v>10</v>
      </c>
      <c r="G9" s="51"/>
      <c r="H9" s="47"/>
      <c r="I9" s="48" t="s">
        <v>8</v>
      </c>
      <c r="J9" s="48" t="s">
        <v>9</v>
      </c>
      <c r="K9" s="49" t="s">
        <v>10</v>
      </c>
      <c r="L9" s="21"/>
      <c r="M9" s="19"/>
      <c r="N9" s="19"/>
      <c r="O9" s="19"/>
      <c r="P9" s="19"/>
      <c r="Q9" s="19"/>
      <c r="R9" s="19"/>
      <c r="S9" s="19"/>
    </row>
    <row r="10" spans="1:19" ht="12.75" customHeight="1">
      <c r="A10" s="36"/>
      <c r="B10" s="5"/>
      <c r="C10" s="37"/>
      <c r="D10" s="6"/>
      <c r="E10" s="38"/>
      <c r="F10" s="6"/>
      <c r="G10" s="36"/>
      <c r="H10" s="5"/>
      <c r="I10" s="37"/>
      <c r="J10" s="6"/>
      <c r="K10" s="38"/>
      <c r="L10" s="21"/>
      <c r="M10" s="19"/>
      <c r="N10" s="19"/>
      <c r="O10" s="19"/>
      <c r="P10" s="19"/>
      <c r="Q10" s="19"/>
      <c r="R10" s="19"/>
      <c r="S10" s="19"/>
    </row>
    <row r="11" spans="1:19">
      <c r="A11" s="39" t="s">
        <v>8</v>
      </c>
      <c r="B11" s="24">
        <v>5728</v>
      </c>
      <c r="C11" s="24">
        <f>D11+E11</f>
        <v>6459</v>
      </c>
      <c r="D11" s="21">
        <v>221</v>
      </c>
      <c r="E11" s="40">
        <v>6238</v>
      </c>
      <c r="F11" s="15"/>
      <c r="G11" s="39" t="s">
        <v>8</v>
      </c>
      <c r="H11" s="24">
        <v>6355</v>
      </c>
      <c r="I11" s="24">
        <f>J11+K11</f>
        <v>7603</v>
      </c>
      <c r="J11" s="21">
        <v>201</v>
      </c>
      <c r="K11" s="40">
        <v>7402</v>
      </c>
      <c r="L11" s="21"/>
      <c r="M11" s="19"/>
      <c r="N11" s="19"/>
      <c r="O11" s="19"/>
      <c r="P11" s="19"/>
      <c r="Q11" s="19"/>
      <c r="R11" s="19"/>
      <c r="S11" s="19"/>
    </row>
    <row r="12" spans="1:19">
      <c r="A12" s="41" t="s">
        <v>11</v>
      </c>
      <c r="B12" s="25">
        <v>1387</v>
      </c>
      <c r="C12" s="24">
        <f t="shared" ref="C12:C20" si="0">D12+E12</f>
        <v>1466</v>
      </c>
      <c r="D12" s="21">
        <v>82</v>
      </c>
      <c r="E12" s="40">
        <v>1384</v>
      </c>
      <c r="F12" s="16"/>
      <c r="G12" s="41" t="s">
        <v>11</v>
      </c>
      <c r="H12" s="25">
        <v>1556</v>
      </c>
      <c r="I12" s="24">
        <f t="shared" ref="I12:I20" si="1">J12+K12</f>
        <v>1667</v>
      </c>
      <c r="J12" s="21">
        <v>89</v>
      </c>
      <c r="K12" s="40">
        <v>1578</v>
      </c>
      <c r="L12" s="21"/>
      <c r="M12" s="19"/>
      <c r="N12" s="19"/>
      <c r="O12" s="19"/>
      <c r="P12" s="19"/>
      <c r="Q12" s="19"/>
      <c r="R12" s="19"/>
      <c r="S12" s="19"/>
    </row>
    <row r="13" spans="1:19">
      <c r="A13" s="41" t="s">
        <v>12</v>
      </c>
      <c r="B13" s="25">
        <v>566</v>
      </c>
      <c r="C13" s="24">
        <f t="shared" si="0"/>
        <v>701</v>
      </c>
      <c r="D13" s="21">
        <v>32</v>
      </c>
      <c r="E13" s="40">
        <v>669</v>
      </c>
      <c r="F13" s="16"/>
      <c r="G13" s="41" t="s">
        <v>12</v>
      </c>
      <c r="H13" s="25">
        <v>669</v>
      </c>
      <c r="I13" s="24">
        <f t="shared" si="1"/>
        <v>921</v>
      </c>
      <c r="J13" s="21">
        <v>27</v>
      </c>
      <c r="K13" s="40">
        <v>894</v>
      </c>
      <c r="L13" s="21"/>
      <c r="M13" s="19"/>
      <c r="N13" s="19"/>
      <c r="O13" s="19"/>
      <c r="P13" s="19"/>
      <c r="Q13" s="19"/>
      <c r="R13" s="19"/>
      <c r="S13" s="19"/>
    </row>
    <row r="14" spans="1:19">
      <c r="A14" s="41" t="s">
        <v>1</v>
      </c>
      <c r="B14" s="25">
        <v>103</v>
      </c>
      <c r="C14" s="24">
        <f t="shared" si="0"/>
        <v>132</v>
      </c>
      <c r="D14" s="21">
        <v>11</v>
      </c>
      <c r="E14" s="40">
        <v>121</v>
      </c>
      <c r="F14" s="16"/>
      <c r="G14" s="41" t="s">
        <v>1</v>
      </c>
      <c r="H14" s="25">
        <v>87</v>
      </c>
      <c r="I14" s="24">
        <f t="shared" si="1"/>
        <v>127</v>
      </c>
      <c r="J14" s="21">
        <v>7</v>
      </c>
      <c r="K14" s="40">
        <v>120</v>
      </c>
      <c r="L14" s="21"/>
      <c r="M14" s="19"/>
      <c r="N14" s="19"/>
      <c r="O14" s="19"/>
      <c r="P14" s="19"/>
      <c r="Q14" s="19"/>
      <c r="R14" s="19"/>
      <c r="S14" s="19"/>
    </row>
    <row r="15" spans="1:19">
      <c r="A15" s="41" t="s">
        <v>13</v>
      </c>
      <c r="B15" s="25">
        <v>1982</v>
      </c>
      <c r="C15" s="24">
        <f t="shared" si="0"/>
        <v>2324</v>
      </c>
      <c r="D15" s="21">
        <v>51</v>
      </c>
      <c r="E15" s="40">
        <v>2273</v>
      </c>
      <c r="F15" s="16"/>
      <c r="G15" s="41" t="s">
        <v>13</v>
      </c>
      <c r="H15" s="25">
        <v>2239</v>
      </c>
      <c r="I15" s="24">
        <f t="shared" si="1"/>
        <v>2837</v>
      </c>
      <c r="J15" s="21">
        <v>43</v>
      </c>
      <c r="K15" s="40">
        <v>2794</v>
      </c>
      <c r="L15" s="21"/>
      <c r="M15" s="19"/>
      <c r="N15" s="19"/>
      <c r="O15" s="19"/>
      <c r="P15" s="19"/>
      <c r="Q15" s="19"/>
      <c r="R15" s="19"/>
      <c r="S15" s="19"/>
    </row>
    <row r="16" spans="1:19">
      <c r="A16" s="41" t="s">
        <v>14</v>
      </c>
      <c r="B16" s="25">
        <v>984</v>
      </c>
      <c r="C16" s="24">
        <f t="shared" si="0"/>
        <v>1057</v>
      </c>
      <c r="D16" s="21">
        <v>14</v>
      </c>
      <c r="E16" s="40">
        <v>1043</v>
      </c>
      <c r="F16" s="16"/>
      <c r="G16" s="41" t="s">
        <v>14</v>
      </c>
      <c r="H16" s="25">
        <v>1097</v>
      </c>
      <c r="I16" s="24">
        <f t="shared" si="1"/>
        <v>1202</v>
      </c>
      <c r="J16" s="21">
        <v>9</v>
      </c>
      <c r="K16" s="40">
        <v>1193</v>
      </c>
      <c r="L16" s="21"/>
      <c r="M16" s="19"/>
      <c r="N16" s="19"/>
      <c r="O16" s="19"/>
      <c r="P16" s="19"/>
      <c r="Q16" s="19"/>
      <c r="R16" s="19"/>
      <c r="S16" s="19"/>
    </row>
    <row r="17" spans="1:19">
      <c r="A17" s="41" t="s">
        <v>4</v>
      </c>
      <c r="B17" s="25">
        <v>12</v>
      </c>
      <c r="C17" s="24">
        <f t="shared" si="0"/>
        <v>14</v>
      </c>
      <c r="D17" s="21">
        <v>0</v>
      </c>
      <c r="E17" s="40">
        <v>14</v>
      </c>
      <c r="F17" s="21"/>
      <c r="G17" s="41" t="s">
        <v>4</v>
      </c>
      <c r="H17" s="25">
        <v>13</v>
      </c>
      <c r="I17" s="24">
        <f t="shared" si="1"/>
        <v>25</v>
      </c>
      <c r="J17" s="21">
        <v>2</v>
      </c>
      <c r="K17" s="40">
        <v>23</v>
      </c>
      <c r="L17" s="21"/>
      <c r="M17" s="19"/>
      <c r="N17" s="19"/>
      <c r="O17" s="19"/>
      <c r="P17" s="19"/>
      <c r="Q17" s="19"/>
      <c r="R17" s="19"/>
      <c r="S17" s="19"/>
    </row>
    <row r="18" spans="1:19">
      <c r="A18" s="42" t="s">
        <v>0</v>
      </c>
      <c r="B18" s="25">
        <v>481</v>
      </c>
      <c r="C18" s="24">
        <f t="shared" si="0"/>
        <v>532</v>
      </c>
      <c r="D18" s="21">
        <v>7</v>
      </c>
      <c r="E18" s="40">
        <v>525</v>
      </c>
      <c r="F18" s="16"/>
      <c r="G18" s="42" t="s">
        <v>0</v>
      </c>
      <c r="H18" s="25">
        <v>469</v>
      </c>
      <c r="I18" s="24">
        <f t="shared" si="1"/>
        <v>557</v>
      </c>
      <c r="J18" s="21">
        <v>7</v>
      </c>
      <c r="K18" s="40">
        <v>550</v>
      </c>
      <c r="L18" s="21"/>
      <c r="M18" s="19"/>
      <c r="N18" s="19"/>
      <c r="O18" s="19"/>
      <c r="P18" s="19"/>
      <c r="Q18" s="19"/>
      <c r="R18" s="19"/>
      <c r="S18" s="19"/>
    </row>
    <row r="19" spans="1:19">
      <c r="A19" s="42" t="s">
        <v>3</v>
      </c>
      <c r="B19" s="26">
        <v>15</v>
      </c>
      <c r="C19" s="24">
        <f t="shared" si="0"/>
        <v>20</v>
      </c>
      <c r="D19" s="21">
        <v>0</v>
      </c>
      <c r="E19" s="40">
        <v>20</v>
      </c>
      <c r="F19" s="16"/>
      <c r="G19" s="42" t="s">
        <v>3</v>
      </c>
      <c r="H19" s="26">
        <v>22</v>
      </c>
      <c r="I19" s="24">
        <f t="shared" si="1"/>
        <v>31</v>
      </c>
      <c r="J19" s="21">
        <v>2</v>
      </c>
      <c r="K19" s="40">
        <v>29</v>
      </c>
      <c r="L19" s="21"/>
      <c r="M19" s="19"/>
      <c r="N19" s="19"/>
      <c r="O19" s="19"/>
      <c r="P19" s="19"/>
      <c r="Q19" s="19"/>
      <c r="R19" s="19"/>
      <c r="S19" s="19"/>
    </row>
    <row r="20" spans="1:19">
      <c r="A20" s="41" t="s">
        <v>2</v>
      </c>
      <c r="B20" s="24">
        <v>198</v>
      </c>
      <c r="C20" s="24">
        <f t="shared" si="0"/>
        <v>213</v>
      </c>
      <c r="D20" s="8">
        <v>24</v>
      </c>
      <c r="E20" s="43">
        <v>189</v>
      </c>
      <c r="F20" s="16"/>
      <c r="G20" s="41" t="s">
        <v>2</v>
      </c>
      <c r="H20" s="24">
        <v>203</v>
      </c>
      <c r="I20" s="24">
        <f t="shared" si="1"/>
        <v>236</v>
      </c>
      <c r="J20" s="8">
        <v>15</v>
      </c>
      <c r="K20" s="43">
        <v>221</v>
      </c>
      <c r="L20" s="19"/>
      <c r="M20" s="19"/>
      <c r="N20" s="19"/>
      <c r="O20" s="19"/>
      <c r="P20" s="19"/>
      <c r="Q20" s="19"/>
      <c r="R20" s="19"/>
      <c r="S20" s="19"/>
    </row>
    <row r="21" spans="1:19" ht="13.5" thickBot="1">
      <c r="A21" s="44"/>
      <c r="B21" s="10"/>
      <c r="C21" s="11"/>
      <c r="D21" s="12"/>
      <c r="E21" s="45"/>
      <c r="G21" s="44"/>
      <c r="H21" s="10"/>
      <c r="I21" s="11"/>
      <c r="J21" s="12"/>
      <c r="K21" s="45"/>
      <c r="L21" s="19"/>
      <c r="M21" s="19"/>
      <c r="N21" s="19"/>
      <c r="O21" s="19"/>
      <c r="P21" s="19"/>
      <c r="Q21" s="19"/>
      <c r="R21" s="19"/>
      <c r="S21" s="19"/>
    </row>
    <row r="22" spans="1:19">
      <c r="A22" s="13" t="s">
        <v>25</v>
      </c>
      <c r="B22" s="7"/>
      <c r="D22" s="13"/>
      <c r="E22" s="13"/>
      <c r="F22" s="13"/>
      <c r="J22" s="17"/>
      <c r="K22" s="18"/>
      <c r="L22" s="19"/>
      <c r="M22" s="19"/>
      <c r="N22" s="19"/>
      <c r="O22" s="19"/>
      <c r="P22" s="19"/>
      <c r="Q22" s="19"/>
      <c r="R22" s="19"/>
      <c r="S22" s="19"/>
    </row>
    <row r="23" spans="1:19">
      <c r="A23" s="13" t="s">
        <v>15</v>
      </c>
      <c r="B23" s="7"/>
      <c r="D23" s="13"/>
      <c r="E23" s="13"/>
      <c r="F23" s="13"/>
      <c r="J23" s="22"/>
      <c r="K23" s="23"/>
      <c r="L23" s="23"/>
      <c r="M23" s="19"/>
      <c r="N23" s="19"/>
      <c r="O23" s="19"/>
      <c r="P23" s="19"/>
      <c r="Q23" s="19"/>
      <c r="R23" s="19"/>
      <c r="S23" s="19"/>
    </row>
    <row r="24" spans="1:19">
      <c r="A24" s="13" t="s">
        <v>16</v>
      </c>
      <c r="B24" s="7"/>
      <c r="D24" s="13"/>
      <c r="E24" s="13"/>
      <c r="F24" s="13"/>
      <c r="J24" s="29"/>
      <c r="K24" s="30"/>
      <c r="L24" s="19"/>
      <c r="M24" s="31"/>
      <c r="N24" s="31"/>
      <c r="O24" s="31"/>
      <c r="P24" s="19"/>
      <c r="Q24" s="19"/>
      <c r="R24" s="19"/>
      <c r="S24" s="19"/>
    </row>
    <row r="25" spans="1:19">
      <c r="A25" s="13" t="s">
        <v>17</v>
      </c>
      <c r="B25" s="7"/>
      <c r="D25" s="13"/>
      <c r="E25" s="13"/>
      <c r="F25" s="13"/>
      <c r="J25" s="29"/>
      <c r="K25" s="30"/>
      <c r="L25" s="19"/>
      <c r="M25" s="31"/>
      <c r="N25" s="31"/>
      <c r="O25" s="31"/>
      <c r="P25" s="19"/>
      <c r="Q25" s="19"/>
      <c r="R25" s="19"/>
      <c r="S25" s="19"/>
    </row>
    <row r="26" spans="1:19">
      <c r="A26" s="13" t="s">
        <v>18</v>
      </c>
      <c r="B26" s="7"/>
      <c r="D26" s="13"/>
      <c r="E26" s="13"/>
      <c r="F26" s="13"/>
      <c r="J26" s="29"/>
      <c r="K26" s="30"/>
      <c r="L26" s="19"/>
      <c r="M26" s="32"/>
      <c r="N26" s="32"/>
      <c r="O26" s="32"/>
      <c r="P26" s="19"/>
      <c r="Q26" s="19"/>
      <c r="R26" s="19"/>
      <c r="S26" s="19"/>
    </row>
    <row r="27" spans="1:19" ht="12.75" customHeight="1">
      <c r="A27" s="13" t="s">
        <v>28</v>
      </c>
      <c r="J27" s="29"/>
      <c r="K27" s="30"/>
      <c r="L27" s="71"/>
      <c r="M27" s="71"/>
      <c r="N27" s="71"/>
      <c r="O27" s="19"/>
      <c r="P27" s="19"/>
      <c r="Q27" s="19"/>
      <c r="R27" s="19"/>
      <c r="S27" s="19"/>
    </row>
    <row r="28" spans="1:19">
      <c r="J28" s="29"/>
      <c r="K28" s="30"/>
      <c r="L28" s="27"/>
      <c r="M28" s="27"/>
      <c r="N28" s="27"/>
      <c r="O28" s="19"/>
      <c r="P28" s="19"/>
      <c r="Q28" s="19"/>
      <c r="R28" s="19"/>
      <c r="S28" s="19"/>
    </row>
    <row r="29" spans="1:19">
      <c r="B29" s="14"/>
      <c r="C29" s="7"/>
      <c r="D29" s="14"/>
      <c r="E29" s="14"/>
      <c r="F29" s="14"/>
      <c r="J29" s="29"/>
      <c r="K29" s="30"/>
      <c r="L29" s="19"/>
      <c r="M29" s="27"/>
      <c r="N29" s="27"/>
      <c r="O29" s="27"/>
      <c r="P29" s="19"/>
      <c r="Q29" s="19"/>
      <c r="R29" s="19"/>
      <c r="S29" s="19"/>
    </row>
    <row r="30" spans="1:19">
      <c r="J30" s="29"/>
      <c r="K30" s="30"/>
      <c r="L30" s="33"/>
      <c r="M30" s="9"/>
      <c r="N30" s="9"/>
      <c r="O30" s="34"/>
      <c r="P30" s="19"/>
      <c r="Q30" s="19"/>
      <c r="R30" s="19"/>
      <c r="S30" s="19"/>
    </row>
    <row r="31" spans="1:19">
      <c r="J31" s="29"/>
      <c r="K31" s="30"/>
      <c r="L31" s="33"/>
      <c r="M31" s="9"/>
      <c r="N31" s="9"/>
      <c r="O31" s="33"/>
      <c r="P31" s="19"/>
      <c r="Q31" s="19"/>
      <c r="R31" s="19"/>
      <c r="S31" s="19"/>
    </row>
    <row r="32" spans="1:19">
      <c r="J32" s="29"/>
      <c r="K32" s="30"/>
      <c r="L32" s="33"/>
      <c r="M32" s="9"/>
      <c r="N32" s="9"/>
      <c r="O32" s="33"/>
      <c r="P32" s="19"/>
      <c r="Q32" s="19"/>
      <c r="R32" s="19"/>
      <c r="S32" s="19"/>
    </row>
    <row r="33" spans="2:12">
      <c r="J33" s="29"/>
      <c r="K33" s="30"/>
      <c r="L33" s="33"/>
    </row>
    <row r="34" spans="2:12" ht="15.75">
      <c r="B34" s="52" t="s">
        <v>29</v>
      </c>
      <c r="C34" s="13"/>
      <c r="D34" s="13"/>
      <c r="E34" s="13"/>
      <c r="F34" s="13"/>
      <c r="G34" s="13"/>
      <c r="H34" s="13"/>
      <c r="J34" s="29"/>
      <c r="K34" s="30"/>
      <c r="L34" s="33"/>
    </row>
    <row r="35" spans="2:12">
      <c r="B35" s="72" t="s">
        <v>30</v>
      </c>
      <c r="C35" s="72"/>
      <c r="D35" s="72"/>
      <c r="E35" s="72"/>
      <c r="F35" s="72"/>
      <c r="G35" s="72"/>
      <c r="H35" s="72"/>
      <c r="J35" s="23"/>
      <c r="K35" s="33"/>
      <c r="L35" s="33"/>
    </row>
    <row r="36" spans="2:12">
      <c r="B36" s="72"/>
      <c r="C36" s="72"/>
      <c r="D36" s="72"/>
      <c r="E36" s="72"/>
      <c r="F36" s="72"/>
      <c r="G36" s="72"/>
      <c r="H36" s="72"/>
      <c r="J36" s="23"/>
      <c r="K36" s="33"/>
      <c r="L36" s="33"/>
    </row>
    <row r="37" spans="2:12">
      <c r="B37" s="73" t="s">
        <v>19</v>
      </c>
      <c r="C37" s="74" t="s">
        <v>20</v>
      </c>
      <c r="D37" s="74"/>
      <c r="E37" s="74"/>
      <c r="F37" s="74" t="s">
        <v>7</v>
      </c>
      <c r="G37" s="74"/>
      <c r="H37" s="75"/>
      <c r="J37" s="28"/>
      <c r="K37" s="33"/>
      <c r="L37" s="33"/>
    </row>
    <row r="38" spans="2:12">
      <c r="B38" s="73"/>
      <c r="C38" s="53" t="s">
        <v>8</v>
      </c>
      <c r="D38" s="53" t="s">
        <v>21</v>
      </c>
      <c r="E38" s="53" t="s">
        <v>22</v>
      </c>
      <c r="F38" s="53" t="s">
        <v>8</v>
      </c>
      <c r="G38" s="53" t="s">
        <v>9</v>
      </c>
      <c r="H38" s="54" t="s">
        <v>10</v>
      </c>
      <c r="J38" s="28"/>
      <c r="K38" s="33"/>
      <c r="L38" s="33"/>
    </row>
    <row r="39" spans="2:12">
      <c r="B39" s="1">
        <v>2007</v>
      </c>
      <c r="C39" s="55">
        <v>26470</v>
      </c>
      <c r="D39" s="55">
        <v>5515</v>
      </c>
      <c r="E39" s="55">
        <v>20955</v>
      </c>
      <c r="F39" s="55">
        <v>6948</v>
      </c>
      <c r="G39" s="55">
        <v>243</v>
      </c>
      <c r="H39" s="55">
        <v>6705</v>
      </c>
      <c r="J39" s="23"/>
      <c r="K39" s="33"/>
      <c r="L39" s="33"/>
    </row>
    <row r="40" spans="2:12">
      <c r="B40" s="1">
        <v>2008</v>
      </c>
      <c r="C40" s="55">
        <v>27999</v>
      </c>
      <c r="D40" s="55">
        <v>6553</v>
      </c>
      <c r="E40" s="55">
        <v>21446</v>
      </c>
      <c r="F40" s="55">
        <v>7949</v>
      </c>
      <c r="G40" s="56">
        <v>223</v>
      </c>
      <c r="H40" s="56">
        <v>7726</v>
      </c>
      <c r="J40" s="23"/>
      <c r="K40" s="35"/>
      <c r="L40" s="33"/>
    </row>
    <row r="41" spans="2:12">
      <c r="B41" s="1" t="s">
        <v>31</v>
      </c>
      <c r="C41" s="55">
        <v>37177</v>
      </c>
      <c r="D41" s="55">
        <v>6559</v>
      </c>
      <c r="E41" s="55">
        <v>30618</v>
      </c>
      <c r="F41" s="55">
        <v>8003</v>
      </c>
      <c r="G41" s="55">
        <v>224</v>
      </c>
      <c r="H41" s="55">
        <v>7779</v>
      </c>
      <c r="J41" s="23"/>
      <c r="K41" s="20"/>
      <c r="L41" s="19"/>
    </row>
    <row r="42" spans="2:12">
      <c r="B42" s="1">
        <v>2010</v>
      </c>
      <c r="C42" s="55">
        <v>38515</v>
      </c>
      <c r="D42" s="55">
        <v>7064</v>
      </c>
      <c r="E42" s="55">
        <v>31451</v>
      </c>
      <c r="F42" s="55">
        <v>8635</v>
      </c>
      <c r="G42" s="57">
        <v>258</v>
      </c>
      <c r="H42" s="55">
        <v>8377</v>
      </c>
      <c r="J42" s="23"/>
      <c r="K42" s="20"/>
      <c r="L42" s="19"/>
    </row>
    <row r="43" spans="2:12">
      <c r="B43" s="1">
        <v>2011</v>
      </c>
      <c r="C43" s="58">
        <v>6778</v>
      </c>
      <c r="D43" s="55">
        <v>6778</v>
      </c>
      <c r="E43" s="55" t="s">
        <v>32</v>
      </c>
      <c r="F43" s="55">
        <v>8242</v>
      </c>
      <c r="G43" s="55">
        <v>240</v>
      </c>
      <c r="H43" s="55">
        <v>8002</v>
      </c>
      <c r="J43" s="23"/>
      <c r="K43" s="20"/>
      <c r="L43" s="19"/>
    </row>
    <row r="44" spans="2:12">
      <c r="B44" s="1">
        <v>2012</v>
      </c>
      <c r="C44" s="55">
        <v>38059</v>
      </c>
      <c r="D44" s="55">
        <v>6763</v>
      </c>
      <c r="E44" s="55">
        <v>31296</v>
      </c>
      <c r="F44" s="55">
        <v>6763</v>
      </c>
      <c r="G44" s="57">
        <v>260</v>
      </c>
      <c r="H44" s="55">
        <v>6503</v>
      </c>
      <c r="J44" s="23"/>
      <c r="K44" s="20"/>
      <c r="L44" s="19"/>
    </row>
    <row r="45" spans="2:12">
      <c r="B45" s="59">
        <v>2013</v>
      </c>
      <c r="C45" s="60">
        <f>SUM(D45:E45)</f>
        <v>24721</v>
      </c>
      <c r="D45" s="60">
        <v>4815</v>
      </c>
      <c r="E45" s="60">
        <v>19906</v>
      </c>
      <c r="F45" s="60">
        <f>SUM(G45:H45)</f>
        <v>4815</v>
      </c>
      <c r="G45" s="61">
        <v>261</v>
      </c>
      <c r="H45" s="60">
        <v>4554</v>
      </c>
      <c r="J45" s="23"/>
      <c r="K45" s="20"/>
      <c r="L45" s="19"/>
    </row>
    <row r="46" spans="2:12">
      <c r="B46" s="13" t="s">
        <v>33</v>
      </c>
      <c r="C46" s="13"/>
      <c r="D46" s="13"/>
      <c r="E46" s="13"/>
      <c r="F46" s="13"/>
      <c r="G46" s="13"/>
      <c r="H46" s="13"/>
      <c r="J46" s="19"/>
      <c r="K46" s="23"/>
      <c r="L46" s="20"/>
    </row>
    <row r="47" spans="2:12">
      <c r="B47" s="13" t="s">
        <v>34</v>
      </c>
      <c r="C47" s="13"/>
      <c r="D47" s="13"/>
      <c r="E47" s="13"/>
      <c r="F47" s="13"/>
      <c r="G47" s="13"/>
      <c r="H47" s="13"/>
      <c r="J47" s="19"/>
      <c r="K47" s="19"/>
      <c r="L47" s="19"/>
    </row>
    <row r="48" spans="2:12">
      <c r="J48" s="19"/>
      <c r="K48" s="19"/>
      <c r="L48" s="19"/>
    </row>
    <row r="52" spans="14:18">
      <c r="N52" s="13"/>
      <c r="O52" s="13"/>
      <c r="P52" s="13"/>
      <c r="Q52" s="13"/>
      <c r="R52" s="13"/>
    </row>
    <row r="53" spans="14:18">
      <c r="N53" s="13"/>
      <c r="O53" s="13"/>
      <c r="P53" s="13"/>
      <c r="Q53" s="13"/>
      <c r="R53" s="13"/>
    </row>
  </sheetData>
  <mergeCells count="9">
    <mergeCell ref="L27:N27"/>
    <mergeCell ref="B35:H36"/>
    <mergeCell ref="B37:B38"/>
    <mergeCell ref="C37:E37"/>
    <mergeCell ref="F37:H37"/>
    <mergeCell ref="A7:E7"/>
    <mergeCell ref="G7:K7"/>
    <mergeCell ref="C8:E8"/>
    <mergeCell ref="I8:K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O24"/>
  <sheetViews>
    <sheetView showGridLines="0" tabSelected="1" workbookViewId="0">
      <selection activeCell="G21" sqref="G21"/>
    </sheetView>
  </sheetViews>
  <sheetFormatPr defaultRowHeight="15" customHeight="1"/>
  <cols>
    <col min="1" max="1" width="36.5703125" customWidth="1"/>
    <col min="2" max="2" width="12.28515625" customWidth="1"/>
    <col min="3" max="3" width="13" customWidth="1"/>
    <col min="4" max="4" width="11.85546875" customWidth="1"/>
    <col min="5" max="5" width="10.140625" customWidth="1"/>
    <col min="6" max="6" width="8.7109375" customWidth="1"/>
    <col min="7" max="7" width="4.7109375" customWidth="1"/>
  </cols>
  <sheetData>
    <row r="2" spans="1:7" ht="15" customHeight="1">
      <c r="A2" s="67" t="s">
        <v>29</v>
      </c>
      <c r="B2" s="68"/>
      <c r="C2" s="68"/>
      <c r="D2" s="68"/>
      <c r="E2" s="13"/>
      <c r="F2" s="13"/>
      <c r="G2" s="13"/>
    </row>
    <row r="3" spans="1:7" ht="0.75" customHeight="1">
      <c r="A3" s="72" t="s">
        <v>36</v>
      </c>
      <c r="B3" s="72"/>
      <c r="C3" s="72"/>
      <c r="D3" s="72"/>
      <c r="E3" s="72"/>
      <c r="F3" s="72"/>
      <c r="G3" s="72"/>
    </row>
    <row r="4" spans="1:7" ht="15" customHeight="1">
      <c r="A4" s="72"/>
      <c r="B4" s="72"/>
      <c r="C4" s="72"/>
      <c r="D4" s="72"/>
      <c r="E4" s="72"/>
      <c r="F4" s="72"/>
      <c r="G4" s="72"/>
    </row>
    <row r="5" spans="1:7" ht="15" customHeight="1">
      <c r="A5" s="85"/>
      <c r="B5" s="85"/>
      <c r="C5" s="85"/>
      <c r="D5" s="85"/>
      <c r="E5" s="85"/>
      <c r="F5" s="85"/>
      <c r="G5" s="85"/>
    </row>
    <row r="6" spans="1:7" ht="15" customHeight="1">
      <c r="A6" s="73" t="s">
        <v>19</v>
      </c>
      <c r="B6" s="74" t="s">
        <v>20</v>
      </c>
      <c r="C6" s="74"/>
      <c r="D6" s="74"/>
      <c r="E6" s="74" t="s">
        <v>7</v>
      </c>
      <c r="F6" s="74"/>
      <c r="G6" s="75"/>
    </row>
    <row r="7" spans="1:7" ht="15" customHeight="1">
      <c r="A7" s="73"/>
      <c r="B7" s="62" t="s">
        <v>8</v>
      </c>
      <c r="C7" s="62" t="s">
        <v>21</v>
      </c>
      <c r="D7" s="62" t="s">
        <v>22</v>
      </c>
      <c r="E7" s="62" t="s">
        <v>8</v>
      </c>
      <c r="F7" s="62" t="s">
        <v>9</v>
      </c>
      <c r="G7" s="54" t="s">
        <v>10</v>
      </c>
    </row>
    <row r="8" spans="1:7" ht="15" customHeight="1">
      <c r="A8" s="69">
        <v>2007</v>
      </c>
      <c r="B8" s="55">
        <v>26470</v>
      </c>
      <c r="C8" s="55">
        <v>5515</v>
      </c>
      <c r="D8" s="55">
        <v>20955</v>
      </c>
      <c r="E8" s="55">
        <v>6948</v>
      </c>
      <c r="F8" s="55">
        <v>243</v>
      </c>
      <c r="G8" s="55">
        <v>6705</v>
      </c>
    </row>
    <row r="9" spans="1:7" ht="15" customHeight="1">
      <c r="A9" s="69">
        <v>2008</v>
      </c>
      <c r="B9" s="55">
        <v>27999</v>
      </c>
      <c r="C9" s="55">
        <v>6553</v>
      </c>
      <c r="D9" s="55">
        <v>21446</v>
      </c>
      <c r="E9" s="55">
        <v>7949</v>
      </c>
      <c r="F9" s="56">
        <v>223</v>
      </c>
      <c r="G9" s="56">
        <v>7726</v>
      </c>
    </row>
    <row r="10" spans="1:7" ht="15" customHeight="1">
      <c r="A10" s="69">
        <v>2009</v>
      </c>
      <c r="B10" s="55">
        <v>37177</v>
      </c>
      <c r="C10" s="55">
        <v>6559</v>
      </c>
      <c r="D10" s="55">
        <v>30618</v>
      </c>
      <c r="E10" s="55">
        <v>8003</v>
      </c>
      <c r="F10" s="55">
        <v>224</v>
      </c>
      <c r="G10" s="55">
        <v>7779</v>
      </c>
    </row>
    <row r="11" spans="1:7" ht="15" customHeight="1">
      <c r="A11" s="69">
        <v>2010</v>
      </c>
      <c r="B11" s="55">
        <v>38515</v>
      </c>
      <c r="C11" s="55">
        <v>7064</v>
      </c>
      <c r="D11" s="55">
        <v>31451</v>
      </c>
      <c r="E11" s="55">
        <v>8635</v>
      </c>
      <c r="F11" s="57">
        <v>258</v>
      </c>
      <c r="G11" s="55">
        <v>8377</v>
      </c>
    </row>
    <row r="12" spans="1:7" ht="15" customHeight="1">
      <c r="A12" s="69">
        <v>2011</v>
      </c>
      <c r="B12" s="58">
        <v>6778</v>
      </c>
      <c r="C12" s="55">
        <v>6778</v>
      </c>
      <c r="D12" s="55" t="s">
        <v>32</v>
      </c>
      <c r="E12" s="55">
        <v>8242</v>
      </c>
      <c r="F12" s="55">
        <v>240</v>
      </c>
      <c r="G12" s="55">
        <v>8002</v>
      </c>
    </row>
    <row r="13" spans="1:7" ht="15" customHeight="1">
      <c r="A13" s="69">
        <v>2012</v>
      </c>
      <c r="B13" s="55">
        <v>38059</v>
      </c>
      <c r="C13" s="55">
        <v>6763</v>
      </c>
      <c r="D13" s="55">
        <v>31296</v>
      </c>
      <c r="E13" s="55">
        <v>6763</v>
      </c>
      <c r="F13" s="57">
        <v>260</v>
      </c>
      <c r="G13" s="55">
        <v>6503</v>
      </c>
    </row>
    <row r="14" spans="1:7" ht="15" customHeight="1">
      <c r="A14" s="69">
        <v>2013</v>
      </c>
      <c r="B14" s="63">
        <f>SUM(C14:D14)</f>
        <v>24721</v>
      </c>
      <c r="C14" s="63">
        <v>4815</v>
      </c>
      <c r="D14" s="63">
        <v>19906</v>
      </c>
      <c r="E14" s="63">
        <f>SUM(F14:G14)</f>
        <v>4815</v>
      </c>
      <c r="F14" s="64">
        <v>261</v>
      </c>
      <c r="G14" s="63">
        <v>4554</v>
      </c>
    </row>
    <row r="15" spans="1:7" ht="15" customHeight="1">
      <c r="A15" s="70" t="s">
        <v>23</v>
      </c>
      <c r="B15" s="65">
        <f>SUM(C15:D15)</f>
        <v>32377</v>
      </c>
      <c r="C15" s="65">
        <v>6355</v>
      </c>
      <c r="D15" s="65">
        <v>26022</v>
      </c>
      <c r="E15" s="65">
        <f>SUM(F15:G15)</f>
        <v>7603</v>
      </c>
      <c r="F15" s="66">
        <v>201</v>
      </c>
      <c r="G15" s="65">
        <v>7402</v>
      </c>
    </row>
    <row r="16" spans="1:7" ht="13.5" customHeight="1">
      <c r="A16" s="13" t="s">
        <v>33</v>
      </c>
      <c r="B16" s="13"/>
      <c r="C16" s="13"/>
    </row>
    <row r="17" spans="1:15" ht="11.25" customHeight="1">
      <c r="A17" s="13" t="s">
        <v>24</v>
      </c>
      <c r="B17" s="13"/>
      <c r="C17" s="3"/>
    </row>
    <row r="18" spans="1:15" ht="12" customHeight="1">
      <c r="A18" s="13" t="s">
        <v>35</v>
      </c>
      <c r="B18" s="13"/>
      <c r="C18" s="13"/>
    </row>
    <row r="20" spans="1:15" ht="15" customHeight="1">
      <c r="A20" s="7"/>
      <c r="C20" s="13"/>
      <c r="D20" s="13"/>
    </row>
    <row r="22" spans="1:15" ht="15" customHeight="1">
      <c r="L22" s="13"/>
      <c r="M22" s="13"/>
      <c r="N22" s="13"/>
      <c r="O22" s="13"/>
    </row>
    <row r="23" spans="1:15" ht="15" customHeight="1">
      <c r="L23" s="13"/>
      <c r="M23" s="13"/>
      <c r="N23" s="13"/>
      <c r="O23" s="13"/>
    </row>
    <row r="24" spans="1:15" ht="15" customHeight="1">
      <c r="L24" s="13"/>
    </row>
  </sheetData>
  <mergeCells count="4">
    <mergeCell ref="A6:A7"/>
    <mergeCell ref="B6:D6"/>
    <mergeCell ref="E6:G6"/>
    <mergeCell ref="A3:G5"/>
  </mergeCells>
  <pageMargins left="0.31496062992125984" right="0.31496062992125984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Vit.Ac trans.2013 e 2014 (2)</vt:lpstr>
      <vt:lpstr>Tab 2.7.2.1</vt:lpstr>
    </vt:vector>
  </TitlesOfParts>
  <Company>Sua empresa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vmaciel</dc:creator>
  <cp:lastModifiedBy>julio</cp:lastModifiedBy>
  <cp:lastPrinted>2016-12-06T14:37:32Z</cp:lastPrinted>
  <dcterms:created xsi:type="dcterms:W3CDTF">2011-08-17T13:51:01Z</dcterms:created>
  <dcterms:modified xsi:type="dcterms:W3CDTF">2017-01-26T19:46:23Z</dcterms:modified>
</cp:coreProperties>
</file>