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stat\coref\NOVAS FINANÇAS\site_exemplos\Para o site, refeitos\para o site, FINAL\"/>
    </mc:Choice>
  </mc:AlternateContent>
  <bookViews>
    <workbookView xWindow="0" yWindow="0" windowWidth="23970" windowHeight="9000"/>
  </bookViews>
  <sheets>
    <sheet name="Separado_poderes" sheetId="1" r:id="rId1"/>
  </sheets>
  <definedNames>
    <definedName name="_xlnm._FilterDatabase" localSheetId="0" hidden="1">Separado_poderes!$D$5:$D$8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O29" i="1"/>
  <c r="O30" i="1"/>
  <c r="O31" i="1"/>
  <c r="O21" i="1"/>
  <c r="O22" i="1"/>
  <c r="O23" i="1"/>
  <c r="O24" i="1"/>
  <c r="M28" i="1" l="1"/>
  <c r="N28" i="1"/>
  <c r="M29" i="1"/>
  <c r="N29" i="1"/>
  <c r="M30" i="1"/>
  <c r="N30" i="1"/>
  <c r="M31" i="1"/>
  <c r="N31" i="1"/>
  <c r="L29" i="1"/>
  <c r="L30" i="1"/>
  <c r="L31" i="1"/>
  <c r="L28" i="1"/>
  <c r="M21" i="1"/>
  <c r="N21" i="1"/>
  <c r="M22" i="1"/>
  <c r="N22" i="1"/>
  <c r="M23" i="1"/>
  <c r="N23" i="1"/>
  <c r="M24" i="1"/>
  <c r="N24" i="1"/>
  <c r="L22" i="1"/>
  <c r="L23" i="1"/>
  <c r="L24" i="1"/>
  <c r="L21" i="1"/>
  <c r="K29" i="1" l="1"/>
  <c r="K30" i="1"/>
  <c r="K31" i="1"/>
  <c r="K28" i="1"/>
  <c r="J29" i="1"/>
  <c r="J30" i="1"/>
  <c r="J31" i="1"/>
  <c r="J28" i="1"/>
  <c r="I29" i="1"/>
  <c r="I30" i="1"/>
  <c r="I31" i="1"/>
  <c r="I28" i="1"/>
  <c r="K22" i="1"/>
  <c r="K23" i="1"/>
  <c r="K24" i="1"/>
  <c r="K21" i="1"/>
  <c r="J22" i="1"/>
  <c r="J23" i="1"/>
  <c r="J24" i="1"/>
  <c r="J21" i="1"/>
  <c r="I22" i="1"/>
  <c r="I23" i="1"/>
  <c r="I24" i="1"/>
  <c r="I21" i="1"/>
  <c r="H28" i="1" l="1"/>
  <c r="E29" i="1"/>
  <c r="F29" i="1"/>
  <c r="H30" i="1"/>
  <c r="C28" i="1"/>
  <c r="D28" i="1"/>
  <c r="G28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9" i="1"/>
  <c r="D29" i="1"/>
  <c r="G29" i="1"/>
  <c r="C31" i="1"/>
  <c r="D31" i="1"/>
  <c r="G31" i="1"/>
  <c r="H31" i="1" l="1"/>
  <c r="F30" i="1"/>
  <c r="H29" i="1"/>
  <c r="F28" i="1"/>
  <c r="E30" i="1"/>
  <c r="E28" i="1"/>
  <c r="F31" i="1"/>
  <c r="D30" i="1"/>
  <c r="E31" i="1"/>
  <c r="G30" i="1"/>
  <c r="C30" i="1"/>
</calcChain>
</file>

<file path=xl/sharedStrings.xml><?xml version="1.0" encoding="utf-8"?>
<sst xmlns="http://schemas.openxmlformats.org/spreadsheetml/2006/main" count="84" uniqueCount="31">
  <si>
    <t xml:space="preserve">Fonte: STN, Siconfi. </t>
  </si>
  <si>
    <t>Acima de 6%</t>
  </si>
  <si>
    <t>Entre 5,7% e 6% RCL</t>
  </si>
  <si>
    <t>Entre 5,4% e 5,7% RCL</t>
  </si>
  <si>
    <t>Abaixo de 5,4%</t>
  </si>
  <si>
    <t>3ºQ/21</t>
  </si>
  <si>
    <t>2ºQ/21</t>
  </si>
  <si>
    <t>1ºQ/21</t>
  </si>
  <si>
    <t>3ºQ/20</t>
  </si>
  <si>
    <t>2ºQ/20</t>
  </si>
  <si>
    <t>1ºQ/20</t>
  </si>
  <si>
    <t>Número de Municípios¹/total</t>
  </si>
  <si>
    <t>Legislativo</t>
  </si>
  <si>
    <t>Acima de 54%</t>
  </si>
  <si>
    <t>Entre 51,3% e 54% RCL</t>
  </si>
  <si>
    <t>Entre 48,6% e 51,3% RCL</t>
  </si>
  <si>
    <t>Abaixo de 48,6%</t>
  </si>
  <si>
    <t>Número de Municípios¹/Total</t>
  </si>
  <si>
    <t>Executivo</t>
  </si>
  <si>
    <t>PERCENTUAIS</t>
  </si>
  <si>
    <t>Número de Municípios¹</t>
  </si>
  <si>
    <t>VALORES</t>
  </si>
  <si>
    <t>1ºQ/22</t>
  </si>
  <si>
    <t>2ºQ/22</t>
  </si>
  <si>
    <t>3ºQ/22</t>
  </si>
  <si>
    <t>1°Q/23</t>
  </si>
  <si>
    <t>2°Q/23</t>
  </si>
  <si>
    <t>3°Q/23</t>
  </si>
  <si>
    <t>1°Q/24</t>
  </si>
  <si>
    <t>2°Q/24</t>
  </si>
  <si>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 xml:space="preserve"> Há municípios que não declararam em alguns períodos e não entraram na contagem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</si>
</sst>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"/>
      <color rgb="FF231F20"/>
      <name val="Times New Roman"/>
      <family val="1"/>
    </font>
    <font>
      <b/>
      <sz val="8"/>
      <color rgb="FF231F20"/>
      <name val="Times New Roman"/>
      <family val="1"/>
    </font>
    <font>
      <sz val="11"/>
      <name val="Calibri"/>
      <family val="2"/>
      <scheme val="minor"/>
    </font>
    <font>
      <sz val="8"/>
      <color theme="7" tint="-0.499984740745262"/>
      <name val="Times New Roman"/>
      <family val="1"/>
    </font>
    <font>
      <vertAlign val="superscript"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justify" vertical="center"/>
    </xf>
    <xf numFmtId="164" fontId="0" fillId="0" borderId="1" xfId="1" applyNumberFormat="1" applyFont="1" applyBorder="1"/>
    <xf numFmtId="0" fontId="3" fillId="2" borderId="1" xfId="0" applyFont="1" applyFill="1" applyBorder="1" applyAlignment="1">
      <alignment horizontal="left" vertical="center"/>
    </xf>
    <xf numFmtId="164" fontId="0" fillId="0" borderId="0" xfId="1" applyNumberFormat="1" applyFont="1"/>
    <xf numFmtId="0" fontId="4" fillId="2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0" fillId="0" borderId="5" xfId="0" applyBorder="1"/>
    <xf numFmtId="0" fontId="3" fillId="2" borderId="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>
      <selection activeCell="R11" sqref="R11"/>
    </sheetView>
  </sheetViews>
  <sheetFormatPr defaultRowHeight="15" x14ac:dyDescent="0.25"/>
  <cols>
    <col min="2" max="2" width="37.140625" customWidth="1"/>
    <col min="3" max="5" width="9.140625" customWidth="1"/>
  </cols>
  <sheetData>
    <row r="2" spans="2:16" ht="15.75" thickBot="1" x14ac:dyDescent="0.3">
      <c r="B2" t="s">
        <v>21</v>
      </c>
    </row>
    <row r="3" spans="2:16" ht="15.75" thickBot="1" x14ac:dyDescent="0.3">
      <c r="B3" s="7" t="s">
        <v>18</v>
      </c>
      <c r="C3" s="8"/>
      <c r="D3" s="8"/>
      <c r="E3" s="8"/>
    </row>
    <row r="4" spans="2:16" ht="16.5" thickTop="1" thickBot="1" x14ac:dyDescent="0.3">
      <c r="B4" s="7" t="s">
        <v>20</v>
      </c>
      <c r="C4" s="6" t="s">
        <v>10</v>
      </c>
      <c r="D4" s="6" t="s">
        <v>9</v>
      </c>
      <c r="E4" s="6" t="s">
        <v>8</v>
      </c>
      <c r="F4" s="6" t="s">
        <v>7</v>
      </c>
      <c r="G4" s="6" t="s">
        <v>6</v>
      </c>
      <c r="H4" s="6" t="s">
        <v>5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27</v>
      </c>
      <c r="O4" s="6" t="s">
        <v>28</v>
      </c>
      <c r="P4" s="6" t="s">
        <v>29</v>
      </c>
    </row>
    <row r="5" spans="2:16" ht="16.5" thickTop="1" thickBot="1" x14ac:dyDescent="0.3">
      <c r="B5" s="5" t="s">
        <v>16</v>
      </c>
      <c r="C5">
        <v>92</v>
      </c>
      <c r="D5">
        <v>91</v>
      </c>
      <c r="E5">
        <v>67</v>
      </c>
      <c r="F5">
        <v>90</v>
      </c>
      <c r="G5">
        <v>91</v>
      </c>
      <c r="H5">
        <v>79</v>
      </c>
      <c r="I5">
        <v>113</v>
      </c>
      <c r="J5">
        <v>121</v>
      </c>
      <c r="K5">
        <v>136</v>
      </c>
      <c r="L5">
        <v>109</v>
      </c>
      <c r="M5">
        <v>93</v>
      </c>
      <c r="N5">
        <v>141</v>
      </c>
      <c r="O5">
        <v>184</v>
      </c>
    </row>
    <row r="6" spans="2:16" ht="15.75" thickBot="1" x14ac:dyDescent="0.3">
      <c r="B6" s="5" t="s">
        <v>15</v>
      </c>
      <c r="C6">
        <v>69</v>
      </c>
      <c r="D6">
        <v>60</v>
      </c>
      <c r="E6">
        <v>58</v>
      </c>
      <c r="F6">
        <v>64</v>
      </c>
      <c r="G6">
        <v>57</v>
      </c>
      <c r="H6">
        <v>52</v>
      </c>
      <c r="I6">
        <v>62</v>
      </c>
      <c r="J6">
        <v>80</v>
      </c>
      <c r="K6">
        <v>48</v>
      </c>
      <c r="L6">
        <v>49</v>
      </c>
      <c r="M6">
        <v>42</v>
      </c>
      <c r="N6">
        <v>49</v>
      </c>
      <c r="O6">
        <v>64</v>
      </c>
    </row>
    <row r="7" spans="2:16" ht="15.75" thickBot="1" x14ac:dyDescent="0.3">
      <c r="B7" s="13" t="s">
        <v>14</v>
      </c>
      <c r="C7">
        <v>99</v>
      </c>
      <c r="D7">
        <v>92</v>
      </c>
      <c r="E7">
        <v>89</v>
      </c>
      <c r="F7">
        <v>74</v>
      </c>
      <c r="G7">
        <v>84</v>
      </c>
      <c r="H7">
        <v>93</v>
      </c>
      <c r="I7">
        <v>103</v>
      </c>
      <c r="J7">
        <v>66</v>
      </c>
      <c r="K7">
        <v>91</v>
      </c>
      <c r="L7">
        <v>96</v>
      </c>
      <c r="M7">
        <v>97</v>
      </c>
      <c r="N7">
        <v>85</v>
      </c>
      <c r="O7">
        <v>48</v>
      </c>
    </row>
    <row r="8" spans="2:16" ht="15.75" thickBot="1" x14ac:dyDescent="0.3">
      <c r="B8" s="12" t="s">
        <v>13</v>
      </c>
      <c r="C8" s="11">
        <v>141</v>
      </c>
      <c r="D8" s="11">
        <v>167</v>
      </c>
      <c r="E8" s="11">
        <v>192</v>
      </c>
      <c r="F8" s="11">
        <v>181</v>
      </c>
      <c r="G8" s="11">
        <v>184</v>
      </c>
      <c r="H8" s="11">
        <v>190</v>
      </c>
      <c r="I8" s="11">
        <v>139</v>
      </c>
      <c r="J8" s="11">
        <v>149</v>
      </c>
      <c r="K8" s="11">
        <v>140</v>
      </c>
      <c r="L8" s="11">
        <v>161</v>
      </c>
      <c r="M8" s="11">
        <v>184</v>
      </c>
      <c r="N8" s="11">
        <v>141</v>
      </c>
      <c r="O8" s="11">
        <v>115</v>
      </c>
      <c r="P8" s="11"/>
    </row>
    <row r="9" spans="2:16" ht="15.75" thickBot="1" x14ac:dyDescent="0.3"/>
    <row r="10" spans="2:16" ht="15.75" thickBot="1" x14ac:dyDescent="0.3">
      <c r="B10" s="7" t="s">
        <v>12</v>
      </c>
      <c r="C10" s="8"/>
      <c r="D10" s="8"/>
      <c r="E10" s="8"/>
    </row>
    <row r="11" spans="2:16" ht="16.5" thickTop="1" thickBot="1" x14ac:dyDescent="0.3">
      <c r="B11" s="7" t="s">
        <v>20</v>
      </c>
      <c r="C11" s="6" t="s">
        <v>10</v>
      </c>
      <c r="D11" s="6" t="s">
        <v>9</v>
      </c>
      <c r="E11" s="6" t="s">
        <v>8</v>
      </c>
      <c r="F11" s="6" t="s">
        <v>7</v>
      </c>
      <c r="G11" s="6" t="s">
        <v>6</v>
      </c>
      <c r="H11" s="6" t="s">
        <v>5</v>
      </c>
      <c r="I11" s="6" t="s">
        <v>22</v>
      </c>
      <c r="J11" s="6" t="s">
        <v>23</v>
      </c>
      <c r="K11" s="6" t="s">
        <v>24</v>
      </c>
      <c r="L11" s="6" t="s">
        <v>25</v>
      </c>
      <c r="M11" s="6" t="s">
        <v>26</v>
      </c>
      <c r="N11" s="6" t="s">
        <v>27</v>
      </c>
      <c r="O11" s="6" t="s">
        <v>28</v>
      </c>
      <c r="P11" s="6" t="s">
        <v>29</v>
      </c>
    </row>
    <row r="12" spans="2:16" ht="16.5" thickTop="1" thickBot="1" x14ac:dyDescent="0.3">
      <c r="B12" s="5" t="s">
        <v>4</v>
      </c>
      <c r="C12">
        <v>395</v>
      </c>
      <c r="D12">
        <v>400</v>
      </c>
      <c r="E12">
        <v>397</v>
      </c>
      <c r="F12">
        <v>400</v>
      </c>
      <c r="G12">
        <v>405</v>
      </c>
      <c r="H12">
        <v>403</v>
      </c>
      <c r="I12">
        <v>400</v>
      </c>
      <c r="J12">
        <v>404</v>
      </c>
      <c r="K12">
        <v>407</v>
      </c>
      <c r="L12">
        <v>399</v>
      </c>
      <c r="M12">
        <v>410</v>
      </c>
      <c r="N12">
        <v>410</v>
      </c>
      <c r="O12">
        <v>384</v>
      </c>
    </row>
    <row r="13" spans="2:16" ht="15.75" thickBot="1" x14ac:dyDescent="0.3">
      <c r="B13" s="5" t="s">
        <v>3</v>
      </c>
      <c r="C13">
        <v>2</v>
      </c>
      <c r="D13">
        <v>0</v>
      </c>
      <c r="E13">
        <v>0</v>
      </c>
      <c r="F13">
        <v>0</v>
      </c>
      <c r="G13">
        <v>1</v>
      </c>
      <c r="H13">
        <v>0</v>
      </c>
      <c r="I13">
        <v>2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2:16" ht="15.75" thickBot="1" x14ac:dyDescent="0.3">
      <c r="B14" s="13" t="s">
        <v>2</v>
      </c>
      <c r="C14">
        <v>1</v>
      </c>
      <c r="D14">
        <v>0</v>
      </c>
      <c r="E14">
        <v>1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</row>
    <row r="15" spans="2:16" ht="15.75" thickBot="1" x14ac:dyDescent="0.3">
      <c r="B15" s="3" t="s">
        <v>1</v>
      </c>
      <c r="C15" s="10">
        <v>12</v>
      </c>
      <c r="D15" s="10">
        <v>8</v>
      </c>
      <c r="E15" s="10">
        <v>12</v>
      </c>
      <c r="F15" s="10">
        <v>11</v>
      </c>
      <c r="G15" s="10">
        <v>7</v>
      </c>
      <c r="H15" s="10">
        <v>7</v>
      </c>
      <c r="I15" s="10">
        <v>10</v>
      </c>
      <c r="J15" s="10">
        <v>7</v>
      </c>
      <c r="K15" s="10">
        <v>1</v>
      </c>
      <c r="L15" s="10">
        <v>16</v>
      </c>
      <c r="M15" s="10">
        <v>5</v>
      </c>
      <c r="N15" s="10">
        <v>1</v>
      </c>
      <c r="O15" s="10">
        <v>8</v>
      </c>
      <c r="P15" s="11"/>
    </row>
    <row r="18" spans="2:16" ht="15.75" thickBot="1" x14ac:dyDescent="0.3">
      <c r="B18" t="s">
        <v>19</v>
      </c>
    </row>
    <row r="19" spans="2:16" ht="15.75" thickBot="1" x14ac:dyDescent="0.3">
      <c r="B19" s="7" t="s">
        <v>18</v>
      </c>
      <c r="C19" s="8"/>
      <c r="D19" s="8"/>
      <c r="E19" s="8"/>
    </row>
    <row r="20" spans="2:16" ht="16.5" thickTop="1" thickBot="1" x14ac:dyDescent="0.3">
      <c r="B20" s="7" t="s">
        <v>17</v>
      </c>
      <c r="C20" s="6" t="s">
        <v>10</v>
      </c>
      <c r="D20" s="6" t="s">
        <v>9</v>
      </c>
      <c r="E20" s="6" t="s">
        <v>8</v>
      </c>
      <c r="F20" s="6" t="s">
        <v>7</v>
      </c>
      <c r="G20" s="6" t="s">
        <v>6</v>
      </c>
      <c r="H20" s="6" t="s">
        <v>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26</v>
      </c>
      <c r="N20" s="6" t="s">
        <v>27</v>
      </c>
      <c r="O20" s="6" t="s">
        <v>28</v>
      </c>
      <c r="P20" s="6" t="s">
        <v>29</v>
      </c>
    </row>
    <row r="21" spans="2:16" ht="16.5" thickTop="1" thickBot="1" x14ac:dyDescent="0.3">
      <c r="B21" s="5" t="s">
        <v>16</v>
      </c>
      <c r="C21" s="4">
        <f>C5/SUM($C$5:$C$8)</f>
        <v>0.22942643391521197</v>
      </c>
      <c r="D21" s="4">
        <f>D5/SUM($D$5:$D$8)</f>
        <v>0.22195121951219512</v>
      </c>
      <c r="E21" s="4">
        <f>E5/SUM($E$5:$E$8)</f>
        <v>0.16502463054187191</v>
      </c>
      <c r="F21" s="4">
        <f>F5/SUM(F5:F8)</f>
        <v>0.22004889975550121</v>
      </c>
      <c r="G21" s="4">
        <f>G5/SUM($G$5:$G$8)</f>
        <v>0.21875</v>
      </c>
      <c r="H21" s="4">
        <f>H5/SUM($H$5:$H$8)</f>
        <v>0.19082125603864733</v>
      </c>
      <c r="I21" s="4">
        <f>I5/SUM($I$5:$I$8)</f>
        <v>0.27098321342925658</v>
      </c>
      <c r="J21" s="4">
        <f>J5/SUM($J$5:$J$8)</f>
        <v>0.29086538461538464</v>
      </c>
      <c r="K21" s="4">
        <f>K5/SUM($K$5:$K$8)</f>
        <v>0.32771084337349399</v>
      </c>
      <c r="L21" s="4">
        <f>L5/SUM(L$5:L$8)</f>
        <v>0.26265060240963856</v>
      </c>
      <c r="M21" s="4">
        <f t="shared" ref="M21:N21" si="0">M5/SUM(M$5:M$8)</f>
        <v>0.22355769230769232</v>
      </c>
      <c r="N21" s="4">
        <f t="shared" si="0"/>
        <v>0.33894230769230771</v>
      </c>
      <c r="O21" s="4">
        <f t="shared" ref="O21" si="1">O5/SUM(O$5:O$8)</f>
        <v>0.44768856447688565</v>
      </c>
      <c r="P21" s="4"/>
    </row>
    <row r="22" spans="2:16" ht="15.75" thickBot="1" x14ac:dyDescent="0.3">
      <c r="B22" s="5" t="s">
        <v>15</v>
      </c>
      <c r="C22" s="4">
        <f>C6/SUM($C$5:$C$8)</f>
        <v>0.17206982543640897</v>
      </c>
      <c r="D22" s="4">
        <f>D6/SUM($D$5:$D$8)</f>
        <v>0.14634146341463414</v>
      </c>
      <c r="E22" s="4">
        <f>E6/SUM($E$5:$E$8)</f>
        <v>0.14285714285714285</v>
      </c>
      <c r="F22" s="4">
        <f>F6/SUM(F5:F8)</f>
        <v>0.15647921760391198</v>
      </c>
      <c r="G22" s="4">
        <f>G6/SUM($G$5:$G$8)</f>
        <v>0.13701923076923078</v>
      </c>
      <c r="H22" s="4">
        <f>H6/SUM($H$5:$H$8)</f>
        <v>0.12560386473429952</v>
      </c>
      <c r="I22" s="4">
        <f t="shared" ref="I22:I24" si="2">I6/SUM($I$5:$I$8)</f>
        <v>0.14868105515587529</v>
      </c>
      <c r="J22" s="4">
        <f t="shared" ref="J22:J24" si="3">J6/SUM($J$5:$J$8)</f>
        <v>0.19230769230769232</v>
      </c>
      <c r="K22" s="4">
        <f t="shared" ref="K22:K24" si="4">K6/SUM($K$5:$K$8)</f>
        <v>0.11566265060240964</v>
      </c>
      <c r="L22" s="4">
        <f t="shared" ref="L22:N24" si="5">L6/SUM(L$5:L$8)</f>
        <v>0.1180722891566265</v>
      </c>
      <c r="M22" s="4">
        <f t="shared" si="5"/>
        <v>0.10096153846153846</v>
      </c>
      <c r="N22" s="4">
        <f t="shared" si="5"/>
        <v>0.11778846153846154</v>
      </c>
      <c r="O22" s="4">
        <f t="shared" ref="O22" si="6">O6/SUM(O$5:O$8)</f>
        <v>0.15571776155717762</v>
      </c>
      <c r="P22" s="4"/>
    </row>
    <row r="23" spans="2:16" ht="15.75" thickBot="1" x14ac:dyDescent="0.3">
      <c r="B23" s="13" t="s">
        <v>14</v>
      </c>
      <c r="C23" s="4">
        <f>C7/SUM($C$5:$C$8)</f>
        <v>0.24688279301745636</v>
      </c>
      <c r="D23" s="4">
        <f>D7/SUM($D$5:$D$8)</f>
        <v>0.22439024390243903</v>
      </c>
      <c r="E23" s="4">
        <f>E7/SUM($E$5:$E$8)</f>
        <v>0.21921182266009853</v>
      </c>
      <c r="F23" s="4">
        <f>F7/SUM(F5:F8)</f>
        <v>0.18092909535452323</v>
      </c>
      <c r="G23" s="4">
        <f>G7/SUM($G$5:$G$8)</f>
        <v>0.20192307692307693</v>
      </c>
      <c r="H23" s="4">
        <f>H7/SUM($H$5:$H$8)</f>
        <v>0.22463768115942029</v>
      </c>
      <c r="I23" s="4">
        <f t="shared" si="2"/>
        <v>0.24700239808153476</v>
      </c>
      <c r="J23" s="4">
        <f t="shared" si="3"/>
        <v>0.15865384615384615</v>
      </c>
      <c r="K23" s="4">
        <f t="shared" si="4"/>
        <v>0.21927710843373494</v>
      </c>
      <c r="L23" s="4">
        <f t="shared" si="5"/>
        <v>0.23132530120481928</v>
      </c>
      <c r="M23" s="4">
        <f t="shared" si="5"/>
        <v>0.23317307692307693</v>
      </c>
      <c r="N23" s="4">
        <f t="shared" si="5"/>
        <v>0.20432692307692307</v>
      </c>
      <c r="O23" s="4">
        <f t="shared" ref="O23" si="7">O7/SUM(O$5:O$8)</f>
        <v>0.11678832116788321</v>
      </c>
      <c r="P23" s="4"/>
    </row>
    <row r="24" spans="2:16" ht="15.75" thickBot="1" x14ac:dyDescent="0.3">
      <c r="B24" s="3" t="s">
        <v>13</v>
      </c>
      <c r="C24" s="9">
        <f>C8/SUM($C$5:$C$8)</f>
        <v>0.35162094763092272</v>
      </c>
      <c r="D24" s="9">
        <f>D8/SUM($D$5:$D$8)</f>
        <v>0.40731707317073168</v>
      </c>
      <c r="E24" s="9">
        <f>E8/SUM($E$5:$E$8)</f>
        <v>0.47290640394088668</v>
      </c>
      <c r="F24" s="9">
        <f>F8/SUM(F5:F8)</f>
        <v>0.44254278728606355</v>
      </c>
      <c r="G24" s="2">
        <f>G8/SUM($G$5:$G$8)</f>
        <v>0.44230769230769229</v>
      </c>
      <c r="H24" s="2">
        <f>H8/SUM($H$5:$H$8)</f>
        <v>0.45893719806763283</v>
      </c>
      <c r="I24" s="9">
        <f t="shared" si="2"/>
        <v>0.33333333333333331</v>
      </c>
      <c r="J24" s="2">
        <f t="shared" si="3"/>
        <v>0.35817307692307693</v>
      </c>
      <c r="K24" s="2">
        <f t="shared" si="4"/>
        <v>0.33734939759036142</v>
      </c>
      <c r="L24" s="9">
        <f t="shared" si="5"/>
        <v>0.38795180722891565</v>
      </c>
      <c r="M24" s="2">
        <f t="shared" si="5"/>
        <v>0.44230769230769229</v>
      </c>
      <c r="N24" s="2">
        <f t="shared" si="5"/>
        <v>0.33894230769230771</v>
      </c>
      <c r="O24" s="2">
        <f t="shared" ref="O24" si="8">O8/SUM(O$5:O$8)</f>
        <v>0.27980535279805352</v>
      </c>
      <c r="P24" s="2"/>
    </row>
    <row r="25" spans="2:16" ht="15.75" thickBot="1" x14ac:dyDescent="0.3"/>
    <row r="26" spans="2:16" ht="15.75" thickBot="1" x14ac:dyDescent="0.3">
      <c r="B26" s="7" t="s">
        <v>12</v>
      </c>
      <c r="C26" s="8"/>
      <c r="D26" s="8"/>
      <c r="E26" s="8"/>
    </row>
    <row r="27" spans="2:16" ht="16.5" thickTop="1" thickBot="1" x14ac:dyDescent="0.3">
      <c r="B27" s="7" t="s">
        <v>11</v>
      </c>
      <c r="C27" s="6" t="s">
        <v>10</v>
      </c>
      <c r="D27" s="6" t="s">
        <v>9</v>
      </c>
      <c r="E27" s="6" t="s">
        <v>8</v>
      </c>
      <c r="F27" s="6" t="s">
        <v>7</v>
      </c>
      <c r="G27" s="6" t="s">
        <v>6</v>
      </c>
      <c r="H27" s="6" t="s">
        <v>5</v>
      </c>
      <c r="I27" s="6" t="s">
        <v>22</v>
      </c>
      <c r="J27" s="6" t="s">
        <v>23</v>
      </c>
      <c r="K27" s="6" t="s">
        <v>24</v>
      </c>
      <c r="L27" s="6" t="s">
        <v>25</v>
      </c>
      <c r="M27" s="6" t="s">
        <v>26</v>
      </c>
      <c r="N27" s="6" t="s">
        <v>27</v>
      </c>
      <c r="O27" s="6" t="s">
        <v>28</v>
      </c>
      <c r="P27" s="6" t="s">
        <v>29</v>
      </c>
    </row>
    <row r="28" spans="2:16" ht="16.5" thickTop="1" thickBot="1" x14ac:dyDescent="0.3">
      <c r="B28" s="5" t="s">
        <v>4</v>
      </c>
      <c r="C28" s="4">
        <f>C12/SUM($C$12:$C$15)</f>
        <v>0.96341463414634143</v>
      </c>
      <c r="D28" s="4">
        <f>D12/SUM($D$12:$D$15)</f>
        <v>0.98039215686274506</v>
      </c>
      <c r="E28" s="4">
        <f>E12/SUM($E$12:$E$15)</f>
        <v>0.96829268292682924</v>
      </c>
      <c r="F28" s="4">
        <f>F12/SUM($F$12:$F$15)</f>
        <v>0.970873786407767</v>
      </c>
      <c r="G28" s="4">
        <f>G12/SUM($G$12:$G$15)</f>
        <v>0.98062953995157387</v>
      </c>
      <c r="H28" s="4">
        <f>H12/SUM($H$12:$H$15)</f>
        <v>0.98292682926829267</v>
      </c>
      <c r="I28" s="4">
        <f>I12/SUM($I$12:$I$15)</f>
        <v>0.970873786407767</v>
      </c>
      <c r="J28" s="4">
        <f>J12/SUM($J$12:$J$15)</f>
        <v>0.98296836982968372</v>
      </c>
      <c r="K28" s="4">
        <f>K12/SUM($K$12:$K$15)</f>
        <v>0.99754901960784315</v>
      </c>
      <c r="L28" s="4">
        <f>L12/SUM(L$12:L$15)</f>
        <v>0.96144578313253015</v>
      </c>
      <c r="M28" s="4">
        <f t="shared" ref="M28:N28" si="9">M12/SUM(M$12:M$15)</f>
        <v>0.98795180722891562</v>
      </c>
      <c r="N28" s="4">
        <f t="shared" si="9"/>
        <v>0.9975669099756691</v>
      </c>
      <c r="O28" s="4">
        <f t="shared" ref="O28" si="10">O12/SUM(O$12:O$15)</f>
        <v>0.97709923664122134</v>
      </c>
      <c r="P28" s="4"/>
    </row>
    <row r="29" spans="2:16" ht="15.75" thickBot="1" x14ac:dyDescent="0.3">
      <c r="B29" s="5" t="s">
        <v>3</v>
      </c>
      <c r="C29" s="4">
        <f>C13/SUM($C$12:$C$15)</f>
        <v>4.8780487804878049E-3</v>
      </c>
      <c r="D29" s="4">
        <f>D13/SUM($D$12:$D$15)</f>
        <v>0</v>
      </c>
      <c r="E29" s="4">
        <f>E13/SUM($E$12:$E$15)</f>
        <v>0</v>
      </c>
      <c r="F29" s="4">
        <f>F13/SUM($F$12:$F$15)</f>
        <v>0</v>
      </c>
      <c r="G29" s="4">
        <f>G13/SUM($G$12:$G$15)</f>
        <v>2.4213075060532689E-3</v>
      </c>
      <c r="H29" s="4">
        <f>H13/SUM($H$12:$H$15)</f>
        <v>0</v>
      </c>
      <c r="I29" s="4">
        <f t="shared" ref="I29:I31" si="11">I13/SUM($I$12:$I$15)</f>
        <v>4.8543689320388345E-3</v>
      </c>
      <c r="J29" s="4">
        <f t="shared" ref="J29:J31" si="12">J13/SUM($J$12:$J$15)</f>
        <v>0</v>
      </c>
      <c r="K29" s="4">
        <f t="shared" ref="K29:K31" si="13">K13/SUM($K$12:$K$15)</f>
        <v>0</v>
      </c>
      <c r="L29" s="4">
        <f t="shared" ref="L29:N31" si="14">L13/SUM(L$12:L$15)</f>
        <v>0</v>
      </c>
      <c r="M29" s="4">
        <f t="shared" si="14"/>
        <v>0</v>
      </c>
      <c r="N29" s="4">
        <f t="shared" si="14"/>
        <v>0</v>
      </c>
      <c r="O29" s="4">
        <f t="shared" ref="O29" si="15">O13/SUM(O$12:O$15)</f>
        <v>0</v>
      </c>
      <c r="P29" s="4"/>
    </row>
    <row r="30" spans="2:16" ht="15.75" thickBot="1" x14ac:dyDescent="0.3">
      <c r="B30" s="13" t="s">
        <v>2</v>
      </c>
      <c r="C30" s="4">
        <f>C14/SUM($C$12:$C$15)</f>
        <v>2.4390243902439024E-3</v>
      </c>
      <c r="D30" s="4">
        <f>D14/SUM($D$12:$D$15)</f>
        <v>0</v>
      </c>
      <c r="E30" s="4">
        <f>E14/SUM($E$12:$E$15)</f>
        <v>2.4390243902439024E-3</v>
      </c>
      <c r="F30" s="4">
        <f>F14/SUM($F$12:$F$15)</f>
        <v>2.4271844660194173E-3</v>
      </c>
      <c r="G30" s="4">
        <f>G14/SUM($G$12:$G$15)</f>
        <v>0</v>
      </c>
      <c r="H30" s="4">
        <f>H14/SUM($H$12:$H$15)</f>
        <v>0</v>
      </c>
      <c r="I30" s="4">
        <f t="shared" si="11"/>
        <v>0</v>
      </c>
      <c r="J30" s="4">
        <f t="shared" si="12"/>
        <v>0</v>
      </c>
      <c r="K30" s="4">
        <f t="shared" si="13"/>
        <v>0</v>
      </c>
      <c r="L30" s="4">
        <f t="shared" si="14"/>
        <v>0</v>
      </c>
      <c r="M30" s="4">
        <f t="shared" si="14"/>
        <v>0</v>
      </c>
      <c r="N30" s="4">
        <f t="shared" si="14"/>
        <v>0</v>
      </c>
      <c r="O30" s="4">
        <f t="shared" ref="O30" si="16">O14/SUM(O$12:O$15)</f>
        <v>2.5445292620865142E-3</v>
      </c>
      <c r="P30" s="4"/>
    </row>
    <row r="31" spans="2:16" ht="15.75" thickBot="1" x14ac:dyDescent="0.3">
      <c r="B31" s="3" t="s">
        <v>1</v>
      </c>
      <c r="C31" s="2">
        <f>C15/SUM($C$12:$C$15)</f>
        <v>2.9268292682926831E-2</v>
      </c>
      <c r="D31" s="2">
        <f>D15/SUM($D$12:$D$15)</f>
        <v>1.9607843137254902E-2</v>
      </c>
      <c r="E31" s="2">
        <f>E15/SUM($E$12:$E$15)</f>
        <v>2.9268292682926831E-2</v>
      </c>
      <c r="F31" s="2">
        <f>F15/SUM($F$12:$F$15)</f>
        <v>2.6699029126213591E-2</v>
      </c>
      <c r="G31" s="2">
        <f>G15/SUM($G$12:$G$15)</f>
        <v>1.6949152542372881E-2</v>
      </c>
      <c r="H31" s="2">
        <f>H15/SUM($H$12:$H$15)</f>
        <v>1.7073170731707318E-2</v>
      </c>
      <c r="I31" s="2">
        <f t="shared" si="11"/>
        <v>2.4271844660194174E-2</v>
      </c>
      <c r="J31" s="2">
        <f t="shared" si="12"/>
        <v>1.7031630170316302E-2</v>
      </c>
      <c r="K31" s="2">
        <f t="shared" si="13"/>
        <v>2.4509803921568627E-3</v>
      </c>
      <c r="L31" s="2">
        <f t="shared" si="14"/>
        <v>3.8554216867469883E-2</v>
      </c>
      <c r="M31" s="2">
        <f t="shared" si="14"/>
        <v>1.2048192771084338E-2</v>
      </c>
      <c r="N31" s="2">
        <f t="shared" si="14"/>
        <v>2.4330900243309003E-3</v>
      </c>
      <c r="O31" s="2">
        <f t="shared" ref="O31" si="17">O15/SUM(O$12:O$15)</f>
        <v>2.0356234096692113E-2</v>
      </c>
      <c r="P31" s="2"/>
    </row>
    <row r="32" spans="2:16" x14ac:dyDescent="0.25">
      <c r="B32" s="1" t="s">
        <v>0</v>
      </c>
    </row>
    <row r="33" spans="2:2" x14ac:dyDescent="0.25">
      <c r="B33" s="14" t="s">
        <v>30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Separado_poderes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Augusto Santos Brito</dc:creator>
  <cp:lastModifiedBy>gabrielbarbosa</cp:lastModifiedBy>
  <dcterms:created xsi:type="dcterms:W3CDTF">2023-07-05T17:53:18Z</dcterms:created>
  <dcterms:modified xsi:type="dcterms:W3CDTF">2024-11-21T13:27:05Z</dcterms:modified>
</cp:coreProperties>
</file>