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15480" windowHeight="11640" tabRatio="924"/>
  </bookViews>
  <sheets>
    <sheet name="SecaoD_Item4.1_Qdo_Orcam_Anal" sheetId="13" r:id="rId1"/>
    <sheet name="SecaoD_Item4.2_Orc_Sintet" sheetId="14" r:id="rId2"/>
    <sheet name="SECAO_D_item4.3_Desp_Pessoal" sheetId="8" r:id="rId3"/>
    <sheet name="SECAO_item4.4_Serv. Terceiros" sheetId="15" r:id="rId4"/>
    <sheet name="SECAO_item4.4_Desp. Gerais" sheetId="16" r:id="rId5"/>
    <sheet name="SECAO_item4.4_Desp. Manut." sheetId="17" r:id="rId6"/>
    <sheet name="SECAO_item4.4_Desp. Tributos" sheetId="18" r:id="rId7"/>
    <sheet name="SECAO_item4.4_Aq. Bens " sheetId="19" r:id="rId8"/>
    <sheet name="Cronograma de desembolso" sheetId="20" r:id="rId9"/>
  </sheets>
  <definedNames>
    <definedName name="_xlnm.Print_Area" localSheetId="2">SECAO_D_item4.3_Desp_Pessoal!$A$1:$AG$18</definedName>
    <definedName name="_xlnm.Print_Area" localSheetId="0">SecaoD_Item4.1_Qdo_Orcam_Anal!$A$1:$G$121</definedName>
    <definedName name="_xlnm.Print_Area" localSheetId="1">SecaoD_Item4.2_Orc_Sintet!$A$1:$G$59</definedName>
  </definedNames>
  <calcPr calcId="124519"/>
</workbook>
</file>

<file path=xl/calcChain.xml><?xml version="1.0" encoding="utf-8"?>
<calcChain xmlns="http://schemas.openxmlformats.org/spreadsheetml/2006/main">
  <c r="G25" i="14"/>
  <c r="G39"/>
  <c r="G47" s="1"/>
  <c r="D25"/>
  <c r="E25"/>
  <c r="F25"/>
  <c r="C25"/>
  <c r="D23"/>
  <c r="E23"/>
  <c r="F23"/>
  <c r="G23"/>
  <c r="C23"/>
  <c r="D20"/>
  <c r="E20"/>
  <c r="F20"/>
  <c r="G20"/>
  <c r="C20"/>
  <c r="D17"/>
  <c r="E17"/>
  <c r="F17"/>
  <c r="G17"/>
  <c r="C17"/>
  <c r="D14"/>
  <c r="C14"/>
  <c r="F56" i="13"/>
  <c r="G56"/>
  <c r="D56"/>
  <c r="E56"/>
  <c r="C56"/>
  <c r="G30"/>
  <c r="F30"/>
  <c r="E30"/>
  <c r="D30"/>
  <c r="C30"/>
  <c r="D42"/>
  <c r="E42"/>
  <c r="F42"/>
  <c r="G42"/>
  <c r="C42"/>
  <c r="G14" i="20"/>
  <c r="H14" s="1"/>
  <c r="G13"/>
  <c r="E14"/>
  <c r="E13"/>
  <c r="G10"/>
  <c r="G9"/>
  <c r="G11" s="1"/>
  <c r="E10"/>
  <c r="E9"/>
  <c r="G6"/>
  <c r="G5"/>
  <c r="F5"/>
  <c r="F9" s="1"/>
  <c r="F11" s="1"/>
  <c r="E6"/>
  <c r="E5"/>
  <c r="F13"/>
  <c r="F15" s="1"/>
  <c r="H10"/>
  <c r="G15"/>
  <c r="F7"/>
  <c r="F16" s="1"/>
  <c r="H6"/>
  <c r="G7" l="1"/>
  <c r="G16" s="1"/>
  <c r="E7"/>
  <c r="E11"/>
  <c r="H5"/>
  <c r="H7" s="1"/>
  <c r="D9"/>
  <c r="D7"/>
  <c r="D13"/>
  <c r="E15" l="1"/>
  <c r="E16" s="1"/>
  <c r="D11"/>
  <c r="H9"/>
  <c r="H11" s="1"/>
  <c r="D15"/>
  <c r="D16" s="1"/>
  <c r="H13" l="1"/>
  <c r="H15" s="1"/>
  <c r="H16" s="1"/>
  <c r="O6" i="8" l="1"/>
  <c r="P6" s="1"/>
  <c r="C21" i="13"/>
  <c r="G14" i="14"/>
  <c r="G24" i="13"/>
  <c r="G18"/>
  <c r="G9"/>
  <c r="F21"/>
  <c r="F55"/>
  <c r="F73"/>
  <c r="F93"/>
  <c r="F98"/>
  <c r="F107"/>
  <c r="F119"/>
  <c r="F37" i="14"/>
  <c r="E37"/>
  <c r="D37"/>
  <c r="C37"/>
  <c r="G36"/>
  <c r="G37" s="1"/>
  <c r="G102" i="13"/>
  <c r="G103"/>
  <c r="G104"/>
  <c r="G101"/>
  <c r="E107"/>
  <c r="D107"/>
  <c r="C107"/>
  <c r="G105"/>
  <c r="G107" s="1"/>
  <c r="G8" i="14"/>
  <c r="G7"/>
  <c r="G6"/>
  <c r="G11" i="13"/>
  <c r="G10"/>
  <c r="F45" i="14"/>
  <c r="E45"/>
  <c r="F34"/>
  <c r="E34"/>
  <c r="F31"/>
  <c r="E31"/>
  <c r="F28"/>
  <c r="E28"/>
  <c r="F14"/>
  <c r="E14"/>
  <c r="E119" i="13"/>
  <c r="D119"/>
  <c r="E98"/>
  <c r="D98"/>
  <c r="E93"/>
  <c r="D93"/>
  <c r="E73"/>
  <c r="D73"/>
  <c r="E55"/>
  <c r="D55"/>
  <c r="E21"/>
  <c r="D21"/>
  <c r="D45" i="14"/>
  <c r="C45"/>
  <c r="G44"/>
  <c r="G45" s="1"/>
  <c r="D34"/>
  <c r="C34"/>
  <c r="G33"/>
  <c r="G34" s="1"/>
  <c r="D31"/>
  <c r="C31"/>
  <c r="G30"/>
  <c r="G31" s="1"/>
  <c r="D28"/>
  <c r="C28"/>
  <c r="G27"/>
  <c r="G28" s="1"/>
  <c r="G13"/>
  <c r="C119" i="13"/>
  <c r="G117"/>
  <c r="G116"/>
  <c r="G115"/>
  <c r="G114"/>
  <c r="G113"/>
  <c r="G112"/>
  <c r="C98"/>
  <c r="G96"/>
  <c r="G98" s="1"/>
  <c r="C93"/>
  <c r="G91"/>
  <c r="G90"/>
  <c r="G89"/>
  <c r="G88"/>
  <c r="G87"/>
  <c r="G86"/>
  <c r="G85"/>
  <c r="G84"/>
  <c r="G83"/>
  <c r="G82"/>
  <c r="G81"/>
  <c r="G80"/>
  <c r="G79"/>
  <c r="G78"/>
  <c r="G77"/>
  <c r="G76"/>
  <c r="C73"/>
  <c r="G71"/>
  <c r="G70"/>
  <c r="G69"/>
  <c r="G68"/>
  <c r="G66"/>
  <c r="G65"/>
  <c r="G64"/>
  <c r="G63"/>
  <c r="G62"/>
  <c r="G61"/>
  <c r="G60"/>
  <c r="C55"/>
  <c r="G53"/>
  <c r="G52"/>
  <c r="G51"/>
  <c r="G50"/>
  <c r="G49"/>
  <c r="G48"/>
  <c r="G47"/>
  <c r="G28"/>
  <c r="G27"/>
  <c r="G26"/>
  <c r="G25"/>
  <c r="G19"/>
  <c r="J17" i="8"/>
  <c r="K17"/>
  <c r="L17"/>
  <c r="M17"/>
  <c r="I17"/>
  <c r="G6"/>
  <c r="U6"/>
  <c r="G7"/>
  <c r="O7"/>
  <c r="P7" s="1"/>
  <c r="U7"/>
  <c r="V7" s="1"/>
  <c r="G8"/>
  <c r="O8"/>
  <c r="P8" s="1"/>
  <c r="U8"/>
  <c r="V8" s="1"/>
  <c r="G9"/>
  <c r="O9"/>
  <c r="P9" s="1"/>
  <c r="U9"/>
  <c r="V9" s="1"/>
  <c r="G10"/>
  <c r="O10"/>
  <c r="P10" s="1"/>
  <c r="U10"/>
  <c r="V10" s="1"/>
  <c r="G11"/>
  <c r="O11"/>
  <c r="P11" s="1"/>
  <c r="U11"/>
  <c r="V11" s="1"/>
  <c r="G12"/>
  <c r="O12"/>
  <c r="P12" s="1"/>
  <c r="U12"/>
  <c r="V12" s="1"/>
  <c r="G13"/>
  <c r="O13"/>
  <c r="P13" s="1"/>
  <c r="U13"/>
  <c r="V13" s="1"/>
  <c r="G14"/>
  <c r="O14"/>
  <c r="P14" s="1"/>
  <c r="U14"/>
  <c r="V14" s="1"/>
  <c r="G15"/>
  <c r="O15"/>
  <c r="P15" s="1"/>
  <c r="U15"/>
  <c r="V15" s="1"/>
  <c r="G16"/>
  <c r="O16"/>
  <c r="P16" s="1"/>
  <c r="U16"/>
  <c r="V16" s="1"/>
  <c r="C17"/>
  <c r="F17"/>
  <c r="H17"/>
  <c r="N17"/>
  <c r="Q17"/>
  <c r="R17"/>
  <c r="S17"/>
  <c r="T17"/>
  <c r="C120" i="13" l="1"/>
  <c r="G21"/>
  <c r="G119"/>
  <c r="F120"/>
  <c r="E39" i="14"/>
  <c r="E47" s="1"/>
  <c r="AF13" i="8"/>
  <c r="AG13" s="1"/>
  <c r="AF11"/>
  <c r="AG11" s="1"/>
  <c r="D39" i="14"/>
  <c r="D47" s="1"/>
  <c r="F39"/>
  <c r="F47" s="1"/>
  <c r="C39"/>
  <c r="C47" s="1"/>
  <c r="D120" i="13"/>
  <c r="E120"/>
  <c r="G73"/>
  <c r="G93"/>
  <c r="G55"/>
  <c r="U17" i="8"/>
  <c r="AF15"/>
  <c r="AG15" s="1"/>
  <c r="AF14"/>
  <c r="AG14" s="1"/>
  <c r="AF12"/>
  <c r="AG12" s="1"/>
  <c r="AF16"/>
  <c r="AG16" s="1"/>
  <c r="AF9"/>
  <c r="AG9" s="1"/>
  <c r="O17"/>
  <c r="G17"/>
  <c r="AF10"/>
  <c r="AG10" s="1"/>
  <c r="V6"/>
  <c r="AF6" s="1"/>
  <c r="AG6" s="1"/>
  <c r="AF8"/>
  <c r="AG8" s="1"/>
  <c r="P17"/>
  <c r="AF7"/>
  <c r="AG7" s="1"/>
  <c r="V17" l="1"/>
  <c r="G120" i="13"/>
  <c r="G122" s="1"/>
  <c r="AF17" i="8"/>
  <c r="AG17"/>
</calcChain>
</file>

<file path=xl/sharedStrings.xml><?xml version="1.0" encoding="utf-8"?>
<sst xmlns="http://schemas.openxmlformats.org/spreadsheetml/2006/main" count="359" uniqueCount="255">
  <si>
    <t>2.</t>
  </si>
  <si>
    <t>TOTAL</t>
  </si>
  <si>
    <t>2.1</t>
  </si>
  <si>
    <t>2.1.1</t>
  </si>
  <si>
    <t>Remunerações</t>
  </si>
  <si>
    <t>2.1.1.1</t>
  </si>
  <si>
    <t>2.1.1.2</t>
  </si>
  <si>
    <t>Outros (especificar)</t>
  </si>
  <si>
    <t>2.1.2</t>
  </si>
  <si>
    <t>2.1.2.1</t>
  </si>
  <si>
    <t>INSS</t>
  </si>
  <si>
    <t>2.1.2.2</t>
  </si>
  <si>
    <t>FGTS</t>
  </si>
  <si>
    <t>2.1.2.3</t>
  </si>
  <si>
    <t>FGTS Multa Rescisória</t>
  </si>
  <si>
    <t>2.1.2.4</t>
  </si>
  <si>
    <t>2.1.2.5</t>
  </si>
  <si>
    <t>PIS sobre a Folha de Pagamento</t>
  </si>
  <si>
    <t>IRRF</t>
  </si>
  <si>
    <t>Outros encargos/tributos</t>
  </si>
  <si>
    <t>Subtotal (Encargos)</t>
  </si>
  <si>
    <t>2.1.3</t>
  </si>
  <si>
    <t>Benefícios e Insumos de Pessoal</t>
  </si>
  <si>
    <t>2.1.3.1</t>
  </si>
  <si>
    <t>Vale Transporte</t>
  </si>
  <si>
    <t>2.1.3.2</t>
  </si>
  <si>
    <t>Vale Alimentação</t>
  </si>
  <si>
    <t>2.1.3.3</t>
  </si>
  <si>
    <t>Plano de Saúde</t>
  </si>
  <si>
    <t>2.1.3.4</t>
  </si>
  <si>
    <t>Seguro de Vida</t>
  </si>
  <si>
    <t>2.1.3.5</t>
  </si>
  <si>
    <t>Plano Odontológico</t>
  </si>
  <si>
    <t>2.1.3.6</t>
  </si>
  <si>
    <t>Auxílio Educação (Bolsas de estudo, pós graduação, outros)</t>
  </si>
  <si>
    <t>2.1.3.7</t>
  </si>
  <si>
    <t>Outros Benefícios</t>
  </si>
  <si>
    <t>Subtotal (Beneficios)</t>
  </si>
  <si>
    <t>Subtotal Despesas de Pessoal</t>
  </si>
  <si>
    <t>2.2</t>
  </si>
  <si>
    <t>Serviços de Terceiros</t>
  </si>
  <si>
    <t>2.2.1</t>
  </si>
  <si>
    <t>Manutenção de Máquinas e Equipamentos</t>
  </si>
  <si>
    <t>2.2.2</t>
  </si>
  <si>
    <t>Auditoria Externa</t>
  </si>
  <si>
    <t>2.2.3</t>
  </si>
  <si>
    <t>Assessoria Jurídica</t>
  </si>
  <si>
    <t>2.2.4</t>
  </si>
  <si>
    <t>Assessoria Contábil</t>
  </si>
  <si>
    <t>2.2.5</t>
  </si>
  <si>
    <t>Serviços de Segurança</t>
  </si>
  <si>
    <t>2.2.6</t>
  </si>
  <si>
    <t>Manutenção e Suporte em Softwares</t>
  </si>
  <si>
    <t>2.2.7</t>
  </si>
  <si>
    <t>Locação de Equipamentos e Máquinas</t>
  </si>
  <si>
    <t>2.2.8</t>
  </si>
  <si>
    <t>Locação de Imóvel</t>
  </si>
  <si>
    <t>2.2.9</t>
  </si>
  <si>
    <t>Despesas de frete e locação de veículos</t>
  </si>
  <si>
    <t>2.2.10</t>
  </si>
  <si>
    <t>Eventos, Cursos, Oficinas</t>
  </si>
  <si>
    <t>2.2.11</t>
  </si>
  <si>
    <t>Serviços Gráficos</t>
  </si>
  <si>
    <t>2.2.12</t>
  </si>
  <si>
    <t>Outros Serviços de Terceiros (especificar)</t>
  </si>
  <si>
    <t>Subtotal (Serviços de Terceiros)</t>
  </si>
  <si>
    <t>2.3</t>
  </si>
  <si>
    <t>Despesas Gerais</t>
  </si>
  <si>
    <t>2.3.1</t>
  </si>
  <si>
    <t>Telefonia</t>
  </si>
  <si>
    <t>2.3.2</t>
  </si>
  <si>
    <t>Energia Elétrica</t>
  </si>
  <si>
    <t>2.3.3</t>
  </si>
  <si>
    <t>Água e Esgoto</t>
  </si>
  <si>
    <t>2.3.4</t>
  </si>
  <si>
    <t>Correios, Telégrafos e Internet</t>
  </si>
  <si>
    <t>2.3.5</t>
  </si>
  <si>
    <t>Material de Copa e Cozinha</t>
  </si>
  <si>
    <t>2.3.6</t>
  </si>
  <si>
    <t>Material de Limpeza</t>
  </si>
  <si>
    <t>2.3.7</t>
  </si>
  <si>
    <t>Material de Expediente</t>
  </si>
  <si>
    <t>2.3.8</t>
  </si>
  <si>
    <t>Despesas de Viagem (Diárias, hospedagens, alimentação, traslados, outros)</t>
  </si>
  <si>
    <t>2.3.9</t>
  </si>
  <si>
    <t>Passagens</t>
  </si>
  <si>
    <t>2.3.10</t>
  </si>
  <si>
    <t>Seguros</t>
  </si>
  <si>
    <t>2.3.11</t>
  </si>
  <si>
    <t>Despesas bancárias</t>
  </si>
  <si>
    <t>2.3.12</t>
  </si>
  <si>
    <t>Juros e Multas</t>
  </si>
  <si>
    <t>2.3.13</t>
  </si>
  <si>
    <t>Fardamento</t>
  </si>
  <si>
    <t>2.3.14</t>
  </si>
  <si>
    <t>Combustível</t>
  </si>
  <si>
    <t>2.3.15</t>
  </si>
  <si>
    <t>Seguro de Veículo</t>
  </si>
  <si>
    <t>2.3.16</t>
  </si>
  <si>
    <t>Outras Despesas Gerais</t>
  </si>
  <si>
    <t>Subtotal (Despesas Gerais)</t>
  </si>
  <si>
    <t>2.4</t>
  </si>
  <si>
    <t>2.4.1</t>
  </si>
  <si>
    <t>Aquisição de Bens Permanentes</t>
  </si>
  <si>
    <t>Móveis e Utensílios</t>
  </si>
  <si>
    <t>Máquinas e Equipamentos</t>
  </si>
  <si>
    <t>Computadores</t>
  </si>
  <si>
    <t>Veículos</t>
  </si>
  <si>
    <t>Softwares e Sistema Operacional</t>
  </si>
  <si>
    <t>Cargo</t>
  </si>
  <si>
    <t>Carga Horária Semanal</t>
  </si>
  <si>
    <t>Remuneração Bruta (Mensal)</t>
  </si>
  <si>
    <t>Nº.</t>
  </si>
  <si>
    <t>Forma de Vínculo</t>
  </si>
  <si>
    <t>ENCARGOS</t>
  </si>
  <si>
    <t>BENEFÍCIOS E INSUMOS DE PESSOAL</t>
  </si>
  <si>
    <t>13º Salário</t>
  </si>
  <si>
    <t>(Outros a especificar)</t>
  </si>
  <si>
    <t>Total Remuneração Bruta Anual
(A)</t>
  </si>
  <si>
    <t>Total de Encargos Anual (B)</t>
  </si>
  <si>
    <t xml:space="preserve">TOTAL </t>
  </si>
  <si>
    <t>ITEM 4.2 QUADRO ORÇAMENTÁRIO SINTÉTICO /  SEÇÃO D - MODELO PARA PROPOSTA DE TRABALHO</t>
  </si>
  <si>
    <t>Benefício 1 Vale Transporte</t>
  </si>
  <si>
    <t>Benefício 2
Alimentação</t>
  </si>
  <si>
    <t>Benefício 4 (especificar)</t>
  </si>
  <si>
    <t>INSS Patronal</t>
  </si>
  <si>
    <t>PIS</t>
  </si>
  <si>
    <t>1/3 Férias</t>
  </si>
  <si>
    <t>Qtde de trabalhadores
(Q)</t>
  </si>
  <si>
    <t>Total Benefícios Mensal</t>
  </si>
  <si>
    <t>Total Encargos Mensal</t>
  </si>
  <si>
    <t>REMUNERAÇÃO</t>
  </si>
  <si>
    <t>Nº</t>
  </si>
  <si>
    <t>UNIDADE</t>
  </si>
  <si>
    <t>Folha de Pagamento</t>
  </si>
  <si>
    <t>Despesas de Custeio</t>
  </si>
  <si>
    <t>Despesas com Recursos Humanos</t>
  </si>
  <si>
    <t>Subtotal (Recursos Humanos)</t>
  </si>
  <si>
    <t>Encargos Sociais</t>
  </si>
  <si>
    <t>Despesas com Manutenção</t>
  </si>
  <si>
    <t>Subtotal (Despesas com Manutenção)</t>
  </si>
  <si>
    <t>3.</t>
  </si>
  <si>
    <t>Despesas de Investimento</t>
  </si>
  <si>
    <t>3.1</t>
  </si>
  <si>
    <t>3.1.1</t>
  </si>
  <si>
    <t>3.1.2</t>
  </si>
  <si>
    <t>3.1.3</t>
  </si>
  <si>
    <t>3.1.4</t>
  </si>
  <si>
    <t>3.1.5</t>
  </si>
  <si>
    <t>3.1.6</t>
  </si>
  <si>
    <t>Total (Despesas de Investimento)</t>
  </si>
  <si>
    <t>Total de Saídas</t>
  </si>
  <si>
    <t>Total Geral de Despesas (Custeio + Investimento)</t>
  </si>
  <si>
    <t>ITEM 4.2 QUADRO ORÇAMENTÁRIO ANALÍTICO /  SEÇÃO D - MODELO PARA PROPOSTA DE TRABALHO</t>
  </si>
  <si>
    <t xml:space="preserve">2.1 </t>
  </si>
  <si>
    <t>Serviço de Terceiros</t>
  </si>
  <si>
    <t>(B) Subtotal (Servicos de Terceiros)</t>
  </si>
  <si>
    <t>(C) Subtotal (Despesas Gerais)</t>
  </si>
  <si>
    <t>(D) Subtotal (Manutenções)</t>
  </si>
  <si>
    <t>Total Geral das Despesas com Custeio</t>
  </si>
  <si>
    <t>Total Geral das Despesas de Investimento</t>
  </si>
  <si>
    <t>ITEM 4.2 DESPESAS DE PESSOAL /  SEÇÃO D - MODELO DE PROPOSTA DE TRABALHO</t>
  </si>
  <si>
    <t xml:space="preserve">1. </t>
  </si>
  <si>
    <t>Entrada de Recursos</t>
  </si>
  <si>
    <t>1.1</t>
  </si>
  <si>
    <t>Receitas</t>
  </si>
  <si>
    <t>1.1.1</t>
  </si>
  <si>
    <t>Repasse do Contrato de Gestão</t>
  </si>
  <si>
    <t>1.1.2</t>
  </si>
  <si>
    <t>Rendimentos Líquidos de Aplicações Financeiras (especificar)</t>
  </si>
  <si>
    <t>1.1.3</t>
  </si>
  <si>
    <t>Outras Receitas (especificar)</t>
  </si>
  <si>
    <t>2.5</t>
  </si>
  <si>
    <t>Tributos</t>
  </si>
  <si>
    <t>2.5.1</t>
  </si>
  <si>
    <t>2.5.2</t>
  </si>
  <si>
    <t>2.5.3</t>
  </si>
  <si>
    <t>2.5.4</t>
  </si>
  <si>
    <t>2.5.5</t>
  </si>
  <si>
    <t>IOF</t>
  </si>
  <si>
    <t>IRRF sobre aplicações</t>
  </si>
  <si>
    <t>IPVA/RENAVAM/Licenciamento/Seguro Obrigatório</t>
  </si>
  <si>
    <t>IPTU</t>
  </si>
  <si>
    <t>Outros Tributos (especificar)</t>
  </si>
  <si>
    <t>Subtotal (Tributos)</t>
  </si>
  <si>
    <t>(E) Subtotal (Tributos)</t>
  </si>
  <si>
    <t xml:space="preserve">2º Trimestre </t>
  </si>
  <si>
    <t>1º Trimestre</t>
  </si>
  <si>
    <t>3º Trimestre</t>
  </si>
  <si>
    <t>4º Trimestre</t>
  </si>
  <si>
    <t>Fundo Rotativo Solidário (FRS)</t>
  </si>
  <si>
    <t>QUADRO ANALÍTICO DE SERVIÇOS DE TERCEIROS</t>
  </si>
  <si>
    <t>DESCRIÇÃO</t>
  </si>
  <si>
    <t>QTDE</t>
  </si>
  <si>
    <t>VALOR MENSAL UNITÁRIO</t>
  </si>
  <si>
    <t>VALOR ANUAL</t>
  </si>
  <si>
    <t>JUSTFICATIVA DDA CONTRATAÇÃO</t>
  </si>
  <si>
    <t>4.4 QUADRO ANALÍTICO DE DESPESAS GERAIS</t>
  </si>
  <si>
    <t>4.4 QUADRO ANALÍTICO DE DESPESAS COM MANUTENÇÃO</t>
  </si>
  <si>
    <t>4.4 QUADRO ANALÍTICO DE DESPESAS COM TRIBUTOS</t>
  </si>
  <si>
    <t>4.4 QUADRO ANALÍTICO DA AQUISIÇÃO DE BENS PERMANENTES</t>
  </si>
  <si>
    <t>Benefício 3 Plano de Saúde</t>
  </si>
  <si>
    <t>Total de Benefícios Anual (C)</t>
  </si>
  <si>
    <t>CRONOGRAMA DE DESEMBOLSO</t>
  </si>
  <si>
    <t>ANO</t>
  </si>
  <si>
    <t>RECURSO</t>
  </si>
  <si>
    <t>III</t>
  </si>
  <si>
    <t>Custeio</t>
  </si>
  <si>
    <t>TOTAL ANO III</t>
  </si>
  <si>
    <t>Investimento</t>
  </si>
  <si>
    <t>II</t>
  </si>
  <si>
    <t>I</t>
  </si>
  <si>
    <t>TOTAL ANO I</t>
  </si>
  <si>
    <t>TOTAL ANO II</t>
  </si>
  <si>
    <t>A proposta orçamentaria da Associação........ - Organização Social é no valor total de R$ ( ), sendo valida pelo período de .... dias.</t>
  </si>
  <si>
    <t>(Local), XX de XXXX de XXXX.</t>
  </si>
  <si>
    <t xml:space="preserve"> Parcela</t>
  </si>
  <si>
    <t>Provisões - Encargos Trabalhistas e  Sociais</t>
  </si>
  <si>
    <t>Provisão de férias e abono de férias</t>
  </si>
  <si>
    <t>Provisão de 13º salário</t>
  </si>
  <si>
    <t>Provisão de FGTS incidente sobre férias, abono de férias e 13º salário</t>
  </si>
  <si>
    <t>Provisão de Multa FGTS por dispensa sem justa causa</t>
  </si>
  <si>
    <t>Provisão de Contribuições previdenciárias incidentes sobre férias, abono de férias e décimo terceiro</t>
  </si>
  <si>
    <t>Provisão de Aviso Prévio Indenizado</t>
  </si>
  <si>
    <t>Provisão de PIS Incidente sobre férias +abono de férias+13º Salário</t>
  </si>
  <si>
    <t>2.1.3.8</t>
  </si>
  <si>
    <t>Provisão de _________ (outros encargos a especificar)</t>
  </si>
  <si>
    <t>Subtotal (Provisões - Encargos trabalhistas e sociais)</t>
  </si>
  <si>
    <t>2.1.4</t>
  </si>
  <si>
    <t>2.1.4.1</t>
  </si>
  <si>
    <t>2.1.4.2</t>
  </si>
  <si>
    <t>2.1.4.3</t>
  </si>
  <si>
    <t>2.1.4.4</t>
  </si>
  <si>
    <t>2.1.4.5</t>
  </si>
  <si>
    <t>2.1.4.6</t>
  </si>
  <si>
    <t>2.1.4.7</t>
  </si>
  <si>
    <t>(A) Subtotal (Remuneração)</t>
  </si>
  <si>
    <t>2.1.2  Encargos Sociais</t>
  </si>
  <si>
    <t>Subtotal (Encargos Sociais)</t>
  </si>
  <si>
    <t>2.1.3 Provisões - Encargos Trabalhistas e Sociais</t>
  </si>
  <si>
    <t>Subtotal (Provisões - Encargos Trabalhistas e Sociais)</t>
  </si>
  <si>
    <t>2.1.4  Benefícios e Insumos de Pessoal</t>
  </si>
  <si>
    <t>Subtotal (Benefícios Insumo de Pessoal)</t>
  </si>
  <si>
    <t>(A)  Subtotal (Despesas Recursos Humanos)</t>
  </si>
  <si>
    <t>PROVISÕES - ENCARGOS TRABALHISTAS E SOCIAIS</t>
  </si>
  <si>
    <t xml:space="preserve">
Férias + abono de férias 
</t>
  </si>
  <si>
    <t xml:space="preserve">
13º Salário
</t>
  </si>
  <si>
    <t xml:space="preserve">FGTS incidente sobre férias, abono de férias e 13º salário 
</t>
  </si>
  <si>
    <t xml:space="preserve">Multa FGTS por dispensa sem justa causa
</t>
  </si>
  <si>
    <t xml:space="preserve">Contribuições previdenciárias incidentes sobre férias, abono de férias e décimo terceiro </t>
  </si>
  <si>
    <t xml:space="preserve">Rescisão de Trabalho  (Aviso Prévio, Saldo de Salário, etc) </t>
  </si>
  <si>
    <t>PIS Incidente sobre férias +abono de férias+13º Salário</t>
  </si>
  <si>
    <t>Total de Provisões (D)</t>
  </si>
  <si>
    <t>Subtotal
(A+B+C+D)</t>
  </si>
  <si>
    <t>Total Geral [(A+B+C+D)*Q]</t>
  </si>
</sst>
</file>

<file path=xl/styles.xml><?xml version="1.0" encoding="utf-8"?>
<styleSheet xmlns="http://schemas.openxmlformats.org/spreadsheetml/2006/main">
  <numFmts count="5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dd/mm/yy;@"/>
    <numFmt numFmtId="167" formatCode="_-[$R$-416]* #,##0.00_-;_-[$R$-416]* \(#,##0.00\)_-;_-[$R$-416]* &quot;-&quot;??;_-@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7"/>
      <name val="Tahoma"/>
      <family val="2"/>
    </font>
    <font>
      <b/>
      <sz val="7"/>
      <name val="Tahoma"/>
      <family val="2"/>
    </font>
    <font>
      <sz val="11"/>
      <color indexed="8"/>
      <name val="Calibri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color theme="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rgb="FF339966"/>
      <name val="Gill Sans MT"/>
      <family val="2"/>
    </font>
    <font>
      <sz val="10"/>
      <name val="Arial"/>
      <family val="2"/>
    </font>
    <font>
      <sz val="10"/>
      <color indexed="54"/>
      <name val="Tahoma"/>
      <family val="2"/>
    </font>
    <font>
      <b/>
      <sz val="11"/>
      <color indexed="8"/>
      <name val="Calibri"/>
      <family val="2"/>
    </font>
    <font>
      <sz val="10"/>
      <color rgb="FF000000"/>
      <name val="Tahoma"/>
    </font>
    <font>
      <b/>
      <sz val="16"/>
      <color rgb="FF000000"/>
      <name val="Calibri"/>
    </font>
    <font>
      <sz val="11"/>
      <name val="Calibri"/>
    </font>
    <font>
      <b/>
      <sz val="11"/>
      <color rgb="FF000000"/>
      <name val="Calibri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</font>
    <font>
      <b/>
      <sz val="8"/>
      <color rgb="FF000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A5A5A5"/>
      </right>
      <top/>
      <bottom/>
      <diagonal/>
    </border>
    <border>
      <left/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7" fillId="0" borderId="0"/>
    <xf numFmtId="165" fontId="1" fillId="0" borderId="0" applyFont="0" applyFill="0" applyBorder="0" applyAlignment="0" applyProtection="0"/>
    <xf numFmtId="0" fontId="1" fillId="0" borderId="0"/>
    <xf numFmtId="0" fontId="11" fillId="0" borderId="0"/>
    <xf numFmtId="0" fontId="14" fillId="0" borderId="0" applyBorder="0" applyAlignment="0" applyProtection="0"/>
    <xf numFmtId="0" fontId="15" fillId="0" borderId="0"/>
    <xf numFmtId="0" fontId="12" fillId="0" borderId="0"/>
    <xf numFmtId="9" fontId="1" fillId="0" borderId="0" applyFont="0" applyFill="0" applyBorder="0" applyAlignment="0" applyProtection="0"/>
    <xf numFmtId="0" fontId="17" fillId="0" borderId="18" applyNumberFormat="0" applyFill="0" applyAlignment="0" applyProtection="0"/>
    <xf numFmtId="44" fontId="12" fillId="0" borderId="0" applyFont="0" applyFill="0" applyBorder="0" applyAlignment="0" applyProtection="0"/>
    <xf numFmtId="0" fontId="24" fillId="0" borderId="0"/>
    <xf numFmtId="0" fontId="1" fillId="0" borderId="0"/>
  </cellStyleXfs>
  <cellXfs count="226">
    <xf numFmtId="0" fontId="0" fillId="0" borderId="0" xfId="0"/>
    <xf numFmtId="0" fontId="8" fillId="0" borderId="0" xfId="3" applyFont="1" applyBorder="1" applyAlignment="1">
      <alignment vertical="center"/>
    </xf>
    <xf numFmtId="0" fontId="5" fillId="0" borderId="0" xfId="10" applyFont="1"/>
    <xf numFmtId="0" fontId="5" fillId="0" borderId="0" xfId="10" applyFont="1" applyAlignment="1">
      <alignment vertical="center"/>
    </xf>
    <xf numFmtId="0" fontId="9" fillId="0" borderId="0" xfId="10" applyFont="1" applyAlignment="1">
      <alignment vertical="center"/>
    </xf>
    <xf numFmtId="4" fontId="9" fillId="0" borderId="0" xfId="10" applyNumberFormat="1" applyFont="1" applyAlignment="1">
      <alignment horizontal="right" vertical="center"/>
    </xf>
    <xf numFmtId="0" fontId="6" fillId="0" borderId="0" xfId="10" applyFont="1" applyAlignment="1">
      <alignment vertical="center"/>
    </xf>
    <xf numFmtId="4" fontId="10" fillId="3" borderId="7" xfId="10" applyNumberFormat="1" applyFont="1" applyFill="1" applyBorder="1" applyAlignment="1">
      <alignment horizontal="right" vertical="center"/>
    </xf>
    <xf numFmtId="4" fontId="8" fillId="2" borderId="6" xfId="10" applyNumberFormat="1" applyFont="1" applyFill="1" applyBorder="1" applyAlignment="1">
      <alignment horizontal="right" vertical="center"/>
    </xf>
    <xf numFmtId="4" fontId="8" fillId="2" borderId="15" xfId="10" applyNumberFormat="1" applyFont="1" applyFill="1" applyBorder="1" applyAlignment="1">
      <alignment horizontal="right" vertical="center"/>
    </xf>
    <xf numFmtId="4" fontId="8" fillId="2" borderId="10" xfId="10" applyNumberFormat="1" applyFont="1" applyFill="1" applyBorder="1" applyAlignment="1">
      <alignment horizontal="right" vertical="center"/>
    </xf>
    <xf numFmtId="4" fontId="8" fillId="2" borderId="13" xfId="10" applyNumberFormat="1" applyFont="1" applyFill="1" applyBorder="1" applyAlignment="1">
      <alignment horizontal="right" vertical="center"/>
    </xf>
    <xf numFmtId="4" fontId="8" fillId="2" borderId="7" xfId="10" applyNumberFormat="1" applyFont="1" applyFill="1" applyBorder="1" applyAlignment="1">
      <alignment horizontal="right" vertical="center"/>
    </xf>
    <xf numFmtId="4" fontId="8" fillId="2" borderId="11" xfId="10" applyNumberFormat="1" applyFont="1" applyFill="1" applyBorder="1" applyAlignment="1">
      <alignment horizontal="right" vertical="center"/>
    </xf>
    <xf numFmtId="4" fontId="8" fillId="0" borderId="1" xfId="10" applyNumberFormat="1" applyFont="1" applyBorder="1" applyAlignment="1">
      <alignment horizontal="right" vertical="center"/>
    </xf>
    <xf numFmtId="1" fontId="8" fillId="0" borderId="1" xfId="10" applyNumberFormat="1" applyFont="1" applyBorder="1" applyAlignment="1">
      <alignment horizontal="right" vertical="center"/>
    </xf>
    <xf numFmtId="1" fontId="8" fillId="0" borderId="2" xfId="10" applyNumberFormat="1" applyFont="1" applyBorder="1" applyAlignment="1">
      <alignment horizontal="center" vertical="center"/>
    </xf>
    <xf numFmtId="0" fontId="8" fillId="0" borderId="1" xfId="10" applyFont="1" applyBorder="1" applyAlignment="1">
      <alignment horizontal="right" vertical="center"/>
    </xf>
    <xf numFmtId="0" fontId="8" fillId="0" borderId="1" xfId="10" applyFont="1" applyBorder="1" applyAlignment="1">
      <alignment vertical="center"/>
    </xf>
    <xf numFmtId="4" fontId="9" fillId="4" borderId="6" xfId="10" applyNumberFormat="1" applyFont="1" applyFill="1" applyBorder="1" applyAlignment="1">
      <alignment vertical="center"/>
    </xf>
    <xf numFmtId="4" fontId="9" fillId="2" borderId="6" xfId="10" applyNumberFormat="1" applyFont="1" applyFill="1" applyBorder="1" applyAlignment="1">
      <alignment vertical="center"/>
    </xf>
    <xf numFmtId="4" fontId="9" fillId="0" borderId="15" xfId="10" applyNumberFormat="1" applyFont="1" applyBorder="1" applyAlignment="1">
      <alignment vertical="center"/>
    </xf>
    <xf numFmtId="4" fontId="9" fillId="0" borderId="10" xfId="10" applyNumberFormat="1" applyFont="1" applyBorder="1" applyAlignment="1">
      <alignment vertical="center"/>
    </xf>
    <xf numFmtId="4" fontId="9" fillId="0" borderId="13" xfId="10" applyNumberFormat="1" applyFont="1" applyBorder="1" applyAlignment="1">
      <alignment vertical="center"/>
    </xf>
    <xf numFmtId="4" fontId="9" fillId="0" borderId="16" xfId="10" applyNumberFormat="1" applyFont="1" applyBorder="1" applyAlignment="1">
      <alignment vertical="center"/>
    </xf>
    <xf numFmtId="4" fontId="9" fillId="0" borderId="11" xfId="10" applyNumberFormat="1" applyFont="1" applyBorder="1" applyAlignment="1">
      <alignment vertical="center"/>
    </xf>
    <xf numFmtId="4" fontId="9" fillId="0" borderId="15" xfId="10" applyNumberFormat="1" applyFont="1" applyBorder="1" applyAlignment="1">
      <alignment horizontal="right" vertical="center"/>
    </xf>
    <xf numFmtId="1" fontId="9" fillId="0" borderId="13" xfId="10" applyNumberFormat="1" applyFont="1" applyBorder="1" applyAlignment="1">
      <alignment horizontal="right" vertical="center"/>
    </xf>
    <xf numFmtId="0" fontId="9" fillId="0" borderId="15" xfId="10" applyFont="1" applyBorder="1" applyAlignment="1">
      <alignment vertical="center"/>
    </xf>
    <xf numFmtId="0" fontId="8" fillId="0" borderId="10" xfId="10" applyFont="1" applyBorder="1" applyAlignment="1">
      <alignment horizontal="center" vertical="center"/>
    </xf>
    <xf numFmtId="4" fontId="9" fillId="0" borderId="5" xfId="10" applyNumberFormat="1" applyFont="1" applyBorder="1" applyAlignment="1">
      <alignment vertical="center"/>
    </xf>
    <xf numFmtId="1" fontId="8" fillId="5" borderId="5" xfId="10" applyNumberFormat="1" applyFont="1" applyFill="1" applyBorder="1" applyAlignment="1">
      <alignment horizontal="center" vertical="center"/>
    </xf>
    <xf numFmtId="4" fontId="9" fillId="0" borderId="6" xfId="10" applyNumberFormat="1" applyFont="1" applyBorder="1" applyAlignment="1">
      <alignment vertical="center"/>
    </xf>
    <xf numFmtId="1" fontId="8" fillId="5" borderId="6" xfId="10" applyNumberFormat="1" applyFont="1" applyFill="1" applyBorder="1" applyAlignment="1">
      <alignment horizontal="center" vertical="center"/>
    </xf>
    <xf numFmtId="1" fontId="9" fillId="0" borderId="15" xfId="10" applyNumberFormat="1" applyFont="1" applyBorder="1" applyAlignment="1">
      <alignment horizontal="center" vertical="center"/>
    </xf>
    <xf numFmtId="4" fontId="9" fillId="4" borderId="5" xfId="10" applyNumberFormat="1" applyFont="1" applyFill="1" applyBorder="1" applyAlignment="1">
      <alignment horizontal="right" vertical="center"/>
    </xf>
    <xf numFmtId="4" fontId="9" fillId="2" borderId="5" xfId="10" applyNumberFormat="1" applyFont="1" applyFill="1" applyBorder="1" applyAlignment="1">
      <alignment horizontal="right" vertical="center"/>
    </xf>
    <xf numFmtId="4" fontId="9" fillId="0" borderId="14" xfId="10" applyNumberFormat="1" applyFont="1" applyBorder="1" applyAlignment="1">
      <alignment horizontal="center" vertical="center"/>
    </xf>
    <xf numFmtId="4" fontId="9" fillId="0" borderId="9" xfId="10" applyNumberFormat="1" applyFont="1" applyBorder="1" applyAlignment="1">
      <alignment horizontal="center" vertical="center"/>
    </xf>
    <xf numFmtId="4" fontId="9" fillId="0" borderId="12" xfId="10" applyNumberFormat="1" applyFont="1" applyBorder="1" applyAlignment="1">
      <alignment horizontal="center" vertical="center"/>
    </xf>
    <xf numFmtId="4" fontId="9" fillId="0" borderId="17" xfId="10" applyNumberFormat="1" applyFont="1" applyBorder="1" applyAlignment="1">
      <alignment horizontal="right" vertical="center"/>
    </xf>
    <xf numFmtId="4" fontId="9" fillId="0" borderId="8" xfId="10" applyNumberFormat="1" applyFont="1" applyBorder="1" applyAlignment="1">
      <alignment horizontal="center" vertical="center"/>
    </xf>
    <xf numFmtId="0" fontId="8" fillId="0" borderId="14" xfId="10" applyFont="1" applyBorder="1" applyAlignment="1">
      <alignment horizontal="center" vertical="center"/>
    </xf>
    <xf numFmtId="1" fontId="9" fillId="0" borderId="14" xfId="10" applyNumberFormat="1" applyFont="1" applyBorder="1" applyAlignment="1">
      <alignment horizontal="center" vertical="center"/>
    </xf>
    <xf numFmtId="1" fontId="8" fillId="0" borderId="12" xfId="10" applyNumberFormat="1" applyFont="1" applyBorder="1" applyAlignment="1">
      <alignment horizontal="center" vertical="center"/>
    </xf>
    <xf numFmtId="0" fontId="9" fillId="0" borderId="14" xfId="10" applyFont="1" applyBorder="1" applyAlignment="1">
      <alignment horizontal="left" vertical="center"/>
    </xf>
    <xf numFmtId="0" fontId="8" fillId="0" borderId="9" xfId="10" applyFont="1" applyBorder="1" applyAlignment="1">
      <alignment horizontal="center" vertical="center"/>
    </xf>
    <xf numFmtId="0" fontId="9" fillId="0" borderId="0" xfId="10" applyFont="1" applyBorder="1"/>
    <xf numFmtId="0" fontId="9" fillId="0" borderId="0" xfId="10" applyFont="1"/>
    <xf numFmtId="0" fontId="5" fillId="0" borderId="0" xfId="10" applyFont="1" applyBorder="1"/>
    <xf numFmtId="0" fontId="9" fillId="0" borderId="15" xfId="10" applyFont="1" applyFill="1" applyBorder="1" applyAlignment="1">
      <alignment vertical="center"/>
    </xf>
    <xf numFmtId="0" fontId="13" fillId="0" borderId="0" xfId="0" applyFont="1" applyAlignment="1">
      <alignment wrapText="1"/>
    </xf>
    <xf numFmtId="0" fontId="2" fillId="0" borderId="0" xfId="12" applyFont="1" applyAlignment="1"/>
    <xf numFmtId="0" fontId="3" fillId="0" borderId="0" xfId="12" applyFont="1"/>
    <xf numFmtId="0" fontId="3" fillId="0" borderId="0" xfId="12" applyFont="1" applyBorder="1"/>
    <xf numFmtId="4" fontId="2" fillId="0" borderId="3" xfId="12" applyNumberFormat="1" applyFont="1" applyBorder="1" applyAlignment="1">
      <alignment horizontal="right"/>
    </xf>
    <xf numFmtId="0" fontId="2" fillId="0" borderId="3" xfId="12" applyFont="1" applyBorder="1" applyAlignment="1">
      <alignment horizontal="center" vertical="center"/>
    </xf>
    <xf numFmtId="0" fontId="2" fillId="0" borderId="3" xfId="12" applyFont="1" applyBorder="1" applyAlignment="1">
      <alignment horizontal="left" vertical="center"/>
    </xf>
    <xf numFmtId="0" fontId="2" fillId="0" borderId="3" xfId="12" applyFont="1" applyBorder="1" applyAlignment="1">
      <alignment horizontal="right" vertical="center"/>
    </xf>
    <xf numFmtId="0" fontId="3" fillId="0" borderId="0" xfId="12" applyFont="1" applyAlignment="1">
      <alignment vertical="center"/>
    </xf>
    <xf numFmtId="0" fontId="3" fillId="0" borderId="0" xfId="12" applyFont="1" applyBorder="1" applyAlignment="1">
      <alignment vertical="center"/>
    </xf>
    <xf numFmtId="0" fontId="2" fillId="0" borderId="0" xfId="12" applyFont="1" applyAlignment="1">
      <alignment vertical="center"/>
    </xf>
    <xf numFmtId="4" fontId="3" fillId="0" borderId="0" xfId="12" applyNumberFormat="1" applyFont="1" applyAlignment="1">
      <alignment horizontal="right" vertical="center"/>
    </xf>
    <xf numFmtId="0" fontId="3" fillId="0" borderId="1" xfId="12" applyFont="1" applyBorder="1" applyAlignment="1">
      <alignment vertical="center"/>
    </xf>
    <xf numFmtId="0" fontId="2" fillId="0" borderId="1" xfId="12" applyFont="1" applyBorder="1" applyAlignment="1">
      <alignment horizontal="right" vertical="center"/>
    </xf>
    <xf numFmtId="0" fontId="2" fillId="0" borderId="4" xfId="12" applyFont="1" applyBorder="1" applyAlignment="1">
      <alignment horizontal="right" vertical="center"/>
    </xf>
    <xf numFmtId="4" fontId="2" fillId="0" borderId="3" xfId="12" applyNumberFormat="1" applyFont="1" applyBorder="1" applyAlignment="1">
      <alignment horizontal="right" vertical="center"/>
    </xf>
    <xf numFmtId="0" fontId="16" fillId="0" borderId="0" xfId="12" applyFont="1" applyAlignment="1">
      <alignment vertical="center"/>
    </xf>
    <xf numFmtId="4" fontId="2" fillId="0" borderId="1" xfId="12" applyNumberFormat="1" applyFont="1" applyBorder="1" applyAlignment="1">
      <alignment horizontal="right" vertical="center"/>
    </xf>
    <xf numFmtId="0" fontId="2" fillId="0" borderId="0" xfId="12" applyFont="1" applyBorder="1" applyAlignment="1">
      <alignment horizontal="right" vertical="center"/>
    </xf>
    <xf numFmtId="4" fontId="3" fillId="0" borderId="0" xfId="12" applyNumberFormat="1" applyFont="1" applyBorder="1" applyAlignment="1">
      <alignment horizontal="right" vertical="center"/>
    </xf>
    <xf numFmtId="0" fontId="3" fillId="0" borderId="4" xfId="12" applyFont="1" applyBorder="1" applyAlignment="1">
      <alignment vertical="center"/>
    </xf>
    <xf numFmtId="4" fontId="2" fillId="0" borderId="4" xfId="12" applyNumberFormat="1" applyFont="1" applyBorder="1" applyAlignment="1">
      <alignment horizontal="right" vertical="center"/>
    </xf>
    <xf numFmtId="4" fontId="16" fillId="0" borderId="0" xfId="12" applyNumberFormat="1" applyFont="1" applyAlignment="1">
      <alignment horizontal="right" vertical="center"/>
    </xf>
    <xf numFmtId="4" fontId="16" fillId="0" borderId="0" xfId="12" applyNumberFormat="1" applyFont="1" applyAlignment="1">
      <alignment vertical="center"/>
    </xf>
    <xf numFmtId="0" fontId="3" fillId="0" borderId="3" xfId="12" applyFont="1" applyBorder="1" applyAlignment="1">
      <alignment vertical="center"/>
    </xf>
    <xf numFmtId="4" fontId="3" fillId="0" borderId="0" xfId="12" applyNumberFormat="1" applyFont="1" applyAlignment="1">
      <alignment vertical="center"/>
    </xf>
    <xf numFmtId="0" fontId="3" fillId="0" borderId="0" xfId="12" applyFont="1" applyFill="1" applyAlignment="1">
      <alignment vertical="center"/>
    </xf>
    <xf numFmtId="4" fontId="2" fillId="0" borderId="0" xfId="12" applyNumberFormat="1" applyFont="1" applyBorder="1" applyAlignment="1">
      <alignment horizontal="right" vertical="center"/>
    </xf>
    <xf numFmtId="0" fontId="3" fillId="0" borderId="0" xfId="12" applyFont="1" applyAlignment="1">
      <alignment horizontal="left" vertical="center" indent="1"/>
    </xf>
    <xf numFmtId="0" fontId="2" fillId="0" borderId="0" xfId="12" applyFont="1" applyBorder="1" applyAlignment="1">
      <alignment horizontal="center" vertical="center"/>
    </xf>
    <xf numFmtId="0" fontId="2" fillId="0" borderId="0" xfId="12" applyFont="1" applyBorder="1" applyAlignment="1">
      <alignment horizontal="left" vertical="center"/>
    </xf>
    <xf numFmtId="0" fontId="16" fillId="0" borderId="3" xfId="12" applyFont="1" applyBorder="1" applyAlignment="1">
      <alignment vertical="center"/>
    </xf>
    <xf numFmtId="4" fontId="2" fillId="0" borderId="3" xfId="12" applyNumberFormat="1" applyFont="1" applyBorder="1" applyAlignment="1">
      <alignment vertical="center"/>
    </xf>
    <xf numFmtId="0" fontId="16" fillId="0" borderId="0" xfId="12" applyFont="1"/>
    <xf numFmtId="0" fontId="2" fillId="0" borderId="0" xfId="12" applyFont="1" applyAlignment="1">
      <alignment horizontal="center"/>
    </xf>
    <xf numFmtId="4" fontId="3" fillId="0" borderId="0" xfId="12" applyNumberFormat="1" applyFont="1" applyAlignment="1">
      <alignment horizontal="right"/>
    </xf>
    <xf numFmtId="4" fontId="2" fillId="0" borderId="0" xfId="12" applyNumberFormat="1" applyFont="1" applyBorder="1" applyAlignment="1">
      <alignment horizontal="right"/>
    </xf>
    <xf numFmtId="0" fontId="3" fillId="0" borderId="3" xfId="12" applyFont="1" applyBorder="1"/>
    <xf numFmtId="0" fontId="2" fillId="0" borderId="3" xfId="12" applyFont="1" applyBorder="1"/>
    <xf numFmtId="0" fontId="2" fillId="0" borderId="0" xfId="12" applyFont="1" applyBorder="1"/>
    <xf numFmtId="4" fontId="3" fillId="0" borderId="0" xfId="12" applyNumberFormat="1" applyFont="1"/>
    <xf numFmtId="0" fontId="8" fillId="0" borderId="21" xfId="10" applyFont="1" applyBorder="1" applyAlignment="1">
      <alignment horizontal="center" vertical="center" wrapText="1"/>
    </xf>
    <xf numFmtId="0" fontId="8" fillId="0" borderId="21" xfId="10" applyFont="1" applyBorder="1" applyAlignment="1">
      <alignment vertical="center" wrapText="1"/>
    </xf>
    <xf numFmtId="0" fontId="8" fillId="0" borderId="21" xfId="10" applyFont="1" applyFill="1" applyBorder="1" applyAlignment="1">
      <alignment vertical="center" wrapText="1"/>
    </xf>
    <xf numFmtId="0" fontId="8" fillId="0" borderId="24" xfId="10" applyFont="1" applyBorder="1" applyAlignment="1"/>
    <xf numFmtId="0" fontId="8" fillId="0" borderId="25" xfId="10" applyFont="1" applyBorder="1" applyAlignment="1"/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2" fillId="0" borderId="3" xfId="12" applyFont="1" applyBorder="1" applyAlignment="1">
      <alignment horizontal="left" vertical="center"/>
    </xf>
    <xf numFmtId="0" fontId="2" fillId="0" borderId="3" xfId="12" applyFont="1" applyBorder="1" applyAlignment="1">
      <alignment horizontal="right" vertical="center"/>
    </xf>
    <xf numFmtId="0" fontId="2" fillId="0" borderId="3" xfId="12" applyFont="1" applyBorder="1" applyAlignment="1">
      <alignment horizontal="center" vertical="center"/>
    </xf>
    <xf numFmtId="0" fontId="2" fillId="0" borderId="3" xfId="12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12" applyFont="1" applyAlignment="1">
      <alignment horizontal="center"/>
    </xf>
    <xf numFmtId="0" fontId="2" fillId="0" borderId="3" xfId="12" applyFont="1" applyBorder="1" applyAlignment="1">
      <alignment horizontal="center" vertical="center"/>
    </xf>
    <xf numFmtId="0" fontId="3" fillId="0" borderId="0" xfId="12" applyFont="1" applyAlignment="1">
      <alignment horizontal="center" vertical="center"/>
    </xf>
    <xf numFmtId="4" fontId="3" fillId="0" borderId="0" xfId="12" applyNumberFormat="1" applyFont="1" applyAlignment="1">
      <alignment horizontal="center" vertical="center"/>
    </xf>
    <xf numFmtId="0" fontId="16" fillId="0" borderId="0" xfId="12" applyFont="1" applyAlignment="1">
      <alignment horizontal="center" vertical="center"/>
    </xf>
    <xf numFmtId="4" fontId="2" fillId="0" borderId="1" xfId="12" applyNumberFormat="1" applyFont="1" applyBorder="1" applyAlignment="1">
      <alignment horizontal="center" vertical="center"/>
    </xf>
    <xf numFmtId="4" fontId="3" fillId="0" borderId="0" xfId="12" applyNumberFormat="1" applyFont="1" applyBorder="1" applyAlignment="1">
      <alignment horizontal="center" vertical="center"/>
    </xf>
    <xf numFmtId="4" fontId="2" fillId="0" borderId="4" xfId="12" applyNumberFormat="1" applyFont="1" applyBorder="1" applyAlignment="1">
      <alignment horizontal="center" vertical="center"/>
    </xf>
    <xf numFmtId="4" fontId="2" fillId="0" borderId="3" xfId="12" applyNumberFormat="1" applyFont="1" applyBorder="1" applyAlignment="1">
      <alignment horizontal="center" vertical="center"/>
    </xf>
    <xf numFmtId="4" fontId="16" fillId="0" borderId="0" xfId="12" applyNumberFormat="1" applyFont="1" applyAlignment="1">
      <alignment horizontal="center" vertical="center"/>
    </xf>
    <xf numFmtId="4" fontId="2" fillId="0" borderId="0" xfId="12" applyNumberFormat="1" applyFont="1" applyBorder="1" applyAlignment="1">
      <alignment horizontal="center" vertical="center"/>
    </xf>
    <xf numFmtId="0" fontId="3" fillId="0" borderId="0" xfId="12" applyFont="1" applyAlignment="1">
      <alignment horizontal="center"/>
    </xf>
    <xf numFmtId="0" fontId="16" fillId="0" borderId="0" xfId="12" applyFont="1" applyAlignment="1">
      <alignment horizontal="center"/>
    </xf>
    <xf numFmtId="0" fontId="3" fillId="0" borderId="0" xfId="12" applyFont="1" applyAlignment="1">
      <alignment vertical="center" wrapText="1"/>
    </xf>
    <xf numFmtId="4" fontId="3" fillId="0" borderId="0" xfId="12" applyNumberFormat="1" applyFont="1" applyAlignment="1">
      <alignment horizontal="center"/>
    </xf>
    <xf numFmtId="4" fontId="2" fillId="0" borderId="3" xfId="12" applyNumberFormat="1" applyFont="1" applyBorder="1" applyAlignment="1">
      <alignment horizontal="center"/>
    </xf>
    <xf numFmtId="4" fontId="2" fillId="0" borderId="0" xfId="12" applyNumberFormat="1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6" fontId="2" fillId="0" borderId="24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1" fontId="2" fillId="0" borderId="24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2" fillId="0" borderId="17" xfId="0" applyFont="1" applyFill="1" applyBorder="1" applyAlignment="1">
      <alignment horizontal="center" vertical="center"/>
    </xf>
    <xf numFmtId="4" fontId="3" fillId="0" borderId="16" xfId="0" applyNumberFormat="1" applyFont="1" applyBorder="1" applyAlignment="1">
      <alignment horizontal="right" vertical="center"/>
    </xf>
    <xf numFmtId="1" fontId="3" fillId="0" borderId="4" xfId="0" applyNumberFormat="1" applyFont="1" applyBorder="1" applyAlignment="1">
      <alignment horizontal="right" vertical="center"/>
    </xf>
    <xf numFmtId="4" fontId="3" fillId="0" borderId="36" xfId="0" applyNumberFormat="1" applyFont="1" applyBorder="1" applyAlignment="1">
      <alignment horizontal="right" vertical="center"/>
    </xf>
    <xf numFmtId="0" fontId="2" fillId="7" borderId="30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0" xfId="0" applyFont="1"/>
    <xf numFmtId="0" fontId="0" fillId="0" borderId="0" xfId="0" applyAlignment="1">
      <alignment horizontal="left" vertical="justify"/>
    </xf>
    <xf numFmtId="167" fontId="0" fillId="0" borderId="39" xfId="0" applyNumberFormat="1" applyBorder="1"/>
    <xf numFmtId="167" fontId="0" fillId="0" borderId="40" xfId="0" applyNumberFormat="1" applyBorder="1"/>
    <xf numFmtId="49" fontId="21" fillId="0" borderId="39" xfId="0" applyNumberFormat="1" applyFont="1" applyBorder="1" applyAlignment="1">
      <alignment horizontal="left" vertical="justify"/>
    </xf>
    <xf numFmtId="44" fontId="22" fillId="9" borderId="39" xfId="16" applyFont="1" applyFill="1" applyBorder="1" applyAlignment="1">
      <alignment horizontal="right" vertical="center"/>
    </xf>
    <xf numFmtId="49" fontId="21" fillId="0" borderId="37" xfId="0" applyNumberFormat="1" applyFont="1" applyBorder="1" applyAlignment="1">
      <alignment horizontal="center" vertical="center"/>
    </xf>
    <xf numFmtId="49" fontId="21" fillId="0" borderId="19" xfId="0" applyNumberFormat="1" applyFont="1" applyBorder="1" applyAlignment="1">
      <alignment horizontal="center" vertical="justify"/>
    </xf>
    <xf numFmtId="49" fontId="21" fillId="0" borderId="19" xfId="0" applyNumberFormat="1" applyFont="1" applyBorder="1" applyAlignment="1">
      <alignment horizontal="center"/>
    </xf>
    <xf numFmtId="49" fontId="21" fillId="0" borderId="20" xfId="0" applyNumberFormat="1" applyFont="1" applyBorder="1" applyAlignment="1">
      <alignment horizontal="center"/>
    </xf>
    <xf numFmtId="44" fontId="22" fillId="9" borderId="40" xfId="16" applyFont="1" applyFill="1" applyBorder="1" applyAlignment="1">
      <alignment horizontal="right" vertical="center"/>
    </xf>
    <xf numFmtId="167" fontId="21" fillId="0" borderId="48" xfId="0" applyNumberFormat="1" applyFont="1" applyBorder="1" applyAlignment="1">
      <alignment vertical="center"/>
    </xf>
    <xf numFmtId="167" fontId="21" fillId="0" borderId="49" xfId="0" applyNumberFormat="1" applyFont="1" applyBorder="1" applyAlignment="1">
      <alignment vertical="center"/>
    </xf>
    <xf numFmtId="49" fontId="23" fillId="0" borderId="51" xfId="0" applyNumberFormat="1" applyFont="1" applyBorder="1" applyAlignment="1">
      <alignment horizontal="left" vertical="justify"/>
    </xf>
    <xf numFmtId="167" fontId="0" fillId="0" borderId="51" xfId="0" applyNumberFormat="1" applyBorder="1"/>
    <xf numFmtId="167" fontId="0" fillId="0" borderId="52" xfId="0" applyNumberFormat="1" applyBorder="1"/>
    <xf numFmtId="167" fontId="23" fillId="0" borderId="48" xfId="0" applyNumberFormat="1" applyFont="1" applyBorder="1"/>
    <xf numFmtId="167" fontId="23" fillId="0" borderId="49" xfId="0" applyNumberFormat="1" applyFont="1" applyBorder="1"/>
    <xf numFmtId="0" fontId="3" fillId="0" borderId="0" xfId="17" applyFont="1" applyFill="1" applyAlignment="1">
      <alignment vertical="center"/>
    </xf>
    <xf numFmtId="0" fontId="3" fillId="0" borderId="0" xfId="17" applyFont="1" applyFill="1" applyAlignment="1">
      <alignment vertical="center" wrapText="1"/>
    </xf>
    <xf numFmtId="0" fontId="3" fillId="0" borderId="0" xfId="6" applyFont="1" applyFill="1" applyAlignment="1">
      <alignment vertical="center"/>
    </xf>
    <xf numFmtId="0" fontId="3" fillId="0" borderId="1" xfId="17" applyFont="1" applyFill="1" applyBorder="1" applyAlignment="1">
      <alignment vertical="center"/>
    </xf>
    <xf numFmtId="0" fontId="2" fillId="0" borderId="1" xfId="17" applyFont="1" applyFill="1" applyBorder="1" applyAlignment="1">
      <alignment horizontal="right" vertical="center"/>
    </xf>
    <xf numFmtId="0" fontId="2" fillId="0" borderId="0" xfId="17" applyFont="1" applyFill="1" applyBorder="1" applyAlignment="1">
      <alignment vertical="center"/>
    </xf>
    <xf numFmtId="0" fontId="2" fillId="0" borderId="3" xfId="17" applyFont="1" applyBorder="1"/>
    <xf numFmtId="0" fontId="3" fillId="0" borderId="42" xfId="17" applyFont="1" applyBorder="1"/>
    <xf numFmtId="0" fontId="2" fillId="0" borderId="42" xfId="17" applyFont="1" applyBorder="1"/>
    <xf numFmtId="4" fontId="2" fillId="0" borderId="42" xfId="12" applyNumberFormat="1" applyFont="1" applyBorder="1" applyAlignment="1">
      <alignment horizontal="center"/>
    </xf>
    <xf numFmtId="4" fontId="2" fillId="0" borderId="42" xfId="12" applyNumberFormat="1" applyFont="1" applyBorder="1" applyAlignment="1">
      <alignment horizontal="right"/>
    </xf>
    <xf numFmtId="4" fontId="3" fillId="0" borderId="42" xfId="12" applyNumberFormat="1" applyFont="1" applyBorder="1" applyAlignment="1">
      <alignment horizontal="center"/>
    </xf>
    <xf numFmtId="4" fontId="3" fillId="0" borderId="42" xfId="12" applyNumberFormat="1" applyFont="1" applyBorder="1" applyAlignment="1">
      <alignment horizontal="right"/>
    </xf>
    <xf numFmtId="0" fontId="25" fillId="10" borderId="21" xfId="18" applyFont="1" applyFill="1" applyBorder="1" applyAlignment="1">
      <alignment vertical="distributed" wrapText="1"/>
    </xf>
    <xf numFmtId="0" fontId="8" fillId="10" borderId="21" xfId="18" applyFont="1" applyFill="1" applyBorder="1" applyAlignment="1">
      <alignment vertical="distributed" wrapText="1"/>
    </xf>
    <xf numFmtId="0" fontId="8" fillId="0" borderId="21" xfId="10" applyFont="1" applyBorder="1" applyAlignment="1">
      <alignment vertical="distributed" wrapText="1"/>
    </xf>
    <xf numFmtId="0" fontId="2" fillId="0" borderId="3" xfId="12" applyFont="1" applyBorder="1" applyAlignment="1">
      <alignment horizontal="left" vertical="center"/>
    </xf>
    <xf numFmtId="0" fontId="2" fillId="0" borderId="0" xfId="12" applyFont="1" applyAlignment="1">
      <alignment horizontal="center"/>
    </xf>
    <xf numFmtId="0" fontId="2" fillId="0" borderId="3" xfId="3" applyFont="1" applyBorder="1" applyAlignment="1">
      <alignment horizontal="center" vertical="center"/>
    </xf>
    <xf numFmtId="0" fontId="2" fillId="0" borderId="3" xfId="12" applyFont="1" applyBorder="1" applyAlignment="1">
      <alignment horizontal="right" vertical="center"/>
    </xf>
    <xf numFmtId="0" fontId="2" fillId="0" borderId="3" xfId="12" applyFont="1" applyBorder="1" applyAlignment="1">
      <alignment horizontal="center" vertical="center"/>
    </xf>
    <xf numFmtId="0" fontId="3" fillId="0" borderId="42" xfId="17" applyFont="1" applyBorder="1" applyAlignment="1">
      <alignment horizontal="left" vertical="center"/>
    </xf>
    <xf numFmtId="0" fontId="2" fillId="0" borderId="42" xfId="17" applyFont="1" applyBorder="1" applyAlignment="1">
      <alignment horizontal="left" indent="3"/>
    </xf>
    <xf numFmtId="0" fontId="8" fillId="0" borderId="19" xfId="10" applyFont="1" applyBorder="1" applyAlignment="1">
      <alignment horizontal="center"/>
    </xf>
    <xf numFmtId="0" fontId="8" fillId="0" borderId="19" xfId="10" applyFont="1" applyBorder="1" applyAlignment="1">
      <alignment horizontal="center" vertical="center" wrapText="1"/>
    </xf>
    <xf numFmtId="0" fontId="8" fillId="0" borderId="21" xfId="10" applyFont="1" applyBorder="1" applyAlignment="1">
      <alignment horizontal="center" vertical="center" wrapText="1"/>
    </xf>
    <xf numFmtId="0" fontId="8" fillId="0" borderId="3" xfId="10" applyFont="1" applyBorder="1" applyAlignment="1">
      <alignment horizontal="center" vertical="center"/>
    </xf>
    <xf numFmtId="0" fontId="10" fillId="6" borderId="20" xfId="10" applyFont="1" applyFill="1" applyBorder="1" applyAlignment="1">
      <alignment horizontal="center" vertical="center" wrapText="1"/>
    </xf>
    <xf numFmtId="0" fontId="10" fillId="6" borderId="22" xfId="10" applyFont="1" applyFill="1" applyBorder="1" applyAlignment="1">
      <alignment horizontal="center" vertical="center" wrapText="1"/>
    </xf>
    <xf numFmtId="0" fontId="8" fillId="0" borderId="23" xfId="10" applyFont="1" applyBorder="1" applyAlignment="1">
      <alignment horizontal="center"/>
    </xf>
    <xf numFmtId="0" fontId="8" fillId="0" borderId="24" xfId="10" applyFont="1" applyBorder="1" applyAlignment="1">
      <alignment horizontal="center"/>
    </xf>
    <xf numFmtId="0" fontId="8" fillId="0" borderId="25" xfId="10" applyFont="1" applyBorder="1" applyAlignment="1">
      <alignment horizontal="center"/>
    </xf>
    <xf numFmtId="0" fontId="2" fillId="7" borderId="28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49" fontId="21" fillId="0" borderId="38" xfId="0" applyNumberFormat="1" applyFont="1" applyBorder="1" applyAlignment="1">
      <alignment horizontal="center" vertical="center"/>
    </xf>
    <xf numFmtId="0" fontId="20" fillId="0" borderId="50" xfId="0" applyFont="1" applyBorder="1"/>
    <xf numFmtId="49" fontId="19" fillId="8" borderId="30" xfId="0" applyNumberFormat="1" applyFont="1" applyFill="1" applyBorder="1" applyAlignment="1">
      <alignment horizontal="center" vertical="center"/>
    </xf>
    <xf numFmtId="0" fontId="20" fillId="0" borderId="26" xfId="0" applyFont="1" applyBorder="1"/>
    <xf numFmtId="0" fontId="20" fillId="0" borderId="31" xfId="0" applyFont="1" applyBorder="1"/>
    <xf numFmtId="0" fontId="20" fillId="0" borderId="41" xfId="0" applyFont="1" applyBorder="1"/>
    <xf numFmtId="0" fontId="20" fillId="0" borderId="42" xfId="0" applyFont="1" applyBorder="1"/>
    <xf numFmtId="0" fontId="20" fillId="0" borderId="46" xfId="0" applyFont="1" applyBorder="1"/>
    <xf numFmtId="49" fontId="21" fillId="0" borderId="47" xfId="0" applyNumberFormat="1" applyFont="1" applyBorder="1" applyAlignment="1">
      <alignment horizontal="center" vertical="center"/>
    </xf>
    <xf numFmtId="0" fontId="20" fillId="0" borderId="48" xfId="0" applyFont="1" applyBorder="1"/>
    <xf numFmtId="0" fontId="21" fillId="0" borderId="0" xfId="0" applyFont="1" applyAlignment="1">
      <alignment vertical="center" wrapText="1"/>
    </xf>
    <xf numFmtId="0" fontId="0" fillId="0" borderId="0" xfId="0"/>
    <xf numFmtId="0" fontId="20" fillId="0" borderId="43" xfId="0" applyFont="1" applyBorder="1"/>
    <xf numFmtId="0" fontId="20" fillId="0" borderId="44" xfId="0" applyFont="1" applyBorder="1"/>
    <xf numFmtId="0" fontId="20" fillId="0" borderId="45" xfId="0" applyFont="1" applyBorder="1"/>
    <xf numFmtId="0" fontId="0" fillId="0" borderId="0" xfId="0" applyAlignment="1">
      <alignment vertical="center" wrapText="1"/>
    </xf>
    <xf numFmtId="49" fontId="23" fillId="0" borderId="0" xfId="0" applyNumberFormat="1" applyFont="1" applyAlignment="1">
      <alignment vertical="center" wrapText="1"/>
    </xf>
    <xf numFmtId="49" fontId="21" fillId="0" borderId="0" xfId="0" applyNumberFormat="1" applyFont="1" applyAlignment="1">
      <alignment horizontal="center" vertical="center" wrapText="1"/>
    </xf>
  </cellXfs>
  <cellStyles count="19">
    <cellStyle name="Hyperlink 2" xfId="11"/>
    <cellStyle name="Moeda" xfId="16" builtinId="4"/>
    <cellStyle name="Moeda 2" xfId="4"/>
    <cellStyle name="Moeda 3" xfId="5"/>
    <cellStyle name="Normal" xfId="0" builtinId="0"/>
    <cellStyle name="Normal 10" xfId="6"/>
    <cellStyle name="Normal 2" xfId="1"/>
    <cellStyle name="Normal 3" xfId="3"/>
    <cellStyle name="Normal 3 2" xfId="9"/>
    <cellStyle name="Normal 3 3" xfId="10"/>
    <cellStyle name="Normal 3 3 2" xfId="18"/>
    <cellStyle name="Normal 4" xfId="7"/>
    <cellStyle name="Normal 5" xfId="12"/>
    <cellStyle name="Normal 6" xfId="13"/>
    <cellStyle name="Normal 7" xfId="17"/>
    <cellStyle name="Percent 2" xfId="14"/>
    <cellStyle name="Porcentagem 2" xfId="2"/>
    <cellStyle name="Separador de milhares 2" xfId="8"/>
    <cellStyle name="Total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2"/>
  </sheetPr>
  <dimension ref="A1:P122"/>
  <sheetViews>
    <sheetView showGridLines="0" tabSelected="1" zoomScale="90" zoomScaleNormal="90" zoomScalePageLayoutView="75" workbookViewId="0">
      <selection activeCell="B18" sqref="B18:G18"/>
    </sheetView>
  </sheetViews>
  <sheetFormatPr defaultRowHeight="12.75"/>
  <cols>
    <col min="1" max="1" width="9.140625" style="53"/>
    <col min="2" max="2" width="73" style="53" customWidth="1"/>
    <col min="3" max="3" width="21" style="119" customWidth="1"/>
    <col min="4" max="4" width="13.28515625" style="119" customWidth="1"/>
    <col min="5" max="5" width="18.5703125" style="119" customWidth="1"/>
    <col min="6" max="6" width="17.28515625" style="119" customWidth="1"/>
    <col min="7" max="7" width="15.85546875" style="53" customWidth="1"/>
    <col min="8" max="16384" width="9.140625" style="53"/>
  </cols>
  <sheetData>
    <row r="1" spans="1:16">
      <c r="A1" s="51"/>
      <c r="B1" s="51"/>
      <c r="C1" s="98"/>
      <c r="D1" s="98"/>
    </row>
    <row r="2" spans="1:16">
      <c r="A2" s="190"/>
      <c r="B2" s="190"/>
      <c r="C2" s="190"/>
      <c r="D2" s="190"/>
      <c r="E2" s="190"/>
      <c r="F2" s="190"/>
      <c r="G2" s="190"/>
      <c r="H2" s="52"/>
    </row>
    <row r="3" spans="1:16" ht="13.5" thickBot="1">
      <c r="H3" s="54"/>
    </row>
    <row r="4" spans="1:16" ht="21.75" customHeight="1" thickBot="1">
      <c r="A4" s="191" t="s">
        <v>153</v>
      </c>
      <c r="B4" s="191"/>
      <c r="C4" s="191"/>
      <c r="D4" s="191"/>
      <c r="E4" s="191"/>
      <c r="F4" s="191"/>
      <c r="G4" s="191"/>
      <c r="H4" s="1"/>
      <c r="I4" s="1"/>
      <c r="J4" s="1"/>
      <c r="K4" s="1"/>
      <c r="L4" s="1"/>
      <c r="M4" s="1"/>
      <c r="N4" s="1"/>
      <c r="O4" s="1"/>
      <c r="P4" s="1"/>
    </row>
    <row r="5" spans="1:16" s="59" customFormat="1" ht="13.5" thickBot="1">
      <c r="C5" s="110"/>
      <c r="D5" s="110"/>
      <c r="E5" s="110"/>
      <c r="F5" s="110"/>
    </row>
    <row r="6" spans="1:16" s="59" customFormat="1" ht="26.25" customHeight="1" thickBot="1">
      <c r="A6" s="103" t="s">
        <v>162</v>
      </c>
      <c r="B6" s="104" t="s">
        <v>163</v>
      </c>
      <c r="C6" s="109" t="s">
        <v>187</v>
      </c>
      <c r="D6" s="109" t="s">
        <v>186</v>
      </c>
      <c r="E6" s="109" t="s">
        <v>188</v>
      </c>
      <c r="F6" s="109" t="s">
        <v>189</v>
      </c>
      <c r="G6" s="100" t="s">
        <v>1</v>
      </c>
    </row>
    <row r="7" spans="1:16" s="59" customFormat="1">
      <c r="A7" s="105"/>
      <c r="B7" s="105"/>
      <c r="C7" s="110"/>
      <c r="D7" s="110"/>
      <c r="E7" s="110"/>
      <c r="F7" s="110"/>
    </row>
    <row r="8" spans="1:16" s="59" customFormat="1" ht="17.25" customHeight="1">
      <c r="A8" s="106" t="s">
        <v>164</v>
      </c>
      <c r="B8" s="106" t="s">
        <v>165</v>
      </c>
      <c r="C8" s="110"/>
      <c r="D8" s="110"/>
      <c r="E8" s="110"/>
      <c r="F8" s="110"/>
    </row>
    <row r="9" spans="1:16" s="59" customFormat="1" ht="17.25" customHeight="1">
      <c r="A9" s="107" t="s">
        <v>166</v>
      </c>
      <c r="B9" s="107" t="s">
        <v>167</v>
      </c>
      <c r="C9" s="111">
        <v>0</v>
      </c>
      <c r="D9" s="111">
        <v>0</v>
      </c>
      <c r="E9" s="111">
        <v>0</v>
      </c>
      <c r="F9" s="111">
        <v>0</v>
      </c>
      <c r="G9" s="62">
        <f>SUM(C9:F9)</f>
        <v>0</v>
      </c>
    </row>
    <row r="10" spans="1:16" s="59" customFormat="1" ht="17.25" customHeight="1">
      <c r="A10" s="107" t="s">
        <v>168</v>
      </c>
      <c r="B10" s="107" t="s">
        <v>169</v>
      </c>
      <c r="C10" s="111">
        <v>0</v>
      </c>
      <c r="D10" s="111">
        <v>0</v>
      </c>
      <c r="E10" s="111">
        <v>0</v>
      </c>
      <c r="F10" s="111">
        <v>0</v>
      </c>
      <c r="G10" s="62">
        <f>SUM(C10:F10)</f>
        <v>0</v>
      </c>
    </row>
    <row r="11" spans="1:16" s="59" customFormat="1" ht="17.25" customHeight="1">
      <c r="A11" s="107" t="s">
        <v>170</v>
      </c>
      <c r="B11" s="107" t="s">
        <v>171</v>
      </c>
      <c r="C11" s="111">
        <v>0</v>
      </c>
      <c r="D11" s="111">
        <v>0</v>
      </c>
      <c r="E11" s="111">
        <v>0</v>
      </c>
      <c r="F11" s="111">
        <v>0</v>
      </c>
      <c r="G11" s="62">
        <f>SUM(C11:F11)</f>
        <v>0</v>
      </c>
    </row>
    <row r="12" spans="1:16" s="59" customFormat="1" ht="13.5" thickBot="1">
      <c r="C12" s="110"/>
      <c r="D12" s="110"/>
      <c r="E12" s="110"/>
      <c r="F12" s="110"/>
    </row>
    <row r="13" spans="1:16" s="59" customFormat="1" ht="27" customHeight="1" thickBot="1">
      <c r="A13" s="56" t="s">
        <v>0</v>
      </c>
      <c r="B13" s="57" t="s">
        <v>135</v>
      </c>
      <c r="C13" s="109" t="s">
        <v>187</v>
      </c>
      <c r="D13" s="109" t="s">
        <v>186</v>
      </c>
      <c r="E13" s="109" t="s">
        <v>188</v>
      </c>
      <c r="F13" s="109" t="s">
        <v>189</v>
      </c>
      <c r="G13" s="58" t="s">
        <v>1</v>
      </c>
    </row>
    <row r="14" spans="1:16" s="59" customFormat="1" ht="16.5" customHeight="1">
      <c r="A14" s="67"/>
      <c r="B14" s="67"/>
      <c r="C14" s="112"/>
      <c r="D14" s="112"/>
      <c r="E14" s="112"/>
      <c r="F14" s="112"/>
      <c r="G14" s="67"/>
    </row>
    <row r="15" spans="1:16" s="59" customFormat="1" ht="16.5" customHeight="1">
      <c r="A15" s="61" t="s">
        <v>2</v>
      </c>
      <c r="B15" s="61" t="s">
        <v>136</v>
      </c>
      <c r="C15" s="110"/>
      <c r="D15" s="110"/>
      <c r="E15" s="110"/>
      <c r="F15" s="110"/>
    </row>
    <row r="16" spans="1:16" s="59" customFormat="1" ht="16.5" customHeight="1">
      <c r="A16" s="61"/>
      <c r="B16" s="61"/>
      <c r="C16" s="110"/>
      <c r="D16" s="110"/>
      <c r="E16" s="110"/>
      <c r="F16" s="110"/>
    </row>
    <row r="17" spans="1:7" s="59" customFormat="1" ht="16.5" customHeight="1">
      <c r="A17" s="61" t="s">
        <v>3</v>
      </c>
      <c r="B17" s="61" t="s">
        <v>4</v>
      </c>
      <c r="C17" s="111"/>
      <c r="D17" s="111"/>
      <c r="E17" s="111"/>
      <c r="F17" s="111"/>
      <c r="G17" s="62"/>
    </row>
    <row r="18" spans="1:7" s="59" customFormat="1" ht="16.5" customHeight="1">
      <c r="A18" s="59" t="s">
        <v>5</v>
      </c>
      <c r="B18" s="59" t="s">
        <v>134</v>
      </c>
      <c r="C18" s="111">
        <v>0</v>
      </c>
      <c r="D18" s="111">
        <v>0</v>
      </c>
      <c r="E18" s="111">
        <v>0</v>
      </c>
      <c r="F18" s="111">
        <v>0</v>
      </c>
      <c r="G18" s="62">
        <f>SUM(C18:F18)</f>
        <v>0</v>
      </c>
    </row>
    <row r="19" spans="1:7" s="59" customFormat="1" ht="16.5" customHeight="1">
      <c r="A19" s="59" t="s">
        <v>6</v>
      </c>
      <c r="B19" s="59" t="s">
        <v>7</v>
      </c>
      <c r="C19" s="111">
        <v>0</v>
      </c>
      <c r="D19" s="111">
        <v>0</v>
      </c>
      <c r="E19" s="111">
        <v>0</v>
      </c>
      <c r="F19" s="111">
        <v>0</v>
      </c>
      <c r="G19" s="62">
        <f>SUM(C19:F19)</f>
        <v>0</v>
      </c>
    </row>
    <row r="20" spans="1:7" s="59" customFormat="1" ht="16.5" customHeight="1">
      <c r="C20" s="111"/>
      <c r="D20" s="111"/>
      <c r="E20" s="111"/>
      <c r="F20" s="111"/>
      <c r="G20" s="62"/>
    </row>
    <row r="21" spans="1:7" s="59" customFormat="1" ht="16.5" customHeight="1">
      <c r="A21" s="63"/>
      <c r="B21" s="64" t="s">
        <v>137</v>
      </c>
      <c r="C21" s="113">
        <f>SUM(C18:C19)</f>
        <v>0</v>
      </c>
      <c r="D21" s="113">
        <f>SUM(D18:D19)</f>
        <v>0</v>
      </c>
      <c r="E21" s="113">
        <f>SUM(E18:E19)</f>
        <v>0</v>
      </c>
      <c r="F21" s="113">
        <f>SUM(F18:F19)</f>
        <v>0</v>
      </c>
      <c r="G21" s="68">
        <f>SUM(G18:G19)</f>
        <v>0</v>
      </c>
    </row>
    <row r="22" spans="1:7" s="59" customFormat="1" ht="16.5" customHeight="1">
      <c r="A22" s="60"/>
      <c r="B22" s="69"/>
      <c r="C22" s="114"/>
      <c r="D22" s="114"/>
      <c r="E22" s="114"/>
      <c r="F22" s="114"/>
      <c r="G22" s="70"/>
    </row>
    <row r="23" spans="1:7" s="59" customFormat="1" ht="16.5" customHeight="1">
      <c r="A23" s="61" t="s">
        <v>8</v>
      </c>
      <c r="B23" s="61" t="s">
        <v>138</v>
      </c>
      <c r="C23" s="111"/>
      <c r="D23" s="111"/>
      <c r="E23" s="111"/>
      <c r="F23" s="111"/>
      <c r="G23" s="62"/>
    </row>
    <row r="24" spans="1:7" s="59" customFormat="1" ht="16.5" customHeight="1">
      <c r="A24" s="59" t="s">
        <v>9</v>
      </c>
      <c r="B24" s="59" t="s">
        <v>10</v>
      </c>
      <c r="C24" s="111">
        <v>0</v>
      </c>
      <c r="D24" s="111">
        <v>0</v>
      </c>
      <c r="E24" s="111">
        <v>0</v>
      </c>
      <c r="F24" s="111">
        <v>0</v>
      </c>
      <c r="G24" s="62">
        <f t="shared" ref="G24:G28" si="0">SUM(C24:F24)</f>
        <v>0</v>
      </c>
    </row>
    <row r="25" spans="1:7" s="59" customFormat="1" ht="16.5" customHeight="1">
      <c r="A25" s="59" t="s">
        <v>11</v>
      </c>
      <c r="B25" s="59" t="s">
        <v>12</v>
      </c>
      <c r="C25" s="111">
        <v>0</v>
      </c>
      <c r="D25" s="111">
        <v>0</v>
      </c>
      <c r="E25" s="111">
        <v>0</v>
      </c>
      <c r="F25" s="111">
        <v>0</v>
      </c>
      <c r="G25" s="62">
        <f t="shared" si="0"/>
        <v>0</v>
      </c>
    </row>
    <row r="26" spans="1:7" s="59" customFormat="1" ht="16.5" customHeight="1">
      <c r="A26" s="59" t="s">
        <v>13</v>
      </c>
      <c r="B26" s="59" t="s">
        <v>17</v>
      </c>
      <c r="C26" s="111">
        <v>0</v>
      </c>
      <c r="D26" s="111">
        <v>0</v>
      </c>
      <c r="E26" s="111">
        <v>0</v>
      </c>
      <c r="F26" s="111">
        <v>0</v>
      </c>
      <c r="G26" s="62">
        <f t="shared" si="0"/>
        <v>0</v>
      </c>
    </row>
    <row r="27" spans="1:7" s="59" customFormat="1" ht="16.5" customHeight="1">
      <c r="A27" s="59" t="s">
        <v>15</v>
      </c>
      <c r="B27" s="59" t="s">
        <v>18</v>
      </c>
      <c r="C27" s="111">
        <v>0</v>
      </c>
      <c r="D27" s="111">
        <v>0</v>
      </c>
      <c r="E27" s="111">
        <v>0</v>
      </c>
      <c r="F27" s="111">
        <v>0</v>
      </c>
      <c r="G27" s="62">
        <f t="shared" si="0"/>
        <v>0</v>
      </c>
    </row>
    <row r="28" spans="1:7" s="59" customFormat="1" ht="16.5" customHeight="1">
      <c r="A28" s="59" t="s">
        <v>16</v>
      </c>
      <c r="B28" s="59" t="s">
        <v>19</v>
      </c>
      <c r="C28" s="111">
        <v>0</v>
      </c>
      <c r="D28" s="111">
        <v>0</v>
      </c>
      <c r="E28" s="111">
        <v>0</v>
      </c>
      <c r="F28" s="111">
        <v>0</v>
      </c>
      <c r="G28" s="62">
        <f t="shared" si="0"/>
        <v>0</v>
      </c>
    </row>
    <row r="29" spans="1:7" s="59" customFormat="1" ht="16.5" customHeight="1">
      <c r="C29" s="111"/>
      <c r="D29" s="111"/>
      <c r="E29" s="111"/>
      <c r="F29" s="111"/>
      <c r="G29" s="62"/>
    </row>
    <row r="30" spans="1:7" s="59" customFormat="1" ht="16.5" customHeight="1">
      <c r="A30" s="63"/>
      <c r="B30" s="64" t="s">
        <v>20</v>
      </c>
      <c r="C30" s="113">
        <f>SUM(C24:C29)</f>
        <v>0</v>
      </c>
      <c r="D30" s="113">
        <f>SUM(D24:D29)</f>
        <v>0</v>
      </c>
      <c r="E30" s="113">
        <f>SUM(E24:E29)</f>
        <v>0</v>
      </c>
      <c r="F30" s="113">
        <f>SUM(F24:F29)</f>
        <v>0</v>
      </c>
      <c r="G30" s="68">
        <f>SUM(G24:G29)</f>
        <v>0</v>
      </c>
    </row>
    <row r="31" spans="1:7" s="59" customFormat="1" ht="16.5" customHeight="1">
      <c r="C31" s="111"/>
      <c r="D31" s="111"/>
      <c r="E31" s="111"/>
      <c r="F31" s="111"/>
      <c r="G31" s="62"/>
    </row>
    <row r="32" spans="1:7" s="59" customFormat="1" ht="16.5" customHeight="1">
      <c r="A32" s="178" t="s">
        <v>21</v>
      </c>
      <c r="B32" s="178" t="s">
        <v>217</v>
      </c>
      <c r="C32" s="114"/>
      <c r="D32" s="114"/>
      <c r="E32" s="114"/>
      <c r="F32" s="114"/>
      <c r="G32" s="70"/>
    </row>
    <row r="33" spans="1:7" s="59" customFormat="1" ht="16.5" customHeight="1">
      <c r="A33" s="173" t="s">
        <v>23</v>
      </c>
      <c r="B33" s="173" t="s">
        <v>218</v>
      </c>
      <c r="C33" s="111">
        <v>0</v>
      </c>
      <c r="D33" s="111">
        <v>0</v>
      </c>
      <c r="E33" s="111">
        <v>0</v>
      </c>
      <c r="F33" s="111">
        <v>0</v>
      </c>
      <c r="G33" s="111">
        <v>0</v>
      </c>
    </row>
    <row r="34" spans="1:7" s="59" customFormat="1" ht="16.5" customHeight="1">
      <c r="A34" s="173" t="s">
        <v>25</v>
      </c>
      <c r="B34" s="173" t="s">
        <v>219</v>
      </c>
      <c r="C34" s="111">
        <v>0</v>
      </c>
      <c r="D34" s="111">
        <v>0</v>
      </c>
      <c r="E34" s="111">
        <v>0</v>
      </c>
      <c r="F34" s="111">
        <v>0</v>
      </c>
      <c r="G34" s="111">
        <v>0</v>
      </c>
    </row>
    <row r="35" spans="1:7" s="59" customFormat="1" ht="16.5" customHeight="1">
      <c r="A35" s="173" t="s">
        <v>27</v>
      </c>
      <c r="B35" s="173" t="s">
        <v>220</v>
      </c>
      <c r="C35" s="111">
        <v>0</v>
      </c>
      <c r="D35" s="111">
        <v>0</v>
      </c>
      <c r="E35" s="111">
        <v>0</v>
      </c>
      <c r="F35" s="111">
        <v>0</v>
      </c>
      <c r="G35" s="111">
        <v>0</v>
      </c>
    </row>
    <row r="36" spans="1:7" s="59" customFormat="1" ht="16.5" customHeight="1">
      <c r="A36" s="173" t="s">
        <v>29</v>
      </c>
      <c r="B36" s="173" t="s">
        <v>221</v>
      </c>
      <c r="C36" s="111">
        <v>0</v>
      </c>
      <c r="D36" s="111">
        <v>0</v>
      </c>
      <c r="E36" s="111">
        <v>0</v>
      </c>
      <c r="F36" s="111">
        <v>0</v>
      </c>
      <c r="G36" s="111">
        <v>0</v>
      </c>
    </row>
    <row r="37" spans="1:7" s="59" customFormat="1" ht="16.5" customHeight="1">
      <c r="A37" s="173" t="s">
        <v>31</v>
      </c>
      <c r="B37" s="174" t="s">
        <v>222</v>
      </c>
      <c r="C37" s="111">
        <v>0</v>
      </c>
      <c r="D37" s="111">
        <v>0</v>
      </c>
      <c r="E37" s="111">
        <v>0</v>
      </c>
      <c r="F37" s="111">
        <v>0</v>
      </c>
      <c r="G37" s="111">
        <v>0</v>
      </c>
    </row>
    <row r="38" spans="1:7" s="59" customFormat="1" ht="16.5" customHeight="1">
      <c r="A38" s="173" t="s">
        <v>33</v>
      </c>
      <c r="B38" s="175" t="s">
        <v>223</v>
      </c>
      <c r="C38" s="111">
        <v>0</v>
      </c>
      <c r="D38" s="111">
        <v>0</v>
      </c>
      <c r="E38" s="111">
        <v>0</v>
      </c>
      <c r="F38" s="111">
        <v>0</v>
      </c>
      <c r="G38" s="111">
        <v>0</v>
      </c>
    </row>
    <row r="39" spans="1:7" s="59" customFormat="1" ht="16.5" customHeight="1">
      <c r="A39" s="173" t="s">
        <v>35</v>
      </c>
      <c r="B39" s="175" t="s">
        <v>224</v>
      </c>
      <c r="C39" s="111">
        <v>0</v>
      </c>
      <c r="D39" s="111">
        <v>0</v>
      </c>
      <c r="E39" s="111">
        <v>0</v>
      </c>
      <c r="F39" s="111">
        <v>0</v>
      </c>
      <c r="G39" s="111">
        <v>0</v>
      </c>
    </row>
    <row r="40" spans="1:7" s="59" customFormat="1" ht="16.5" customHeight="1">
      <c r="A40" s="173" t="s">
        <v>225</v>
      </c>
      <c r="B40" s="173" t="s">
        <v>226</v>
      </c>
      <c r="C40" s="111">
        <v>0</v>
      </c>
      <c r="D40" s="111">
        <v>0</v>
      </c>
      <c r="E40" s="111">
        <v>0</v>
      </c>
      <c r="F40" s="111">
        <v>0</v>
      </c>
      <c r="G40" s="111">
        <v>0</v>
      </c>
    </row>
    <row r="41" spans="1:7" s="59" customFormat="1" ht="16.5" customHeight="1">
      <c r="A41" s="173"/>
      <c r="B41" s="173"/>
      <c r="C41" s="111"/>
      <c r="D41" s="111"/>
      <c r="E41" s="111"/>
      <c r="F41" s="111"/>
      <c r="G41" s="62"/>
    </row>
    <row r="42" spans="1:7" s="59" customFormat="1" ht="16.5" customHeight="1">
      <c r="A42" s="176"/>
      <c r="B42" s="177" t="s">
        <v>227</v>
      </c>
      <c r="C42" s="113">
        <f>SUM(C33:C41)</f>
        <v>0</v>
      </c>
      <c r="D42" s="113">
        <f t="shared" ref="D42:G42" si="1">SUM(D33:D41)</f>
        <v>0</v>
      </c>
      <c r="E42" s="113">
        <f t="shared" si="1"/>
        <v>0</v>
      </c>
      <c r="F42" s="113">
        <f t="shared" si="1"/>
        <v>0</v>
      </c>
      <c r="G42" s="113">
        <f t="shared" si="1"/>
        <v>0</v>
      </c>
    </row>
    <row r="43" spans="1:7" s="59" customFormat="1" ht="16.5" customHeight="1">
      <c r="C43" s="111"/>
      <c r="D43" s="111"/>
      <c r="E43" s="111"/>
      <c r="F43" s="111"/>
      <c r="G43" s="62"/>
    </row>
    <row r="44" spans="1:7" s="59" customFormat="1" ht="16.5" customHeight="1">
      <c r="C44" s="111"/>
      <c r="D44" s="111"/>
      <c r="E44" s="111"/>
      <c r="F44" s="111"/>
      <c r="G44" s="62"/>
    </row>
    <row r="45" spans="1:7" s="59" customFormat="1" ht="16.5" customHeight="1">
      <c r="C45" s="111"/>
      <c r="D45" s="111"/>
      <c r="E45" s="111"/>
      <c r="F45" s="111"/>
      <c r="G45" s="62"/>
    </row>
    <row r="46" spans="1:7" s="59" customFormat="1" ht="16.5" customHeight="1">
      <c r="A46" s="61" t="s">
        <v>228</v>
      </c>
      <c r="B46" s="61" t="s">
        <v>22</v>
      </c>
      <c r="C46" s="111"/>
      <c r="D46" s="111"/>
      <c r="E46" s="111"/>
      <c r="F46" s="111"/>
      <c r="G46" s="62"/>
    </row>
    <row r="47" spans="1:7" s="59" customFormat="1" ht="16.5" customHeight="1">
      <c r="A47" s="59" t="s">
        <v>229</v>
      </c>
      <c r="B47" s="59" t="s">
        <v>24</v>
      </c>
      <c r="C47" s="111">
        <v>0</v>
      </c>
      <c r="D47" s="111">
        <v>0</v>
      </c>
      <c r="E47" s="111">
        <v>0</v>
      </c>
      <c r="F47" s="111">
        <v>0</v>
      </c>
      <c r="G47" s="62">
        <f t="shared" ref="G47:G53" si="2">SUM(C47:F47)</f>
        <v>0</v>
      </c>
    </row>
    <row r="48" spans="1:7" s="59" customFormat="1" ht="16.5" customHeight="1">
      <c r="A48" s="59" t="s">
        <v>230</v>
      </c>
      <c r="B48" s="59" t="s">
        <v>26</v>
      </c>
      <c r="C48" s="111">
        <v>0</v>
      </c>
      <c r="D48" s="111">
        <v>0</v>
      </c>
      <c r="E48" s="111">
        <v>0</v>
      </c>
      <c r="F48" s="111">
        <v>0</v>
      </c>
      <c r="G48" s="62">
        <f t="shared" si="2"/>
        <v>0</v>
      </c>
    </row>
    <row r="49" spans="1:7" s="59" customFormat="1" ht="16.5" customHeight="1">
      <c r="A49" s="59" t="s">
        <v>231</v>
      </c>
      <c r="B49" s="59" t="s">
        <v>28</v>
      </c>
      <c r="C49" s="111">
        <v>0</v>
      </c>
      <c r="D49" s="111">
        <v>0</v>
      </c>
      <c r="E49" s="111">
        <v>0</v>
      </c>
      <c r="F49" s="111">
        <v>0</v>
      </c>
      <c r="G49" s="62">
        <f t="shared" si="2"/>
        <v>0</v>
      </c>
    </row>
    <row r="50" spans="1:7" s="59" customFormat="1" ht="16.5" customHeight="1">
      <c r="A50" s="59" t="s">
        <v>232</v>
      </c>
      <c r="B50" s="59" t="s">
        <v>30</v>
      </c>
      <c r="C50" s="111">
        <v>0</v>
      </c>
      <c r="D50" s="111">
        <v>0</v>
      </c>
      <c r="E50" s="111">
        <v>0</v>
      </c>
      <c r="F50" s="111">
        <v>0</v>
      </c>
      <c r="G50" s="62">
        <f t="shared" si="2"/>
        <v>0</v>
      </c>
    </row>
    <row r="51" spans="1:7" s="59" customFormat="1" ht="16.5" customHeight="1">
      <c r="A51" s="59" t="s">
        <v>233</v>
      </c>
      <c r="B51" s="59" t="s">
        <v>32</v>
      </c>
      <c r="C51" s="111">
        <v>0</v>
      </c>
      <c r="D51" s="111">
        <v>0</v>
      </c>
      <c r="E51" s="111">
        <v>0</v>
      </c>
      <c r="F51" s="111">
        <v>0</v>
      </c>
      <c r="G51" s="62">
        <f t="shared" si="2"/>
        <v>0</v>
      </c>
    </row>
    <row r="52" spans="1:7" s="59" customFormat="1" ht="16.5" customHeight="1">
      <c r="A52" s="59" t="s">
        <v>234</v>
      </c>
      <c r="B52" s="59" t="s">
        <v>34</v>
      </c>
      <c r="C52" s="111">
        <v>0</v>
      </c>
      <c r="D52" s="111">
        <v>0</v>
      </c>
      <c r="E52" s="111">
        <v>0</v>
      </c>
      <c r="F52" s="111">
        <v>0</v>
      </c>
      <c r="G52" s="62">
        <f t="shared" si="2"/>
        <v>0</v>
      </c>
    </row>
    <row r="53" spans="1:7" s="59" customFormat="1" ht="16.5" customHeight="1">
      <c r="A53" s="59" t="s">
        <v>235</v>
      </c>
      <c r="B53" s="59" t="s">
        <v>36</v>
      </c>
      <c r="C53" s="111">
        <v>0</v>
      </c>
      <c r="D53" s="111">
        <v>0</v>
      </c>
      <c r="E53" s="111">
        <v>0</v>
      </c>
      <c r="F53" s="111">
        <v>0</v>
      </c>
      <c r="G53" s="62">
        <f t="shared" si="2"/>
        <v>0</v>
      </c>
    </row>
    <row r="54" spans="1:7" s="59" customFormat="1" ht="6.75" customHeight="1">
      <c r="C54" s="111"/>
      <c r="D54" s="111"/>
      <c r="E54" s="111"/>
      <c r="F54" s="111"/>
      <c r="G54" s="62"/>
    </row>
    <row r="55" spans="1:7" s="59" customFormat="1" ht="16.5" customHeight="1" thickBot="1">
      <c r="A55" s="71"/>
      <c r="B55" s="65" t="s">
        <v>37</v>
      </c>
      <c r="C55" s="115">
        <f>SUM(C47:C53)</f>
        <v>0</v>
      </c>
      <c r="D55" s="115">
        <f t="shared" ref="D55:F55" si="3">SUM(D47:D53)</f>
        <v>0</v>
      </c>
      <c r="E55" s="115">
        <f t="shared" si="3"/>
        <v>0</v>
      </c>
      <c r="F55" s="115">
        <f t="shared" si="3"/>
        <v>0</v>
      </c>
      <c r="G55" s="72">
        <f>SUM(G47:G53)</f>
        <v>0</v>
      </c>
    </row>
    <row r="56" spans="1:7" s="59" customFormat="1" ht="16.5" customHeight="1" thickBot="1">
      <c r="A56" s="192" t="s">
        <v>38</v>
      </c>
      <c r="B56" s="192"/>
      <c r="C56" s="116">
        <f>C21+C30+C42+C55</f>
        <v>0</v>
      </c>
      <c r="D56" s="116">
        <f t="shared" ref="D56:E56" si="4">D21+D30+D42+D55</f>
        <v>0</v>
      </c>
      <c r="E56" s="116">
        <f t="shared" si="4"/>
        <v>0</v>
      </c>
      <c r="F56" s="116">
        <f>F21+F30+F42+F55</f>
        <v>0</v>
      </c>
      <c r="G56" s="66">
        <f>G21+G30+G42+G55</f>
        <v>0</v>
      </c>
    </row>
    <row r="57" spans="1:7" s="59" customFormat="1" ht="16.5" customHeight="1">
      <c r="C57" s="111"/>
      <c r="D57" s="111"/>
      <c r="E57" s="111"/>
      <c r="F57" s="111"/>
      <c r="G57" s="62"/>
    </row>
    <row r="58" spans="1:7" s="59" customFormat="1" ht="16.5" customHeight="1">
      <c r="C58" s="111"/>
      <c r="D58" s="111"/>
      <c r="E58" s="111"/>
      <c r="F58" s="111"/>
      <c r="G58" s="62"/>
    </row>
    <row r="59" spans="1:7" s="59" customFormat="1" ht="16.5" customHeight="1">
      <c r="A59" s="61" t="s">
        <v>39</v>
      </c>
      <c r="B59" s="61" t="s">
        <v>40</v>
      </c>
      <c r="C59" s="117"/>
      <c r="D59" s="117"/>
      <c r="E59" s="117"/>
      <c r="F59" s="117"/>
      <c r="G59" s="74"/>
    </row>
    <row r="60" spans="1:7" s="59" customFormat="1" ht="16.5" customHeight="1">
      <c r="A60" s="59" t="s">
        <v>41</v>
      </c>
      <c r="B60" s="59" t="s">
        <v>42</v>
      </c>
      <c r="C60" s="111">
        <v>0</v>
      </c>
      <c r="D60" s="111">
        <v>0</v>
      </c>
      <c r="E60" s="111">
        <v>0</v>
      </c>
      <c r="F60" s="111">
        <v>0</v>
      </c>
      <c r="G60" s="62">
        <f t="shared" ref="G60:G66" si="5">SUM(C60:F60)</f>
        <v>0</v>
      </c>
    </row>
    <row r="61" spans="1:7" s="59" customFormat="1" ht="16.5" customHeight="1">
      <c r="A61" s="59" t="s">
        <v>43</v>
      </c>
      <c r="B61" s="59" t="s">
        <v>44</v>
      </c>
      <c r="C61" s="111">
        <v>0</v>
      </c>
      <c r="D61" s="111">
        <v>0</v>
      </c>
      <c r="E61" s="111">
        <v>0</v>
      </c>
      <c r="F61" s="111">
        <v>0</v>
      </c>
      <c r="G61" s="62">
        <f t="shared" si="5"/>
        <v>0</v>
      </c>
    </row>
    <row r="62" spans="1:7" s="59" customFormat="1" ht="16.5" customHeight="1">
      <c r="A62" s="59" t="s">
        <v>45</v>
      </c>
      <c r="B62" s="59" t="s">
        <v>46</v>
      </c>
      <c r="C62" s="111">
        <v>0</v>
      </c>
      <c r="D62" s="111">
        <v>0</v>
      </c>
      <c r="E62" s="111">
        <v>0</v>
      </c>
      <c r="F62" s="111">
        <v>0</v>
      </c>
      <c r="G62" s="62">
        <f t="shared" si="5"/>
        <v>0</v>
      </c>
    </row>
    <row r="63" spans="1:7" s="59" customFormat="1" ht="16.5" customHeight="1">
      <c r="A63" s="59" t="s">
        <v>47</v>
      </c>
      <c r="B63" s="59" t="s">
        <v>48</v>
      </c>
      <c r="C63" s="111">
        <v>0</v>
      </c>
      <c r="D63" s="111">
        <v>0</v>
      </c>
      <c r="E63" s="111">
        <v>0</v>
      </c>
      <c r="F63" s="111">
        <v>0</v>
      </c>
      <c r="G63" s="62">
        <f t="shared" si="5"/>
        <v>0</v>
      </c>
    </row>
    <row r="64" spans="1:7" s="59" customFormat="1" ht="16.5" customHeight="1">
      <c r="A64" s="59" t="s">
        <v>49</v>
      </c>
      <c r="B64" s="59" t="s">
        <v>50</v>
      </c>
      <c r="C64" s="111">
        <v>0</v>
      </c>
      <c r="D64" s="111">
        <v>0</v>
      </c>
      <c r="E64" s="111">
        <v>0</v>
      </c>
      <c r="F64" s="111">
        <v>0</v>
      </c>
      <c r="G64" s="62">
        <f t="shared" si="5"/>
        <v>0</v>
      </c>
    </row>
    <row r="65" spans="1:7" s="59" customFormat="1" ht="16.5" customHeight="1">
      <c r="A65" s="59" t="s">
        <v>51</v>
      </c>
      <c r="B65" s="59" t="s">
        <v>52</v>
      </c>
      <c r="C65" s="111">
        <v>0</v>
      </c>
      <c r="D65" s="111">
        <v>0</v>
      </c>
      <c r="E65" s="111">
        <v>0</v>
      </c>
      <c r="F65" s="111">
        <v>0</v>
      </c>
      <c r="G65" s="62">
        <f t="shared" si="5"/>
        <v>0</v>
      </c>
    </row>
    <row r="66" spans="1:7" s="59" customFormat="1" ht="16.5" customHeight="1">
      <c r="A66" s="59" t="s">
        <v>53</v>
      </c>
      <c r="B66" s="59" t="s">
        <v>54</v>
      </c>
      <c r="C66" s="111">
        <v>0</v>
      </c>
      <c r="D66" s="111">
        <v>0</v>
      </c>
      <c r="E66" s="111">
        <v>0</v>
      </c>
      <c r="F66" s="111">
        <v>0</v>
      </c>
      <c r="G66" s="62">
        <f t="shared" si="5"/>
        <v>0</v>
      </c>
    </row>
    <row r="67" spans="1:7" s="59" customFormat="1" ht="16.5" customHeight="1">
      <c r="A67" s="59" t="s">
        <v>55</v>
      </c>
      <c r="B67" s="59" t="s">
        <v>56</v>
      </c>
      <c r="C67" s="111"/>
      <c r="D67" s="111"/>
      <c r="E67" s="111"/>
      <c r="F67" s="111"/>
      <c r="G67" s="62"/>
    </row>
    <row r="68" spans="1:7" s="59" customFormat="1" ht="16.5" customHeight="1">
      <c r="A68" s="59" t="s">
        <v>57</v>
      </c>
      <c r="B68" s="59" t="s">
        <v>58</v>
      </c>
      <c r="C68" s="111">
        <v>0</v>
      </c>
      <c r="D68" s="111">
        <v>0</v>
      </c>
      <c r="E68" s="111">
        <v>0</v>
      </c>
      <c r="F68" s="111">
        <v>0</v>
      </c>
      <c r="G68" s="62">
        <f>SUM(C68:F68)</f>
        <v>0</v>
      </c>
    </row>
    <row r="69" spans="1:7" s="59" customFormat="1" ht="16.5" customHeight="1">
      <c r="A69" s="59" t="s">
        <v>59</v>
      </c>
      <c r="B69" s="59" t="s">
        <v>60</v>
      </c>
      <c r="C69" s="111">
        <v>0</v>
      </c>
      <c r="D69" s="111">
        <v>0</v>
      </c>
      <c r="E69" s="111">
        <v>0</v>
      </c>
      <c r="F69" s="111">
        <v>0</v>
      </c>
      <c r="G69" s="62">
        <f>SUM(C69:F69)</f>
        <v>0</v>
      </c>
    </row>
    <row r="70" spans="1:7" s="59" customFormat="1" ht="16.5" customHeight="1">
      <c r="A70" s="59" t="s">
        <v>61</v>
      </c>
      <c r="B70" s="59" t="s">
        <v>62</v>
      </c>
      <c r="C70" s="111">
        <v>0</v>
      </c>
      <c r="D70" s="111">
        <v>0</v>
      </c>
      <c r="E70" s="111">
        <v>0</v>
      </c>
      <c r="F70" s="111">
        <v>0</v>
      </c>
      <c r="G70" s="62">
        <f>SUM(C70:F70)</f>
        <v>0</v>
      </c>
    </row>
    <row r="71" spans="1:7" s="59" customFormat="1" ht="16.5" customHeight="1">
      <c r="A71" s="59" t="s">
        <v>63</v>
      </c>
      <c r="B71" s="59" t="s">
        <v>64</v>
      </c>
      <c r="C71" s="111">
        <v>0</v>
      </c>
      <c r="D71" s="111">
        <v>0</v>
      </c>
      <c r="E71" s="111">
        <v>0</v>
      </c>
      <c r="F71" s="111">
        <v>0</v>
      </c>
      <c r="G71" s="62">
        <f>SUM(C71:F71)</f>
        <v>0</v>
      </c>
    </row>
    <row r="72" spans="1:7" s="59" customFormat="1" ht="16.5" customHeight="1" thickBot="1">
      <c r="A72" s="67"/>
      <c r="B72" s="67"/>
      <c r="C72" s="117"/>
      <c r="D72" s="117"/>
      <c r="E72" s="117"/>
      <c r="F72" s="117"/>
      <c r="G72" s="73"/>
    </row>
    <row r="73" spans="1:7" s="59" customFormat="1" ht="16.5" customHeight="1" thickBot="1">
      <c r="A73" s="75"/>
      <c r="B73" s="58" t="s">
        <v>65</v>
      </c>
      <c r="C73" s="116">
        <f>SUM(C60:C72)</f>
        <v>0</v>
      </c>
      <c r="D73" s="116">
        <f t="shared" ref="D73:F73" si="6">SUM(D60:D72)</f>
        <v>0</v>
      </c>
      <c r="E73" s="116">
        <f t="shared" si="6"/>
        <v>0</v>
      </c>
      <c r="F73" s="116">
        <f t="shared" si="6"/>
        <v>0</v>
      </c>
      <c r="G73" s="66">
        <f>SUM(G60:G72)</f>
        <v>0</v>
      </c>
    </row>
    <row r="74" spans="1:7" s="59" customFormat="1" ht="16.5" customHeight="1">
      <c r="A74" s="67"/>
      <c r="B74" s="67"/>
      <c r="C74" s="112"/>
      <c r="D74" s="112"/>
      <c r="E74" s="112"/>
      <c r="F74" s="112"/>
      <c r="G74" s="67"/>
    </row>
    <row r="75" spans="1:7" s="59" customFormat="1" ht="16.5" customHeight="1">
      <c r="A75" s="61" t="s">
        <v>66</v>
      </c>
      <c r="B75" s="61" t="s">
        <v>67</v>
      </c>
      <c r="C75" s="111"/>
      <c r="D75" s="111"/>
      <c r="E75" s="111"/>
      <c r="F75" s="111"/>
      <c r="G75" s="76"/>
    </row>
    <row r="76" spans="1:7" s="59" customFormat="1" ht="16.5" customHeight="1">
      <c r="A76" s="59" t="s">
        <v>68</v>
      </c>
      <c r="B76" s="77" t="s">
        <v>69</v>
      </c>
      <c r="C76" s="111">
        <v>0</v>
      </c>
      <c r="D76" s="111">
        <v>0</v>
      </c>
      <c r="E76" s="111">
        <v>0</v>
      </c>
      <c r="F76" s="111">
        <v>0</v>
      </c>
      <c r="G76" s="76">
        <f t="shared" ref="G76:G91" si="7">SUM(C76:F76)</f>
        <v>0</v>
      </c>
    </row>
    <row r="77" spans="1:7" s="59" customFormat="1" ht="16.5" customHeight="1">
      <c r="A77" s="59" t="s">
        <v>70</v>
      </c>
      <c r="B77" s="77" t="s">
        <v>71</v>
      </c>
      <c r="C77" s="111">
        <v>0</v>
      </c>
      <c r="D77" s="111">
        <v>0</v>
      </c>
      <c r="E77" s="111">
        <v>0</v>
      </c>
      <c r="F77" s="111">
        <v>0</v>
      </c>
      <c r="G77" s="76">
        <f t="shared" si="7"/>
        <v>0</v>
      </c>
    </row>
    <row r="78" spans="1:7" s="59" customFormat="1" ht="16.5" customHeight="1">
      <c r="A78" s="59" t="s">
        <v>72</v>
      </c>
      <c r="B78" s="77" t="s">
        <v>73</v>
      </c>
      <c r="C78" s="111">
        <v>0</v>
      </c>
      <c r="D78" s="111">
        <v>0</v>
      </c>
      <c r="E78" s="111">
        <v>0</v>
      </c>
      <c r="F78" s="111">
        <v>0</v>
      </c>
      <c r="G78" s="76">
        <f t="shared" si="7"/>
        <v>0</v>
      </c>
    </row>
    <row r="79" spans="1:7" s="59" customFormat="1" ht="16.5" customHeight="1">
      <c r="A79" s="59" t="s">
        <v>74</v>
      </c>
      <c r="B79" s="59" t="s">
        <v>75</v>
      </c>
      <c r="C79" s="111">
        <v>0</v>
      </c>
      <c r="D79" s="111">
        <v>0</v>
      </c>
      <c r="E79" s="111">
        <v>0</v>
      </c>
      <c r="F79" s="111">
        <v>0</v>
      </c>
      <c r="G79" s="76">
        <f t="shared" si="7"/>
        <v>0</v>
      </c>
    </row>
    <row r="80" spans="1:7" s="59" customFormat="1" ht="16.5" customHeight="1">
      <c r="A80" s="59" t="s">
        <v>76</v>
      </c>
      <c r="B80" s="59" t="s">
        <v>77</v>
      </c>
      <c r="C80" s="111">
        <v>0</v>
      </c>
      <c r="D80" s="111">
        <v>0</v>
      </c>
      <c r="E80" s="111">
        <v>0</v>
      </c>
      <c r="F80" s="111">
        <v>0</v>
      </c>
      <c r="G80" s="76">
        <f t="shared" si="7"/>
        <v>0</v>
      </c>
    </row>
    <row r="81" spans="1:7" s="59" customFormat="1" ht="16.5" customHeight="1">
      <c r="A81" s="59" t="s">
        <v>78</v>
      </c>
      <c r="B81" s="59" t="s">
        <v>79</v>
      </c>
      <c r="C81" s="111">
        <v>0</v>
      </c>
      <c r="D81" s="111">
        <v>0</v>
      </c>
      <c r="E81" s="111">
        <v>0</v>
      </c>
      <c r="F81" s="111">
        <v>0</v>
      </c>
      <c r="G81" s="76">
        <f t="shared" si="7"/>
        <v>0</v>
      </c>
    </row>
    <row r="82" spans="1:7" s="59" customFormat="1" ht="16.5" customHeight="1">
      <c r="A82" s="59" t="s">
        <v>80</v>
      </c>
      <c r="B82" s="59" t="s">
        <v>81</v>
      </c>
      <c r="C82" s="111">
        <v>0</v>
      </c>
      <c r="D82" s="111">
        <v>0</v>
      </c>
      <c r="E82" s="111">
        <v>0</v>
      </c>
      <c r="F82" s="111">
        <v>0</v>
      </c>
      <c r="G82" s="76">
        <f t="shared" si="7"/>
        <v>0</v>
      </c>
    </row>
    <row r="83" spans="1:7" s="59" customFormat="1" ht="24" customHeight="1">
      <c r="A83" s="59" t="s">
        <v>82</v>
      </c>
      <c r="B83" s="121" t="s">
        <v>83</v>
      </c>
      <c r="C83" s="111">
        <v>0</v>
      </c>
      <c r="D83" s="111">
        <v>0</v>
      </c>
      <c r="E83" s="111">
        <v>0</v>
      </c>
      <c r="F83" s="111">
        <v>0</v>
      </c>
      <c r="G83" s="76">
        <f t="shared" si="7"/>
        <v>0</v>
      </c>
    </row>
    <row r="84" spans="1:7" s="59" customFormat="1" ht="16.5" customHeight="1">
      <c r="A84" s="59" t="s">
        <v>84</v>
      </c>
      <c r="B84" s="59" t="s">
        <v>85</v>
      </c>
      <c r="C84" s="111">
        <v>0</v>
      </c>
      <c r="D84" s="111">
        <v>0</v>
      </c>
      <c r="E84" s="111">
        <v>0</v>
      </c>
      <c r="F84" s="111">
        <v>0</v>
      </c>
      <c r="G84" s="76">
        <f t="shared" si="7"/>
        <v>0</v>
      </c>
    </row>
    <row r="85" spans="1:7" s="59" customFormat="1" ht="16.5" customHeight="1">
      <c r="A85" s="59" t="s">
        <v>86</v>
      </c>
      <c r="B85" s="59" t="s">
        <v>87</v>
      </c>
      <c r="C85" s="111">
        <v>0</v>
      </c>
      <c r="D85" s="111">
        <v>0</v>
      </c>
      <c r="E85" s="111">
        <v>0</v>
      </c>
      <c r="F85" s="111">
        <v>0</v>
      </c>
      <c r="G85" s="76">
        <f t="shared" si="7"/>
        <v>0</v>
      </c>
    </row>
    <row r="86" spans="1:7" s="59" customFormat="1" ht="16.5" customHeight="1">
      <c r="A86" s="59" t="s">
        <v>88</v>
      </c>
      <c r="B86" s="59" t="s">
        <v>89</v>
      </c>
      <c r="C86" s="111">
        <v>0</v>
      </c>
      <c r="D86" s="111">
        <v>0</v>
      </c>
      <c r="E86" s="111">
        <v>0</v>
      </c>
      <c r="F86" s="111">
        <v>0</v>
      </c>
      <c r="G86" s="76">
        <f t="shared" si="7"/>
        <v>0</v>
      </c>
    </row>
    <row r="87" spans="1:7" s="59" customFormat="1" ht="16.5" customHeight="1">
      <c r="A87" s="59" t="s">
        <v>90</v>
      </c>
      <c r="B87" s="59" t="s">
        <v>91</v>
      </c>
      <c r="C87" s="111">
        <v>0</v>
      </c>
      <c r="D87" s="111">
        <v>0</v>
      </c>
      <c r="E87" s="111">
        <v>0</v>
      </c>
      <c r="F87" s="111">
        <v>0</v>
      </c>
      <c r="G87" s="76">
        <f t="shared" si="7"/>
        <v>0</v>
      </c>
    </row>
    <row r="88" spans="1:7" s="59" customFormat="1" ht="16.5" customHeight="1">
      <c r="A88" s="59" t="s">
        <v>92</v>
      </c>
      <c r="B88" s="59" t="s">
        <v>93</v>
      </c>
      <c r="C88" s="111">
        <v>0</v>
      </c>
      <c r="D88" s="111">
        <v>0</v>
      </c>
      <c r="E88" s="111">
        <v>0</v>
      </c>
      <c r="F88" s="111">
        <v>0</v>
      </c>
      <c r="G88" s="76">
        <f t="shared" si="7"/>
        <v>0</v>
      </c>
    </row>
    <row r="89" spans="1:7" s="59" customFormat="1" ht="16.5" customHeight="1">
      <c r="A89" s="59" t="s">
        <v>94</v>
      </c>
      <c r="B89" s="59" t="s">
        <v>95</v>
      </c>
      <c r="C89" s="111">
        <v>0</v>
      </c>
      <c r="D89" s="111">
        <v>0</v>
      </c>
      <c r="E89" s="111">
        <v>0</v>
      </c>
      <c r="F89" s="111">
        <v>0</v>
      </c>
      <c r="G89" s="76">
        <f t="shared" si="7"/>
        <v>0</v>
      </c>
    </row>
    <row r="90" spans="1:7" s="59" customFormat="1" ht="16.5" customHeight="1">
      <c r="A90" s="59" t="s">
        <v>96</v>
      </c>
      <c r="B90" s="59" t="s">
        <v>97</v>
      </c>
      <c r="C90" s="111">
        <v>0</v>
      </c>
      <c r="D90" s="111">
        <v>0</v>
      </c>
      <c r="E90" s="111">
        <v>0</v>
      </c>
      <c r="F90" s="111">
        <v>0</v>
      </c>
      <c r="G90" s="76">
        <f t="shared" si="7"/>
        <v>0</v>
      </c>
    </row>
    <row r="91" spans="1:7" s="59" customFormat="1" ht="16.5" customHeight="1">
      <c r="A91" s="59" t="s">
        <v>98</v>
      </c>
      <c r="B91" s="59" t="s">
        <v>99</v>
      </c>
      <c r="C91" s="111">
        <v>0</v>
      </c>
      <c r="D91" s="111">
        <v>0</v>
      </c>
      <c r="E91" s="111">
        <v>0</v>
      </c>
      <c r="F91" s="111">
        <v>0</v>
      </c>
      <c r="G91" s="76">
        <f t="shared" si="7"/>
        <v>0</v>
      </c>
    </row>
    <row r="92" spans="1:7" s="59" customFormat="1" ht="16.5" customHeight="1" thickBot="1">
      <c r="A92" s="67"/>
      <c r="C92" s="117"/>
      <c r="D92" s="117"/>
      <c r="E92" s="117"/>
      <c r="F92" s="117"/>
      <c r="G92" s="74"/>
    </row>
    <row r="93" spans="1:7" s="59" customFormat="1" ht="16.5" customHeight="1" thickBot="1">
      <c r="A93" s="75"/>
      <c r="B93" s="58" t="s">
        <v>100</v>
      </c>
      <c r="C93" s="116">
        <f>SUM(C76:C92)</f>
        <v>0</v>
      </c>
      <c r="D93" s="116">
        <f t="shared" ref="D93:F93" si="8">SUM(D76:D92)</f>
        <v>0</v>
      </c>
      <c r="E93" s="116">
        <f t="shared" si="8"/>
        <v>0</v>
      </c>
      <c r="F93" s="116">
        <f t="shared" si="8"/>
        <v>0</v>
      </c>
      <c r="G93" s="66">
        <f>SUM(G76:G92)</f>
        <v>0</v>
      </c>
    </row>
    <row r="94" spans="1:7" s="59" customFormat="1" ht="16.5" customHeight="1">
      <c r="A94" s="60"/>
      <c r="B94" s="69"/>
      <c r="C94" s="118"/>
      <c r="D94" s="118"/>
      <c r="E94" s="118"/>
      <c r="F94" s="118"/>
      <c r="G94" s="78"/>
    </row>
    <row r="95" spans="1:7" s="59" customFormat="1" ht="16.5" customHeight="1">
      <c r="A95" s="61" t="s">
        <v>101</v>
      </c>
      <c r="B95" s="61" t="s">
        <v>139</v>
      </c>
      <c r="C95" s="111"/>
      <c r="D95" s="111"/>
      <c r="E95" s="111"/>
      <c r="F95" s="111"/>
      <c r="G95" s="76"/>
    </row>
    <row r="96" spans="1:7" s="59" customFormat="1" ht="16.5" customHeight="1">
      <c r="A96" s="59" t="s">
        <v>102</v>
      </c>
      <c r="B96" s="79" t="s">
        <v>139</v>
      </c>
      <c r="C96" s="111">
        <v>0</v>
      </c>
      <c r="D96" s="111">
        <v>0</v>
      </c>
      <c r="E96" s="111">
        <v>0</v>
      </c>
      <c r="F96" s="111">
        <v>0</v>
      </c>
      <c r="G96" s="76">
        <f>SUM(C96:F96)</f>
        <v>0</v>
      </c>
    </row>
    <row r="97" spans="1:7" s="59" customFormat="1" ht="16.5" customHeight="1" thickBot="1">
      <c r="A97" s="60"/>
      <c r="B97" s="69"/>
      <c r="C97" s="118"/>
      <c r="D97" s="118"/>
      <c r="E97" s="118"/>
      <c r="F97" s="118"/>
      <c r="G97" s="78"/>
    </row>
    <row r="98" spans="1:7" s="59" customFormat="1" ht="16.5" customHeight="1" thickBot="1">
      <c r="A98" s="75"/>
      <c r="B98" s="58" t="s">
        <v>140</v>
      </c>
      <c r="C98" s="116">
        <f>SUM(C96:C97)</f>
        <v>0</v>
      </c>
      <c r="D98" s="116">
        <f t="shared" ref="D98:F98" si="9">SUM(D96:D97)</f>
        <v>0</v>
      </c>
      <c r="E98" s="116">
        <f t="shared" si="9"/>
        <v>0</v>
      </c>
      <c r="F98" s="116">
        <f t="shared" si="9"/>
        <v>0</v>
      </c>
      <c r="G98" s="66">
        <f>SUM(G96:G97)</f>
        <v>0</v>
      </c>
    </row>
    <row r="99" spans="1:7" s="59" customFormat="1" ht="16.5" customHeight="1">
      <c r="A99" s="60"/>
      <c r="B99" s="69"/>
      <c r="C99" s="118"/>
      <c r="D99" s="118"/>
      <c r="E99" s="118"/>
      <c r="F99" s="118"/>
      <c r="G99" s="78"/>
    </row>
    <row r="100" spans="1:7" s="59" customFormat="1" ht="16.5" customHeight="1">
      <c r="A100" s="61" t="s">
        <v>172</v>
      </c>
      <c r="B100" s="61" t="s">
        <v>173</v>
      </c>
      <c r="C100" s="111"/>
      <c r="D100" s="111"/>
      <c r="E100" s="111"/>
      <c r="F100" s="111"/>
      <c r="G100" s="76"/>
    </row>
    <row r="101" spans="1:7" s="59" customFormat="1" ht="16.5" customHeight="1">
      <c r="A101" s="59" t="s">
        <v>174</v>
      </c>
      <c r="B101" s="79" t="s">
        <v>179</v>
      </c>
      <c r="C101" s="111">
        <v>0</v>
      </c>
      <c r="D101" s="111">
        <v>0</v>
      </c>
      <c r="E101" s="111">
        <v>0</v>
      </c>
      <c r="F101" s="111">
        <v>0</v>
      </c>
      <c r="G101" s="76">
        <f>SUM(C101:F101)</f>
        <v>0</v>
      </c>
    </row>
    <row r="102" spans="1:7" s="59" customFormat="1" ht="16.5" customHeight="1">
      <c r="A102" s="59" t="s">
        <v>175</v>
      </c>
      <c r="B102" s="79" t="s">
        <v>180</v>
      </c>
      <c r="C102" s="111">
        <v>0</v>
      </c>
      <c r="D102" s="111">
        <v>0</v>
      </c>
      <c r="E102" s="111">
        <v>0</v>
      </c>
      <c r="F102" s="111">
        <v>0</v>
      </c>
      <c r="G102" s="76">
        <f>SUM(C102:F102)</f>
        <v>0</v>
      </c>
    </row>
    <row r="103" spans="1:7" s="59" customFormat="1" ht="16.5" customHeight="1">
      <c r="A103" s="59" t="s">
        <v>176</v>
      </c>
      <c r="B103" s="79" t="s">
        <v>181</v>
      </c>
      <c r="C103" s="111">
        <v>0</v>
      </c>
      <c r="D103" s="111">
        <v>0</v>
      </c>
      <c r="E103" s="111">
        <v>0</v>
      </c>
      <c r="F103" s="111">
        <v>0</v>
      </c>
      <c r="G103" s="76">
        <f>SUM(C103:F103)</f>
        <v>0</v>
      </c>
    </row>
    <row r="104" spans="1:7" s="59" customFormat="1" ht="16.5" customHeight="1">
      <c r="A104" s="59" t="s">
        <v>177</v>
      </c>
      <c r="B104" s="79" t="s">
        <v>182</v>
      </c>
      <c r="C104" s="111">
        <v>0</v>
      </c>
      <c r="D104" s="111">
        <v>0</v>
      </c>
      <c r="E104" s="111">
        <v>0</v>
      </c>
      <c r="F104" s="111">
        <v>0</v>
      </c>
      <c r="G104" s="76">
        <f>SUM(C104:F104)</f>
        <v>0</v>
      </c>
    </row>
    <row r="105" spans="1:7" s="59" customFormat="1" ht="16.5" customHeight="1">
      <c r="A105" s="59" t="s">
        <v>178</v>
      </c>
      <c r="B105" s="79" t="s">
        <v>183</v>
      </c>
      <c r="C105" s="111">
        <v>0</v>
      </c>
      <c r="D105" s="111">
        <v>0</v>
      </c>
      <c r="E105" s="111">
        <v>0</v>
      </c>
      <c r="F105" s="111">
        <v>0</v>
      </c>
      <c r="G105" s="76">
        <f>SUM(C105:F105)</f>
        <v>0</v>
      </c>
    </row>
    <row r="106" spans="1:7" s="59" customFormat="1" ht="16.5" customHeight="1" thickBot="1">
      <c r="A106" s="60"/>
      <c r="B106" s="69"/>
      <c r="C106" s="118"/>
      <c r="D106" s="118"/>
      <c r="E106" s="118"/>
      <c r="F106" s="118"/>
      <c r="G106" s="78"/>
    </row>
    <row r="107" spans="1:7" s="59" customFormat="1" ht="16.5" customHeight="1" thickBot="1">
      <c r="A107" s="75"/>
      <c r="B107" s="102" t="s">
        <v>184</v>
      </c>
      <c r="C107" s="116">
        <f>SUM(C105:C106)</f>
        <v>0</v>
      </c>
      <c r="D107" s="116">
        <f t="shared" ref="D107:F107" si="10">SUM(D105:D106)</f>
        <v>0</v>
      </c>
      <c r="E107" s="116">
        <f t="shared" si="10"/>
        <v>0</v>
      </c>
      <c r="F107" s="116">
        <f t="shared" si="10"/>
        <v>0</v>
      </c>
      <c r="G107" s="66">
        <f>SUM(G105:G106)</f>
        <v>0</v>
      </c>
    </row>
    <row r="108" spans="1:7" s="59" customFormat="1" ht="16.5" customHeight="1" thickBot="1">
      <c r="A108" s="60"/>
      <c r="B108" s="69"/>
      <c r="C108" s="118"/>
      <c r="D108" s="118"/>
      <c r="E108" s="118"/>
      <c r="F108" s="118"/>
      <c r="G108" s="78"/>
    </row>
    <row r="109" spans="1:7" s="59" customFormat="1" ht="16.5" customHeight="1" thickBot="1">
      <c r="A109" s="56" t="s">
        <v>141</v>
      </c>
      <c r="B109" s="57" t="s">
        <v>142</v>
      </c>
      <c r="C109" s="109" t="s">
        <v>187</v>
      </c>
      <c r="D109" s="109" t="s">
        <v>186</v>
      </c>
      <c r="E109" s="109" t="s">
        <v>188</v>
      </c>
      <c r="F109" s="109" t="s">
        <v>189</v>
      </c>
      <c r="G109" s="58" t="s">
        <v>1</v>
      </c>
    </row>
    <row r="110" spans="1:7" s="59" customFormat="1" ht="16.5" customHeight="1">
      <c r="A110" s="80"/>
      <c r="B110" s="81"/>
      <c r="C110" s="80"/>
      <c r="D110" s="80"/>
      <c r="E110" s="80"/>
      <c r="F110" s="80"/>
      <c r="G110" s="69"/>
    </row>
    <row r="111" spans="1:7" s="59" customFormat="1" ht="16.5" customHeight="1">
      <c r="A111" s="61" t="s">
        <v>143</v>
      </c>
      <c r="B111" s="61" t="s">
        <v>103</v>
      </c>
      <c r="C111" s="111"/>
      <c r="D111" s="111"/>
      <c r="E111" s="111"/>
      <c r="F111" s="111"/>
      <c r="G111" s="76"/>
    </row>
    <row r="112" spans="1:7" s="59" customFormat="1" ht="16.5" customHeight="1">
      <c r="A112" s="59" t="s">
        <v>144</v>
      </c>
      <c r="B112" s="59" t="s">
        <v>104</v>
      </c>
      <c r="C112" s="111">
        <v>0</v>
      </c>
      <c r="D112" s="111">
        <v>0</v>
      </c>
      <c r="E112" s="111">
        <v>0</v>
      </c>
      <c r="F112" s="111">
        <v>0</v>
      </c>
      <c r="G112" s="76">
        <f t="shared" ref="G112:G117" si="11">SUM(C112:F112)</f>
        <v>0</v>
      </c>
    </row>
    <row r="113" spans="1:7" s="59" customFormat="1" ht="16.5" customHeight="1">
      <c r="A113" s="59" t="s">
        <v>145</v>
      </c>
      <c r="B113" s="59" t="s">
        <v>105</v>
      </c>
      <c r="C113" s="111">
        <v>0</v>
      </c>
      <c r="D113" s="111">
        <v>0</v>
      </c>
      <c r="E113" s="111">
        <v>0</v>
      </c>
      <c r="F113" s="111">
        <v>0</v>
      </c>
      <c r="G113" s="76">
        <f t="shared" si="11"/>
        <v>0</v>
      </c>
    </row>
    <row r="114" spans="1:7" s="59" customFormat="1" ht="16.5" customHeight="1">
      <c r="A114" s="59" t="s">
        <v>146</v>
      </c>
      <c r="B114" s="59" t="s">
        <v>106</v>
      </c>
      <c r="C114" s="111">
        <v>0</v>
      </c>
      <c r="D114" s="111">
        <v>0</v>
      </c>
      <c r="E114" s="111">
        <v>0</v>
      </c>
      <c r="F114" s="111">
        <v>0</v>
      </c>
      <c r="G114" s="76">
        <f t="shared" si="11"/>
        <v>0</v>
      </c>
    </row>
    <row r="115" spans="1:7" s="59" customFormat="1" ht="16.5" customHeight="1">
      <c r="A115" s="59" t="s">
        <v>147</v>
      </c>
      <c r="B115" s="59" t="s">
        <v>107</v>
      </c>
      <c r="C115" s="111">
        <v>0</v>
      </c>
      <c r="D115" s="111">
        <v>0</v>
      </c>
      <c r="E115" s="111">
        <v>0</v>
      </c>
      <c r="F115" s="111">
        <v>0</v>
      </c>
      <c r="G115" s="76">
        <f t="shared" si="11"/>
        <v>0</v>
      </c>
    </row>
    <row r="116" spans="1:7" s="59" customFormat="1" ht="16.5" customHeight="1">
      <c r="A116" s="59" t="s">
        <v>148</v>
      </c>
      <c r="B116" s="59" t="s">
        <v>108</v>
      </c>
      <c r="C116" s="111">
        <v>0</v>
      </c>
      <c r="D116" s="111">
        <v>0</v>
      </c>
      <c r="E116" s="111">
        <v>0</v>
      </c>
      <c r="F116" s="111">
        <v>0</v>
      </c>
      <c r="G116" s="76">
        <f t="shared" si="11"/>
        <v>0</v>
      </c>
    </row>
    <row r="117" spans="1:7" s="59" customFormat="1" ht="16.5" customHeight="1">
      <c r="A117" s="59" t="s">
        <v>149</v>
      </c>
      <c r="B117" s="59" t="s">
        <v>190</v>
      </c>
      <c r="C117" s="111">
        <v>0</v>
      </c>
      <c r="D117" s="111">
        <v>0</v>
      </c>
      <c r="E117" s="111">
        <v>0</v>
      </c>
      <c r="F117" s="111">
        <v>0</v>
      </c>
      <c r="G117" s="76">
        <f t="shared" si="11"/>
        <v>0</v>
      </c>
    </row>
    <row r="118" spans="1:7" s="59" customFormat="1" ht="16.5" customHeight="1" thickBot="1">
      <c r="A118" s="67"/>
      <c r="B118" s="67"/>
      <c r="C118" s="117"/>
      <c r="D118" s="117"/>
      <c r="E118" s="117"/>
      <c r="F118" s="117"/>
      <c r="G118" s="74"/>
    </row>
    <row r="119" spans="1:7" s="59" customFormat="1" ht="16.5" customHeight="1" thickBot="1">
      <c r="A119" s="82"/>
      <c r="B119" s="58" t="s">
        <v>150</v>
      </c>
      <c r="C119" s="116">
        <f>SUM(C112:C118)</f>
        <v>0</v>
      </c>
      <c r="D119" s="116">
        <f t="shared" ref="D119:F119" si="12">SUM(D112:D118)</f>
        <v>0</v>
      </c>
      <c r="E119" s="116">
        <f t="shared" si="12"/>
        <v>0</v>
      </c>
      <c r="F119" s="116">
        <f t="shared" si="12"/>
        <v>0</v>
      </c>
      <c r="G119" s="66">
        <f>SUM(G112:G118)</f>
        <v>0</v>
      </c>
    </row>
    <row r="120" spans="1:7" s="59" customFormat="1" ht="16.5" customHeight="1" thickBot="1">
      <c r="A120" s="189" t="s">
        <v>151</v>
      </c>
      <c r="B120" s="189"/>
      <c r="C120" s="116">
        <f t="shared" ref="C120:F120" si="13">C119+C98+C93+C73+C56</f>
        <v>0</v>
      </c>
      <c r="D120" s="116">
        <f t="shared" si="13"/>
        <v>0</v>
      </c>
      <c r="E120" s="116">
        <f t="shared" si="13"/>
        <v>0</v>
      </c>
      <c r="F120" s="116">
        <f t="shared" si="13"/>
        <v>0</v>
      </c>
      <c r="G120" s="83">
        <f>G119+G98+G93+G73+G56</f>
        <v>0</v>
      </c>
    </row>
    <row r="121" spans="1:7" ht="16.5" customHeight="1" thickBot="1">
      <c r="A121" s="84"/>
      <c r="B121" s="84"/>
      <c r="C121" s="120"/>
      <c r="D121" s="120"/>
      <c r="E121" s="120"/>
      <c r="F121" s="120"/>
      <c r="G121" s="84"/>
    </row>
    <row r="122" spans="1:7" s="59" customFormat="1" ht="16.5" customHeight="1" thickBot="1">
      <c r="A122" s="189" t="s">
        <v>152</v>
      </c>
      <c r="B122" s="189"/>
      <c r="C122" s="116"/>
      <c r="D122" s="116"/>
      <c r="E122" s="116"/>
      <c r="F122" s="116"/>
      <c r="G122" s="83">
        <f>G120</f>
        <v>0</v>
      </c>
    </row>
  </sheetData>
  <mergeCells count="5">
    <mergeCell ref="A122:B122"/>
    <mergeCell ref="A2:G2"/>
    <mergeCell ref="A4:G4"/>
    <mergeCell ref="A56:B56"/>
    <mergeCell ref="A120:B120"/>
  </mergeCells>
  <pageMargins left="0.75" right="0.75" top="1.4715277777777778" bottom="1" header="0.21666666666666667" footer="0.49212598499999999"/>
  <pageSetup paperSize="9" scale="65" fitToHeight="2" orientation="portrait" r:id="rId1"/>
  <headerFooter alignWithMargins="0">
    <oddHeader xml:space="preserve">&amp;L                                              &amp;G                        GOVERNO DO ESTADO DA BAHIA                                   (Nome da Secretaria)                   (Nome da Entidade vinculada, se for o caso) </oddHeader>
    <oddFooter>&amp;L&amp;8XXº Relatório Trimestral de Prestação de Contas do Contrato de Gestão nº__/__ - Período __/__/___ a __/__/___</oddFooter>
  </headerFooter>
  <rowBreaks count="1" manualBreakCount="1">
    <brk id="5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A1:H47"/>
  <sheetViews>
    <sheetView showGridLines="0" showRuler="0" showWhiteSpace="0" zoomScale="75" zoomScaleNormal="75" zoomScalePageLayoutView="85" workbookViewId="0">
      <selection activeCell="G26" sqref="G26"/>
    </sheetView>
  </sheetViews>
  <sheetFormatPr defaultRowHeight="12.75"/>
  <cols>
    <col min="1" max="1" width="7" style="53" customWidth="1"/>
    <col min="2" max="2" width="57.42578125" style="53" bestFit="1" customWidth="1"/>
    <col min="3" max="3" width="21.42578125" style="119" customWidth="1"/>
    <col min="4" max="4" width="17.28515625" style="119" customWidth="1"/>
    <col min="5" max="5" width="17.42578125" style="119" customWidth="1"/>
    <col min="6" max="6" width="15" style="119" customWidth="1"/>
    <col min="7" max="7" width="16.42578125" style="53" customWidth="1"/>
    <col min="8" max="16384" width="9.140625" style="53"/>
  </cols>
  <sheetData>
    <row r="1" spans="1:8" ht="5.25" customHeight="1" thickBot="1">
      <c r="A1" s="51"/>
      <c r="B1" s="97"/>
      <c r="C1" s="98"/>
      <c r="D1" s="98"/>
      <c r="E1" s="108"/>
      <c r="F1" s="108"/>
      <c r="G1" s="85"/>
      <c r="H1" s="52"/>
    </row>
    <row r="2" spans="1:8" ht="13.5" hidden="1" thickBot="1">
      <c r="H2" s="54"/>
    </row>
    <row r="3" spans="1:8" ht="21.75" customHeight="1" thickBot="1">
      <c r="A3" s="193" t="s">
        <v>121</v>
      </c>
      <c r="B3" s="193"/>
      <c r="C3" s="193"/>
      <c r="D3" s="193"/>
      <c r="E3" s="193"/>
      <c r="F3" s="193"/>
      <c r="G3" s="193"/>
      <c r="H3" s="54"/>
    </row>
    <row r="4" spans="1:8" ht="4.5" customHeight="1" thickBot="1">
      <c r="A4" s="80"/>
      <c r="B4" s="80"/>
      <c r="C4" s="80"/>
      <c r="D4" s="80"/>
      <c r="E4" s="80"/>
      <c r="F4" s="80"/>
      <c r="G4" s="80"/>
      <c r="H4" s="54"/>
    </row>
    <row r="5" spans="1:8" ht="21.75" customHeight="1" thickBot="1">
      <c r="A5" s="101" t="s">
        <v>164</v>
      </c>
      <c r="B5" s="99" t="s">
        <v>165</v>
      </c>
      <c r="C5" s="109" t="s">
        <v>187</v>
      </c>
      <c r="D5" s="109" t="s">
        <v>186</v>
      </c>
      <c r="E5" s="109" t="s">
        <v>188</v>
      </c>
      <c r="F5" s="109" t="s">
        <v>189</v>
      </c>
      <c r="G5" s="100" t="s">
        <v>1</v>
      </c>
      <c r="H5" s="54"/>
    </row>
    <row r="6" spans="1:8" ht="16.5" customHeight="1">
      <c r="A6" s="107" t="s">
        <v>166</v>
      </c>
      <c r="B6" s="107" t="s">
        <v>167</v>
      </c>
      <c r="C6" s="111">
        <v>0</v>
      </c>
      <c r="D6" s="111">
        <v>0</v>
      </c>
      <c r="E6" s="111">
        <v>0</v>
      </c>
      <c r="F6" s="111">
        <v>0</v>
      </c>
      <c r="G6" s="62">
        <f>SUM(C6:F6)</f>
        <v>0</v>
      </c>
      <c r="H6" s="54"/>
    </row>
    <row r="7" spans="1:8" ht="16.5" customHeight="1">
      <c r="A7" s="107" t="s">
        <v>168</v>
      </c>
      <c r="B7" s="107" t="s">
        <v>169</v>
      </c>
      <c r="C7" s="111">
        <v>0</v>
      </c>
      <c r="D7" s="111">
        <v>0</v>
      </c>
      <c r="E7" s="111">
        <v>0</v>
      </c>
      <c r="F7" s="111">
        <v>0</v>
      </c>
      <c r="G7" s="62">
        <f>SUM(C7:F7)</f>
        <v>0</v>
      </c>
      <c r="H7" s="54"/>
    </row>
    <row r="8" spans="1:8" ht="16.5" customHeight="1">
      <c r="A8" s="107" t="s">
        <v>170</v>
      </c>
      <c r="B8" s="107" t="s">
        <v>171</v>
      </c>
      <c r="C8" s="111">
        <v>0</v>
      </c>
      <c r="D8" s="111">
        <v>0</v>
      </c>
      <c r="E8" s="111">
        <v>0</v>
      </c>
      <c r="F8" s="111">
        <v>0</v>
      </c>
      <c r="G8" s="62">
        <f>SUM(C8:F8)</f>
        <v>0</v>
      </c>
      <c r="H8" s="54"/>
    </row>
    <row r="9" spans="1:8" ht="5.25" customHeight="1" thickBot="1"/>
    <row r="10" spans="1:8" ht="27.75" customHeight="1" thickBot="1">
      <c r="A10" s="56" t="s">
        <v>0</v>
      </c>
      <c r="B10" s="57" t="s">
        <v>135</v>
      </c>
      <c r="C10" s="109" t="s">
        <v>187</v>
      </c>
      <c r="D10" s="109" t="s">
        <v>186</v>
      </c>
      <c r="E10" s="109" t="s">
        <v>188</v>
      </c>
      <c r="F10" s="109" t="s">
        <v>189</v>
      </c>
      <c r="G10" s="58" t="s">
        <v>1</v>
      </c>
    </row>
    <row r="11" spans="1:8" ht="3.75" customHeight="1"/>
    <row r="12" spans="1:8" ht="16.5" customHeight="1">
      <c r="A12" s="53" t="s">
        <v>154</v>
      </c>
      <c r="B12" s="53" t="s">
        <v>136</v>
      </c>
      <c r="C12" s="122"/>
      <c r="D12" s="122"/>
      <c r="E12" s="122"/>
      <c r="F12" s="122"/>
      <c r="G12" s="86"/>
    </row>
    <row r="13" spans="1:8" ht="16.5" customHeight="1" thickBot="1">
      <c r="A13" s="53" t="s">
        <v>3</v>
      </c>
      <c r="B13" s="53" t="s">
        <v>4</v>
      </c>
      <c r="C13" s="122">
        <v>0</v>
      </c>
      <c r="D13" s="122">
        <v>0</v>
      </c>
      <c r="E13" s="122">
        <v>0</v>
      </c>
      <c r="F13" s="122">
        <v>0</v>
      </c>
      <c r="G13" s="86">
        <f>SUM(C13:F13)</f>
        <v>0</v>
      </c>
    </row>
    <row r="14" spans="1:8" ht="13.5" thickBot="1">
      <c r="A14" s="88"/>
      <c r="B14" s="89" t="s">
        <v>236</v>
      </c>
      <c r="C14" s="123">
        <f>SUM(C13:C13)</f>
        <v>0</v>
      </c>
      <c r="D14" s="123">
        <f>SUM(D13:D13)</f>
        <v>0</v>
      </c>
      <c r="E14" s="123">
        <f>SUM(E13:E13)</f>
        <v>0</v>
      </c>
      <c r="F14" s="123">
        <f>SUM(F13:F13)</f>
        <v>0</v>
      </c>
      <c r="G14" s="55">
        <f>SUM(G13:G13)</f>
        <v>0</v>
      </c>
    </row>
    <row r="15" spans="1:8" ht="6" customHeight="1">
      <c r="A15" s="54"/>
      <c r="B15" s="90"/>
      <c r="C15" s="124"/>
      <c r="D15" s="124"/>
      <c r="E15" s="124"/>
      <c r="F15" s="124"/>
      <c r="G15" s="87"/>
    </row>
    <row r="16" spans="1:8" ht="13.5" thickBot="1">
      <c r="A16" s="194" t="s">
        <v>237</v>
      </c>
      <c r="B16" s="194"/>
      <c r="C16" s="184">
        <v>0</v>
      </c>
      <c r="D16" s="184">
        <v>0</v>
      </c>
      <c r="E16" s="184">
        <v>0</v>
      </c>
      <c r="F16" s="184">
        <v>0</v>
      </c>
      <c r="G16" s="185">
        <v>0</v>
      </c>
    </row>
    <row r="17" spans="1:7" ht="13.5" thickBot="1">
      <c r="A17" s="180"/>
      <c r="B17" s="181" t="s">
        <v>238</v>
      </c>
      <c r="C17" s="123">
        <f>SUM(C16)</f>
        <v>0</v>
      </c>
      <c r="D17" s="123">
        <f t="shared" ref="D17:G17" si="0">SUM(D16)</f>
        <v>0</v>
      </c>
      <c r="E17" s="123">
        <f t="shared" si="0"/>
        <v>0</v>
      </c>
      <c r="F17" s="123">
        <f t="shared" si="0"/>
        <v>0</v>
      </c>
      <c r="G17" s="55">
        <f t="shared" si="0"/>
        <v>0</v>
      </c>
    </row>
    <row r="18" spans="1:7" ht="12" customHeight="1">
      <c r="A18" s="54"/>
      <c r="B18" s="90"/>
      <c r="C18" s="124"/>
      <c r="D18" s="124"/>
      <c r="E18" s="124"/>
      <c r="F18" s="124"/>
      <c r="G18" s="87"/>
    </row>
    <row r="19" spans="1:7" ht="13.5" thickBot="1">
      <c r="A19" s="194" t="s">
        <v>239</v>
      </c>
      <c r="B19" s="194"/>
      <c r="C19" s="184">
        <v>0</v>
      </c>
      <c r="D19" s="184">
        <v>0</v>
      </c>
      <c r="E19" s="184">
        <v>0</v>
      </c>
      <c r="F19" s="184">
        <v>0</v>
      </c>
      <c r="G19" s="185">
        <v>0</v>
      </c>
    </row>
    <row r="20" spans="1:7" ht="13.5" thickBot="1">
      <c r="A20" s="195" t="s">
        <v>240</v>
      </c>
      <c r="B20" s="195"/>
      <c r="C20" s="182">
        <f>SUM(C19)</f>
        <v>0</v>
      </c>
      <c r="D20" s="182">
        <f t="shared" ref="D20:G20" si="1">SUM(D19)</f>
        <v>0</v>
      </c>
      <c r="E20" s="182">
        <f t="shared" si="1"/>
        <v>0</v>
      </c>
      <c r="F20" s="182">
        <f t="shared" si="1"/>
        <v>0</v>
      </c>
      <c r="G20" s="183">
        <f t="shared" si="1"/>
        <v>0</v>
      </c>
    </row>
    <row r="21" spans="1:7" ht="12" customHeight="1">
      <c r="A21" s="54"/>
      <c r="B21" s="90"/>
      <c r="C21" s="124"/>
      <c r="D21" s="124"/>
      <c r="E21" s="124"/>
      <c r="F21" s="124"/>
      <c r="G21" s="87"/>
    </row>
    <row r="22" spans="1:7" ht="13.5" thickBot="1">
      <c r="A22" s="194" t="s">
        <v>241</v>
      </c>
      <c r="B22" s="194"/>
      <c r="C22" s="184">
        <v>0</v>
      </c>
      <c r="D22" s="184">
        <v>0</v>
      </c>
      <c r="E22" s="184">
        <v>0</v>
      </c>
      <c r="F22" s="184">
        <v>0</v>
      </c>
      <c r="G22" s="185">
        <v>0</v>
      </c>
    </row>
    <row r="23" spans="1:7" ht="13.5" thickBot="1">
      <c r="A23" s="181"/>
      <c r="B23" s="179" t="s">
        <v>242</v>
      </c>
      <c r="C23" s="123">
        <f>SUM(C22)</f>
        <v>0</v>
      </c>
      <c r="D23" s="123">
        <f t="shared" ref="D23:G23" si="2">SUM(D22)</f>
        <v>0</v>
      </c>
      <c r="E23" s="123">
        <f t="shared" si="2"/>
        <v>0</v>
      </c>
      <c r="F23" s="123">
        <f t="shared" si="2"/>
        <v>0</v>
      </c>
      <c r="G23" s="55">
        <f t="shared" si="2"/>
        <v>0</v>
      </c>
    </row>
    <row r="24" spans="1:7" ht="12" customHeight="1" thickBot="1">
      <c r="A24" s="54"/>
      <c r="B24" s="90"/>
      <c r="C24" s="124"/>
      <c r="D24" s="124"/>
      <c r="E24" s="124"/>
      <c r="F24" s="124"/>
      <c r="G24" s="87"/>
    </row>
    <row r="25" spans="1:7" ht="13.5" thickBot="1">
      <c r="A25" s="179" t="s">
        <v>243</v>
      </c>
      <c r="B25" s="89"/>
      <c r="C25" s="123">
        <f>SUM(C14+C17+C20+C23)</f>
        <v>0</v>
      </c>
      <c r="D25" s="123">
        <f t="shared" ref="D25:F25" si="3">SUM(D14+D17+D20+D23)</f>
        <v>0</v>
      </c>
      <c r="E25" s="123">
        <f t="shared" si="3"/>
        <v>0</v>
      </c>
      <c r="F25" s="123">
        <f t="shared" si="3"/>
        <v>0</v>
      </c>
      <c r="G25" s="55">
        <f>SUM(G14+G17+G20+G23)</f>
        <v>0</v>
      </c>
    </row>
    <row r="26" spans="1:7" ht="2.25" customHeight="1">
      <c r="A26" s="54"/>
      <c r="B26" s="90"/>
      <c r="C26" s="124"/>
      <c r="D26" s="124"/>
      <c r="E26" s="124"/>
      <c r="F26" s="124"/>
      <c r="G26" s="87"/>
    </row>
    <row r="27" spans="1:7" ht="16.5" customHeight="1" thickBot="1">
      <c r="A27" s="53" t="s">
        <v>39</v>
      </c>
      <c r="B27" s="53" t="s">
        <v>155</v>
      </c>
      <c r="C27" s="122">
        <v>0</v>
      </c>
      <c r="D27" s="122">
        <v>0</v>
      </c>
      <c r="E27" s="122">
        <v>0</v>
      </c>
      <c r="F27" s="122">
        <v>0</v>
      </c>
      <c r="G27" s="91">
        <f>SUM(C27:F27)</f>
        <v>0</v>
      </c>
    </row>
    <row r="28" spans="1:7" ht="16.5" customHeight="1" thickBot="1">
      <c r="A28" s="88"/>
      <c r="B28" s="89" t="s">
        <v>156</v>
      </c>
      <c r="C28" s="123">
        <f t="shared" ref="C28:G28" si="4">C27</f>
        <v>0</v>
      </c>
      <c r="D28" s="123">
        <f t="shared" si="4"/>
        <v>0</v>
      </c>
      <c r="E28" s="123">
        <f t="shared" si="4"/>
        <v>0</v>
      </c>
      <c r="F28" s="123">
        <f t="shared" si="4"/>
        <v>0</v>
      </c>
      <c r="G28" s="55">
        <f t="shared" si="4"/>
        <v>0</v>
      </c>
    </row>
    <row r="29" spans="1:7" ht="6" customHeight="1">
      <c r="A29" s="54"/>
      <c r="B29" s="90"/>
      <c r="C29" s="124"/>
      <c r="D29" s="124"/>
      <c r="E29" s="124"/>
      <c r="F29" s="124"/>
      <c r="G29" s="87"/>
    </row>
    <row r="30" spans="1:7" ht="16.5" customHeight="1" thickBot="1">
      <c r="A30" s="53" t="s">
        <v>66</v>
      </c>
      <c r="B30" s="53" t="s">
        <v>67</v>
      </c>
      <c r="C30" s="122">
        <v>0</v>
      </c>
      <c r="D30" s="122">
        <v>0</v>
      </c>
      <c r="E30" s="122">
        <v>0</v>
      </c>
      <c r="F30" s="122">
        <v>0</v>
      </c>
      <c r="G30" s="91">
        <f>SUM(C30:F30)</f>
        <v>0</v>
      </c>
    </row>
    <row r="31" spans="1:7" ht="16.5" customHeight="1" thickBot="1">
      <c r="A31" s="88"/>
      <c r="B31" s="89" t="s">
        <v>157</v>
      </c>
      <c r="C31" s="123">
        <f t="shared" ref="C31:G31" si="5">C30</f>
        <v>0</v>
      </c>
      <c r="D31" s="123">
        <f t="shared" si="5"/>
        <v>0</v>
      </c>
      <c r="E31" s="123">
        <f t="shared" si="5"/>
        <v>0</v>
      </c>
      <c r="F31" s="123">
        <f t="shared" si="5"/>
        <v>0</v>
      </c>
      <c r="G31" s="55">
        <f t="shared" si="5"/>
        <v>0</v>
      </c>
    </row>
    <row r="32" spans="1:7" ht="16.5" customHeight="1">
      <c r="A32" s="54"/>
      <c r="B32" s="90"/>
      <c r="C32" s="124"/>
      <c r="D32" s="124"/>
      <c r="E32" s="124"/>
      <c r="F32" s="124"/>
      <c r="G32" s="87"/>
    </row>
    <row r="33" spans="1:7" ht="16.5" customHeight="1" thickBot="1">
      <c r="A33" s="53" t="s">
        <v>101</v>
      </c>
      <c r="B33" s="53" t="s">
        <v>139</v>
      </c>
      <c r="C33" s="122">
        <v>0</v>
      </c>
      <c r="D33" s="122">
        <v>0</v>
      </c>
      <c r="E33" s="122">
        <v>0</v>
      </c>
      <c r="F33" s="122">
        <v>0</v>
      </c>
      <c r="G33" s="91">
        <f>SUM(C33:F33)</f>
        <v>0</v>
      </c>
    </row>
    <row r="34" spans="1:7" ht="16.5" customHeight="1" thickBot="1">
      <c r="A34" s="88"/>
      <c r="B34" s="89" t="s">
        <v>158</v>
      </c>
      <c r="C34" s="123">
        <f t="shared" ref="C34:G34" si="6">C33</f>
        <v>0</v>
      </c>
      <c r="D34" s="123">
        <f t="shared" si="6"/>
        <v>0</v>
      </c>
      <c r="E34" s="123">
        <f t="shared" si="6"/>
        <v>0</v>
      </c>
      <c r="F34" s="123">
        <f t="shared" si="6"/>
        <v>0</v>
      </c>
      <c r="G34" s="55">
        <f t="shared" si="6"/>
        <v>0</v>
      </c>
    </row>
    <row r="35" spans="1:7" ht="6" customHeight="1">
      <c r="A35" s="54"/>
      <c r="B35" s="90"/>
      <c r="C35" s="124"/>
      <c r="D35" s="124"/>
      <c r="E35" s="124"/>
      <c r="F35" s="124"/>
      <c r="G35" s="87"/>
    </row>
    <row r="36" spans="1:7" ht="16.5" customHeight="1" thickBot="1">
      <c r="A36" s="53" t="s">
        <v>172</v>
      </c>
      <c r="B36" s="53" t="s">
        <v>173</v>
      </c>
      <c r="C36" s="122">
        <v>0</v>
      </c>
      <c r="D36" s="122">
        <v>0</v>
      </c>
      <c r="E36" s="122">
        <v>0</v>
      </c>
      <c r="F36" s="122">
        <v>0</v>
      </c>
      <c r="G36" s="91">
        <f>SUM(C36:F36)</f>
        <v>0</v>
      </c>
    </row>
    <row r="37" spans="1:7" ht="16.5" customHeight="1" thickBot="1">
      <c r="A37" s="88"/>
      <c r="B37" s="89" t="s">
        <v>185</v>
      </c>
      <c r="C37" s="123">
        <f t="shared" ref="C37:G37" si="7">C36</f>
        <v>0</v>
      </c>
      <c r="D37" s="123">
        <f t="shared" si="7"/>
        <v>0</v>
      </c>
      <c r="E37" s="123">
        <f t="shared" si="7"/>
        <v>0</v>
      </c>
      <c r="F37" s="123">
        <f t="shared" si="7"/>
        <v>0</v>
      </c>
      <c r="G37" s="55">
        <f t="shared" si="7"/>
        <v>0</v>
      </c>
    </row>
    <row r="38" spans="1:7" ht="16.5" customHeight="1" thickBot="1">
      <c r="A38" s="54"/>
      <c r="B38" s="90"/>
      <c r="C38" s="124"/>
      <c r="D38" s="124"/>
      <c r="E38" s="124"/>
      <c r="F38" s="124"/>
      <c r="G38" s="87"/>
    </row>
    <row r="39" spans="1:7" ht="13.5" customHeight="1" thickBot="1">
      <c r="A39" s="88"/>
      <c r="B39" s="89" t="s">
        <v>159</v>
      </c>
      <c r="C39" s="123">
        <f t="shared" ref="C39:F39" si="8">C14+C28+C31+C34</f>
        <v>0</v>
      </c>
      <c r="D39" s="123">
        <f t="shared" si="8"/>
        <v>0</v>
      </c>
      <c r="E39" s="123">
        <f t="shared" si="8"/>
        <v>0</v>
      </c>
      <c r="F39" s="123">
        <f t="shared" si="8"/>
        <v>0</v>
      </c>
      <c r="G39" s="55">
        <f>G25+G28+G31+G34</f>
        <v>0</v>
      </c>
    </row>
    <row r="40" spans="1:7" ht="4.5" customHeight="1" thickBot="1"/>
    <row r="41" spans="1:7" ht="16.5" hidden="1" customHeight="1" thickBot="1"/>
    <row r="42" spans="1:7" ht="27.75" customHeight="1" thickBot="1">
      <c r="A42" s="56" t="s">
        <v>141</v>
      </c>
      <c r="B42" s="57" t="s">
        <v>142</v>
      </c>
      <c r="C42" s="109" t="s">
        <v>187</v>
      </c>
      <c r="D42" s="109" t="s">
        <v>186</v>
      </c>
      <c r="E42" s="109" t="s">
        <v>188</v>
      </c>
      <c r="F42" s="109" t="s">
        <v>189</v>
      </c>
      <c r="G42" s="58" t="s">
        <v>1</v>
      </c>
    </row>
    <row r="43" spans="1:7" ht="0.75" customHeight="1"/>
    <row r="44" spans="1:7" ht="16.5" customHeight="1" thickBot="1">
      <c r="A44" s="53" t="s">
        <v>143</v>
      </c>
      <c r="B44" s="53" t="s">
        <v>103</v>
      </c>
      <c r="C44" s="122">
        <v>0</v>
      </c>
      <c r="D44" s="122">
        <v>0</v>
      </c>
      <c r="E44" s="122">
        <v>0</v>
      </c>
      <c r="F44" s="122">
        <v>0</v>
      </c>
      <c r="G44" s="86">
        <f>SUM(C44:F44)</f>
        <v>0</v>
      </c>
    </row>
    <row r="45" spans="1:7" ht="16.5" customHeight="1" thickBot="1">
      <c r="A45" s="88"/>
      <c r="B45" s="89" t="s">
        <v>160</v>
      </c>
      <c r="C45" s="123">
        <f t="shared" ref="C45:G45" si="9">SUM(C44)</f>
        <v>0</v>
      </c>
      <c r="D45" s="123">
        <f t="shared" si="9"/>
        <v>0</v>
      </c>
      <c r="E45" s="123">
        <f t="shared" si="9"/>
        <v>0</v>
      </c>
      <c r="F45" s="123">
        <f t="shared" si="9"/>
        <v>0</v>
      </c>
      <c r="G45" s="55">
        <f t="shared" si="9"/>
        <v>0</v>
      </c>
    </row>
    <row r="46" spans="1:7" ht="16.5" customHeight="1" thickBot="1"/>
    <row r="47" spans="1:7" ht="13.5" thickBot="1">
      <c r="A47" s="88"/>
      <c r="B47" s="89" t="s">
        <v>152</v>
      </c>
      <c r="C47" s="123">
        <f t="shared" ref="C47:F47" si="10">C45+C39</f>
        <v>0</v>
      </c>
      <c r="D47" s="123">
        <f t="shared" si="10"/>
        <v>0</v>
      </c>
      <c r="E47" s="123">
        <f t="shared" si="10"/>
        <v>0</v>
      </c>
      <c r="F47" s="123">
        <f t="shared" si="10"/>
        <v>0</v>
      </c>
      <c r="G47" s="55">
        <f>G45+G39</f>
        <v>0</v>
      </c>
    </row>
  </sheetData>
  <mergeCells count="5">
    <mergeCell ref="A3:G3"/>
    <mergeCell ref="A16:B16"/>
    <mergeCell ref="A19:B19"/>
    <mergeCell ref="A20:B20"/>
    <mergeCell ref="A22:B22"/>
  </mergeCells>
  <pageMargins left="0.75" right="0.75" top="1.2395833333333333" bottom="1" header="0.21875" footer="0.49212598499999999"/>
  <pageSetup paperSize="9" scale="54" orientation="portrait" r:id="rId1"/>
  <headerFooter alignWithMargins="0">
    <oddHeader xml:space="preserve">&amp;L                                          &amp;G                        GOVERNO DO ESTADO DA BAHIA                                   (Nome da Secretaria)                   (Nome da Entidade vinculada, se for o caso) </oddHeader>
    <oddFooter>&amp;L&amp;8XXº Relatório Trimestral de Prestação de Contas do Contrato de Gestão nº__/__ - Período __/__/___ a __/__/___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2"/>
  </sheetPr>
  <dimension ref="A1:AG18"/>
  <sheetViews>
    <sheetView showGridLines="0" zoomScale="90" zoomScaleNormal="90" zoomScalePageLayoutView="130" workbookViewId="0">
      <pane ySplit="5" topLeftCell="A6" activePane="bottomLeft" state="frozen"/>
      <selection pane="bottomLeft" activeCell="N34" sqref="N34"/>
    </sheetView>
  </sheetViews>
  <sheetFormatPr defaultRowHeight="9"/>
  <cols>
    <col min="1" max="1" width="4.28515625" style="2" customWidth="1"/>
    <col min="2" max="2" width="4.7109375" style="2" customWidth="1"/>
    <col min="3" max="3" width="7.42578125" style="2" customWidth="1"/>
    <col min="4" max="4" width="4.7109375" style="2" customWidth="1"/>
    <col min="5" max="5" width="4.140625" style="2" customWidth="1"/>
    <col min="6" max="6" width="7" style="2" customWidth="1"/>
    <col min="7" max="7" width="7.42578125" style="2" customWidth="1"/>
    <col min="8" max="8" width="5.42578125" style="2" customWidth="1"/>
    <col min="9" max="9" width="9" style="2" customWidth="1"/>
    <col min="10" max="10" width="5.5703125" style="2" customWidth="1"/>
    <col min="11" max="11" width="5.85546875" style="2" customWidth="1"/>
    <col min="12" max="12" width="6.28515625" style="2" customWidth="1"/>
    <col min="13" max="13" width="4.7109375" style="2" customWidth="1"/>
    <col min="14" max="14" width="10.5703125" style="2" customWidth="1"/>
    <col min="15" max="15" width="8" style="2" customWidth="1"/>
    <col min="16" max="17" width="6" style="2" customWidth="1"/>
    <col min="18" max="18" width="6.140625" style="2" customWidth="1"/>
    <col min="19" max="19" width="6.28515625" style="2" customWidth="1"/>
    <col min="20" max="20" width="5.5703125" style="2" bestFit="1" customWidth="1"/>
    <col min="21" max="21" width="7" style="2" customWidth="1"/>
    <col min="22" max="22" width="6.140625" style="2" customWidth="1"/>
    <col min="23" max="23" width="5.7109375" style="2" customWidth="1"/>
    <col min="24" max="24" width="5" style="2" customWidth="1"/>
    <col min="25" max="25" width="8.28515625" style="2" customWidth="1"/>
    <col min="26" max="26" width="10.42578125" style="2" customWidth="1"/>
    <col min="27" max="27" width="7.5703125" style="2" customWidth="1"/>
    <col min="28" max="28" width="7.28515625" style="2" customWidth="1"/>
    <col min="29" max="29" width="8.28515625" style="2" customWidth="1"/>
    <col min="30" max="30" width="5.5703125" style="2" customWidth="1"/>
    <col min="31" max="31" width="4.7109375" style="2" customWidth="1"/>
    <col min="32" max="32" width="6.7109375" style="2" customWidth="1"/>
    <col min="33" max="33" width="12.5703125" style="2" customWidth="1"/>
    <col min="34" max="16384" width="9.140625" style="2"/>
  </cols>
  <sheetData>
    <row r="1" spans="1:33" ht="12" thickBot="1">
      <c r="B1" s="97"/>
      <c r="C1" s="98"/>
      <c r="D1" s="98"/>
      <c r="F1" s="49"/>
    </row>
    <row r="2" spans="1:33" ht="21.75" customHeight="1" thickBot="1">
      <c r="A2" s="199" t="s">
        <v>161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</row>
    <row r="3" spans="1:33" ht="11.25" thickBot="1">
      <c r="A3" s="47"/>
      <c r="B3" s="47"/>
      <c r="C3" s="47"/>
      <c r="D3" s="47"/>
      <c r="E3" s="47"/>
      <c r="F3" s="47"/>
      <c r="G3" s="47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</row>
    <row r="4" spans="1:33" ht="15.75" customHeight="1">
      <c r="A4" s="197" t="s">
        <v>112</v>
      </c>
      <c r="B4" s="197" t="s">
        <v>109</v>
      </c>
      <c r="C4" s="197" t="s">
        <v>128</v>
      </c>
      <c r="D4" s="197" t="s">
        <v>113</v>
      </c>
      <c r="E4" s="197" t="s">
        <v>110</v>
      </c>
      <c r="F4" s="196" t="s">
        <v>131</v>
      </c>
      <c r="G4" s="196"/>
      <c r="H4" s="202" t="s">
        <v>114</v>
      </c>
      <c r="I4" s="203"/>
      <c r="J4" s="203"/>
      <c r="K4" s="203"/>
      <c r="L4" s="203"/>
      <c r="M4" s="203"/>
      <c r="N4" s="203"/>
      <c r="O4" s="95"/>
      <c r="P4" s="96"/>
      <c r="Q4" s="196" t="s">
        <v>115</v>
      </c>
      <c r="R4" s="196"/>
      <c r="S4" s="196"/>
      <c r="T4" s="196"/>
      <c r="U4" s="196"/>
      <c r="V4" s="196"/>
      <c r="W4" s="202" t="s">
        <v>244</v>
      </c>
      <c r="X4" s="203"/>
      <c r="Y4" s="203"/>
      <c r="Z4" s="203"/>
      <c r="AA4" s="203"/>
      <c r="AB4" s="203"/>
      <c r="AC4" s="203"/>
      <c r="AD4" s="203"/>
      <c r="AE4" s="204"/>
      <c r="AF4" s="197" t="s">
        <v>253</v>
      </c>
      <c r="AG4" s="200" t="s">
        <v>254</v>
      </c>
    </row>
    <row r="5" spans="1:33" ht="137.25" thickBot="1">
      <c r="A5" s="198"/>
      <c r="B5" s="198"/>
      <c r="C5" s="198"/>
      <c r="D5" s="198"/>
      <c r="E5" s="198"/>
      <c r="F5" s="92" t="s">
        <v>111</v>
      </c>
      <c r="G5" s="92" t="s">
        <v>118</v>
      </c>
      <c r="H5" s="93" t="s">
        <v>12</v>
      </c>
      <c r="I5" s="94" t="s">
        <v>14</v>
      </c>
      <c r="J5" s="93" t="s">
        <v>125</v>
      </c>
      <c r="K5" s="93" t="s">
        <v>126</v>
      </c>
      <c r="L5" s="93" t="s">
        <v>116</v>
      </c>
      <c r="M5" s="93" t="s">
        <v>127</v>
      </c>
      <c r="N5" s="93" t="s">
        <v>117</v>
      </c>
      <c r="O5" s="93" t="s">
        <v>130</v>
      </c>
      <c r="P5" s="93" t="s">
        <v>119</v>
      </c>
      <c r="Q5" s="93" t="s">
        <v>122</v>
      </c>
      <c r="R5" s="93" t="s">
        <v>123</v>
      </c>
      <c r="S5" s="93" t="s">
        <v>201</v>
      </c>
      <c r="T5" s="93" t="s">
        <v>124</v>
      </c>
      <c r="U5" s="93" t="s">
        <v>129</v>
      </c>
      <c r="V5" s="93" t="s">
        <v>202</v>
      </c>
      <c r="W5" s="186" t="s">
        <v>245</v>
      </c>
      <c r="X5" s="186" t="s">
        <v>246</v>
      </c>
      <c r="Y5" s="186" t="s">
        <v>247</v>
      </c>
      <c r="Z5" s="186" t="s">
        <v>248</v>
      </c>
      <c r="AA5" s="186" t="s">
        <v>249</v>
      </c>
      <c r="AB5" s="187" t="s">
        <v>250</v>
      </c>
      <c r="AC5" s="187" t="s">
        <v>251</v>
      </c>
      <c r="AD5" s="187" t="s">
        <v>117</v>
      </c>
      <c r="AE5" s="188" t="s">
        <v>252</v>
      </c>
      <c r="AF5" s="198"/>
      <c r="AG5" s="201"/>
    </row>
    <row r="6" spans="1:33" ht="10.5">
      <c r="A6" s="46">
        <v>1</v>
      </c>
      <c r="B6" s="45"/>
      <c r="C6" s="31"/>
      <c r="D6" s="44"/>
      <c r="E6" s="43"/>
      <c r="F6" s="42"/>
      <c r="G6" s="36">
        <f t="shared" ref="G6:G16" si="0">F6*12</f>
        <v>0</v>
      </c>
      <c r="H6" s="38"/>
      <c r="I6" s="38"/>
      <c r="J6" s="38"/>
      <c r="K6" s="38"/>
      <c r="L6" s="38"/>
      <c r="M6" s="38"/>
      <c r="N6" s="41"/>
      <c r="O6" s="40">
        <f>SUM(H6:N6)</f>
        <v>0</v>
      </c>
      <c r="P6" s="36">
        <f t="shared" ref="P6:P16" si="1">O6*12</f>
        <v>0</v>
      </c>
      <c r="Q6" s="39"/>
      <c r="R6" s="38"/>
      <c r="S6" s="38"/>
      <c r="T6" s="37"/>
      <c r="U6" s="30">
        <f t="shared" ref="U6:U16" si="2">SUM(Q6:T6)</f>
        <v>0</v>
      </c>
      <c r="V6" s="36">
        <f t="shared" ref="V6:V16" si="3">U6*12</f>
        <v>0</v>
      </c>
      <c r="W6" s="36"/>
      <c r="X6" s="36"/>
      <c r="Y6" s="36"/>
      <c r="Z6" s="36"/>
      <c r="AA6" s="36"/>
      <c r="AB6" s="36"/>
      <c r="AC6" s="36"/>
      <c r="AD6" s="36"/>
      <c r="AE6" s="36"/>
      <c r="AF6" s="36">
        <f t="shared" ref="AF6:AF16" si="4">G6+P6+V6</f>
        <v>0</v>
      </c>
      <c r="AG6" s="35">
        <f t="shared" ref="AG6:AG16" si="5">AF6*C6</f>
        <v>0</v>
      </c>
    </row>
    <row r="7" spans="1:33" s="3" customFormat="1" ht="12.75" customHeight="1">
      <c r="A7" s="29">
        <v>2</v>
      </c>
      <c r="B7" s="28"/>
      <c r="C7" s="33"/>
      <c r="D7" s="27"/>
      <c r="E7" s="34"/>
      <c r="F7" s="26"/>
      <c r="G7" s="20">
        <f t="shared" si="0"/>
        <v>0</v>
      </c>
      <c r="H7" s="22"/>
      <c r="I7" s="22"/>
      <c r="J7" s="22"/>
      <c r="K7" s="22"/>
      <c r="L7" s="22"/>
      <c r="M7" s="22"/>
      <c r="N7" s="25"/>
      <c r="O7" s="24">
        <f t="shared" ref="O7:O16" si="6">SUM(H7:N7)</f>
        <v>0</v>
      </c>
      <c r="P7" s="20">
        <f t="shared" si="1"/>
        <v>0</v>
      </c>
      <c r="Q7" s="23"/>
      <c r="R7" s="22"/>
      <c r="S7" s="22"/>
      <c r="T7" s="21"/>
      <c r="U7" s="32">
        <f t="shared" si="2"/>
        <v>0</v>
      </c>
      <c r="V7" s="20">
        <f t="shared" si="3"/>
        <v>0</v>
      </c>
      <c r="W7" s="20"/>
      <c r="X7" s="20"/>
      <c r="Y7" s="20"/>
      <c r="Z7" s="20"/>
      <c r="AA7" s="20"/>
      <c r="AB7" s="20"/>
      <c r="AC7" s="20"/>
      <c r="AD7" s="20"/>
      <c r="AE7" s="20"/>
      <c r="AF7" s="20">
        <f t="shared" si="4"/>
        <v>0</v>
      </c>
      <c r="AG7" s="19">
        <f t="shared" si="5"/>
        <v>0</v>
      </c>
    </row>
    <row r="8" spans="1:33" s="3" customFormat="1" ht="12.75" customHeight="1">
      <c r="A8" s="29">
        <v>3</v>
      </c>
      <c r="B8" s="50"/>
      <c r="C8" s="33"/>
      <c r="D8" s="27"/>
      <c r="E8" s="34"/>
      <c r="F8" s="26"/>
      <c r="G8" s="20">
        <f t="shared" si="0"/>
        <v>0</v>
      </c>
      <c r="H8" s="22"/>
      <c r="I8" s="22"/>
      <c r="J8" s="22"/>
      <c r="K8" s="22"/>
      <c r="L8" s="22"/>
      <c r="M8" s="22"/>
      <c r="N8" s="25"/>
      <c r="O8" s="24">
        <f t="shared" si="6"/>
        <v>0</v>
      </c>
      <c r="P8" s="20">
        <f t="shared" si="1"/>
        <v>0</v>
      </c>
      <c r="Q8" s="23"/>
      <c r="R8" s="22"/>
      <c r="S8" s="22"/>
      <c r="T8" s="21"/>
      <c r="U8" s="32">
        <f t="shared" si="2"/>
        <v>0</v>
      </c>
      <c r="V8" s="20">
        <f t="shared" si="3"/>
        <v>0</v>
      </c>
      <c r="W8" s="20"/>
      <c r="X8" s="20"/>
      <c r="Y8" s="20"/>
      <c r="Z8" s="20"/>
      <c r="AA8" s="20"/>
      <c r="AB8" s="20"/>
      <c r="AC8" s="20"/>
      <c r="AD8" s="20"/>
      <c r="AE8" s="20"/>
      <c r="AF8" s="20">
        <f t="shared" si="4"/>
        <v>0</v>
      </c>
      <c r="AG8" s="19">
        <f t="shared" si="5"/>
        <v>0</v>
      </c>
    </row>
    <row r="9" spans="1:33" s="3" customFormat="1" ht="12.75" customHeight="1">
      <c r="A9" s="29">
        <v>4</v>
      </c>
      <c r="B9" s="50"/>
      <c r="C9" s="33"/>
      <c r="D9" s="27"/>
      <c r="E9" s="34"/>
      <c r="F9" s="26"/>
      <c r="G9" s="20">
        <f t="shared" si="0"/>
        <v>0</v>
      </c>
      <c r="H9" s="22"/>
      <c r="I9" s="22"/>
      <c r="J9" s="22"/>
      <c r="K9" s="22"/>
      <c r="L9" s="22"/>
      <c r="M9" s="22"/>
      <c r="N9" s="25"/>
      <c r="O9" s="24">
        <f t="shared" si="6"/>
        <v>0</v>
      </c>
      <c r="P9" s="20">
        <f t="shared" si="1"/>
        <v>0</v>
      </c>
      <c r="Q9" s="23"/>
      <c r="R9" s="22"/>
      <c r="S9" s="22"/>
      <c r="T9" s="21"/>
      <c r="U9" s="32">
        <f t="shared" si="2"/>
        <v>0</v>
      </c>
      <c r="V9" s="20">
        <f t="shared" si="3"/>
        <v>0</v>
      </c>
      <c r="W9" s="20"/>
      <c r="X9" s="20"/>
      <c r="Y9" s="20"/>
      <c r="Z9" s="20"/>
      <c r="AA9" s="20"/>
      <c r="AB9" s="20"/>
      <c r="AC9" s="20"/>
      <c r="AD9" s="20"/>
      <c r="AE9" s="20"/>
      <c r="AF9" s="20">
        <f t="shared" si="4"/>
        <v>0</v>
      </c>
      <c r="AG9" s="19">
        <f t="shared" si="5"/>
        <v>0</v>
      </c>
    </row>
    <row r="10" spans="1:33" s="3" customFormat="1" ht="12.75" customHeight="1">
      <c r="A10" s="29">
        <v>5</v>
      </c>
      <c r="B10" s="50"/>
      <c r="C10" s="33"/>
      <c r="D10" s="27"/>
      <c r="E10" s="34"/>
      <c r="F10" s="26"/>
      <c r="G10" s="20">
        <f t="shared" si="0"/>
        <v>0</v>
      </c>
      <c r="H10" s="22"/>
      <c r="I10" s="22"/>
      <c r="J10" s="22"/>
      <c r="K10" s="22"/>
      <c r="L10" s="22"/>
      <c r="M10" s="22"/>
      <c r="N10" s="25"/>
      <c r="O10" s="24">
        <f t="shared" si="6"/>
        <v>0</v>
      </c>
      <c r="P10" s="20">
        <f t="shared" si="1"/>
        <v>0</v>
      </c>
      <c r="Q10" s="23"/>
      <c r="R10" s="22"/>
      <c r="S10" s="22"/>
      <c r="T10" s="21"/>
      <c r="U10" s="32">
        <f t="shared" si="2"/>
        <v>0</v>
      </c>
      <c r="V10" s="20">
        <f t="shared" si="3"/>
        <v>0</v>
      </c>
      <c r="W10" s="20"/>
      <c r="X10" s="20"/>
      <c r="Y10" s="20"/>
      <c r="Z10" s="20"/>
      <c r="AA10" s="20"/>
      <c r="AB10" s="20"/>
      <c r="AC10" s="20"/>
      <c r="AD10" s="20"/>
      <c r="AE10" s="20"/>
      <c r="AF10" s="20">
        <f t="shared" si="4"/>
        <v>0</v>
      </c>
      <c r="AG10" s="19">
        <f t="shared" si="5"/>
        <v>0</v>
      </c>
    </row>
    <row r="11" spans="1:33" s="3" customFormat="1" ht="12.75" customHeight="1">
      <c r="A11" s="29">
        <v>6</v>
      </c>
      <c r="B11" s="50"/>
      <c r="C11" s="33"/>
      <c r="D11" s="27"/>
      <c r="E11" s="34"/>
      <c r="F11" s="26"/>
      <c r="G11" s="20">
        <f t="shared" si="0"/>
        <v>0</v>
      </c>
      <c r="H11" s="22"/>
      <c r="I11" s="22"/>
      <c r="J11" s="22"/>
      <c r="K11" s="22"/>
      <c r="L11" s="22"/>
      <c r="M11" s="22"/>
      <c r="N11" s="25"/>
      <c r="O11" s="24">
        <f t="shared" si="6"/>
        <v>0</v>
      </c>
      <c r="P11" s="20">
        <f t="shared" si="1"/>
        <v>0</v>
      </c>
      <c r="Q11" s="23"/>
      <c r="R11" s="22"/>
      <c r="S11" s="22"/>
      <c r="T11" s="21"/>
      <c r="U11" s="32">
        <f t="shared" si="2"/>
        <v>0</v>
      </c>
      <c r="V11" s="20">
        <f t="shared" si="3"/>
        <v>0</v>
      </c>
      <c r="W11" s="20"/>
      <c r="X11" s="20"/>
      <c r="Y11" s="20"/>
      <c r="Z11" s="20"/>
      <c r="AA11" s="20"/>
      <c r="AB11" s="20"/>
      <c r="AC11" s="20"/>
      <c r="AD11" s="20"/>
      <c r="AE11" s="20"/>
      <c r="AF11" s="20">
        <f t="shared" si="4"/>
        <v>0</v>
      </c>
      <c r="AG11" s="19">
        <f t="shared" si="5"/>
        <v>0</v>
      </c>
    </row>
    <row r="12" spans="1:33" s="3" customFormat="1" ht="12.75" customHeight="1">
      <c r="A12" s="29">
        <v>7</v>
      </c>
      <c r="B12" s="50"/>
      <c r="C12" s="33"/>
      <c r="D12" s="27"/>
      <c r="E12" s="34"/>
      <c r="F12" s="26"/>
      <c r="G12" s="20">
        <f t="shared" si="0"/>
        <v>0</v>
      </c>
      <c r="H12" s="22"/>
      <c r="I12" s="22"/>
      <c r="J12" s="22"/>
      <c r="K12" s="22"/>
      <c r="L12" s="22"/>
      <c r="M12" s="22"/>
      <c r="N12" s="25"/>
      <c r="O12" s="24">
        <f t="shared" si="6"/>
        <v>0</v>
      </c>
      <c r="P12" s="20">
        <f t="shared" si="1"/>
        <v>0</v>
      </c>
      <c r="Q12" s="23"/>
      <c r="R12" s="22"/>
      <c r="S12" s="22"/>
      <c r="T12" s="21"/>
      <c r="U12" s="32">
        <f t="shared" si="2"/>
        <v>0</v>
      </c>
      <c r="V12" s="20">
        <f t="shared" si="3"/>
        <v>0</v>
      </c>
      <c r="W12" s="20"/>
      <c r="X12" s="20"/>
      <c r="Y12" s="20"/>
      <c r="Z12" s="20"/>
      <c r="AA12" s="20"/>
      <c r="AB12" s="20"/>
      <c r="AC12" s="20"/>
      <c r="AD12" s="20"/>
      <c r="AE12" s="20"/>
      <c r="AF12" s="20">
        <f t="shared" si="4"/>
        <v>0</v>
      </c>
      <c r="AG12" s="19">
        <f t="shared" si="5"/>
        <v>0</v>
      </c>
    </row>
    <row r="13" spans="1:33" s="3" customFormat="1" ht="12.75" customHeight="1">
      <c r="A13" s="29">
        <v>8</v>
      </c>
      <c r="B13" s="50"/>
      <c r="C13" s="33"/>
      <c r="D13" s="27"/>
      <c r="E13" s="34"/>
      <c r="F13" s="26"/>
      <c r="G13" s="20">
        <f t="shared" si="0"/>
        <v>0</v>
      </c>
      <c r="H13" s="22"/>
      <c r="I13" s="22"/>
      <c r="J13" s="22"/>
      <c r="K13" s="22"/>
      <c r="L13" s="22"/>
      <c r="M13" s="22"/>
      <c r="N13" s="25"/>
      <c r="O13" s="24">
        <f t="shared" si="6"/>
        <v>0</v>
      </c>
      <c r="P13" s="20">
        <f t="shared" si="1"/>
        <v>0</v>
      </c>
      <c r="Q13" s="23"/>
      <c r="R13" s="22"/>
      <c r="S13" s="22"/>
      <c r="T13" s="21"/>
      <c r="U13" s="32">
        <f t="shared" si="2"/>
        <v>0</v>
      </c>
      <c r="V13" s="20">
        <f t="shared" si="3"/>
        <v>0</v>
      </c>
      <c r="W13" s="20"/>
      <c r="X13" s="20"/>
      <c r="Y13" s="20"/>
      <c r="Z13" s="20"/>
      <c r="AA13" s="20"/>
      <c r="AB13" s="20"/>
      <c r="AC13" s="20"/>
      <c r="AD13" s="20"/>
      <c r="AE13" s="20"/>
      <c r="AF13" s="20">
        <f t="shared" si="4"/>
        <v>0</v>
      </c>
      <c r="AG13" s="19">
        <f t="shared" si="5"/>
        <v>0</v>
      </c>
    </row>
    <row r="14" spans="1:33" s="3" customFormat="1" ht="12.75" customHeight="1">
      <c r="A14" s="29">
        <v>9</v>
      </c>
      <c r="B14" s="50"/>
      <c r="C14" s="33"/>
      <c r="D14" s="27"/>
      <c r="E14" s="34"/>
      <c r="F14" s="26"/>
      <c r="G14" s="20">
        <f t="shared" si="0"/>
        <v>0</v>
      </c>
      <c r="H14" s="22"/>
      <c r="I14" s="22"/>
      <c r="J14" s="22"/>
      <c r="K14" s="22"/>
      <c r="L14" s="22"/>
      <c r="M14" s="22"/>
      <c r="N14" s="25"/>
      <c r="O14" s="24">
        <f t="shared" si="6"/>
        <v>0</v>
      </c>
      <c r="P14" s="20">
        <f t="shared" si="1"/>
        <v>0</v>
      </c>
      <c r="Q14" s="23"/>
      <c r="R14" s="22"/>
      <c r="S14" s="22"/>
      <c r="T14" s="21"/>
      <c r="U14" s="32">
        <f t="shared" si="2"/>
        <v>0</v>
      </c>
      <c r="V14" s="20">
        <f t="shared" si="3"/>
        <v>0</v>
      </c>
      <c r="W14" s="20"/>
      <c r="X14" s="20"/>
      <c r="Y14" s="20"/>
      <c r="Z14" s="20"/>
      <c r="AA14" s="20"/>
      <c r="AB14" s="20"/>
      <c r="AC14" s="20"/>
      <c r="AD14" s="20"/>
      <c r="AE14" s="20"/>
      <c r="AF14" s="20">
        <f t="shared" si="4"/>
        <v>0</v>
      </c>
      <c r="AG14" s="19">
        <f t="shared" si="5"/>
        <v>0</v>
      </c>
    </row>
    <row r="15" spans="1:33" s="3" customFormat="1" ht="12.75" customHeight="1">
      <c r="A15" s="29">
        <v>10</v>
      </c>
      <c r="B15" s="50"/>
      <c r="C15" s="33"/>
      <c r="D15" s="27"/>
      <c r="E15" s="34"/>
      <c r="F15" s="26"/>
      <c r="G15" s="20">
        <f t="shared" si="0"/>
        <v>0</v>
      </c>
      <c r="H15" s="22"/>
      <c r="I15" s="22"/>
      <c r="J15" s="22"/>
      <c r="K15" s="22"/>
      <c r="L15" s="22"/>
      <c r="M15" s="22"/>
      <c r="N15" s="25"/>
      <c r="O15" s="24">
        <f t="shared" si="6"/>
        <v>0</v>
      </c>
      <c r="P15" s="20">
        <f t="shared" si="1"/>
        <v>0</v>
      </c>
      <c r="Q15" s="23"/>
      <c r="R15" s="22"/>
      <c r="S15" s="22"/>
      <c r="T15" s="21"/>
      <c r="U15" s="32">
        <f t="shared" si="2"/>
        <v>0</v>
      </c>
      <c r="V15" s="20">
        <f t="shared" si="3"/>
        <v>0</v>
      </c>
      <c r="W15" s="20"/>
      <c r="X15" s="20"/>
      <c r="Y15" s="20"/>
      <c r="Z15" s="20"/>
      <c r="AA15" s="20"/>
      <c r="AB15" s="20"/>
      <c r="AC15" s="20"/>
      <c r="AD15" s="20"/>
      <c r="AE15" s="20"/>
      <c r="AF15" s="20">
        <f t="shared" si="4"/>
        <v>0</v>
      </c>
      <c r="AG15" s="19">
        <f t="shared" si="5"/>
        <v>0</v>
      </c>
    </row>
    <row r="16" spans="1:33" s="3" customFormat="1" ht="12.75" customHeight="1">
      <c r="A16" s="29">
        <v>11</v>
      </c>
      <c r="B16" s="50"/>
      <c r="C16" s="33"/>
      <c r="D16" s="27"/>
      <c r="E16" s="34"/>
      <c r="F16" s="26"/>
      <c r="G16" s="20">
        <f t="shared" si="0"/>
        <v>0</v>
      </c>
      <c r="H16" s="22"/>
      <c r="I16" s="22"/>
      <c r="J16" s="22"/>
      <c r="K16" s="22"/>
      <c r="L16" s="22"/>
      <c r="M16" s="22"/>
      <c r="N16" s="25"/>
      <c r="O16" s="24">
        <f t="shared" si="6"/>
        <v>0</v>
      </c>
      <c r="P16" s="20">
        <f t="shared" si="1"/>
        <v>0</v>
      </c>
      <c r="Q16" s="23"/>
      <c r="R16" s="22"/>
      <c r="S16" s="22"/>
      <c r="T16" s="21"/>
      <c r="U16" s="32">
        <f t="shared" si="2"/>
        <v>0</v>
      </c>
      <c r="V16" s="20">
        <f t="shared" si="3"/>
        <v>0</v>
      </c>
      <c r="W16" s="20"/>
      <c r="X16" s="20"/>
      <c r="Y16" s="20"/>
      <c r="Z16" s="20"/>
      <c r="AA16" s="20"/>
      <c r="AB16" s="20"/>
      <c r="AC16" s="20"/>
      <c r="AD16" s="20"/>
      <c r="AE16" s="20"/>
      <c r="AF16" s="20">
        <f t="shared" si="4"/>
        <v>0</v>
      </c>
      <c r="AG16" s="19">
        <f t="shared" si="5"/>
        <v>0</v>
      </c>
    </row>
    <row r="17" spans="1:33" s="6" customFormat="1" ht="12.75" customHeight="1" thickBot="1">
      <c r="A17" s="18" t="s">
        <v>120</v>
      </c>
      <c r="B17" s="17"/>
      <c r="C17" s="16">
        <f>SUM(C6:C16)</f>
        <v>0</v>
      </c>
      <c r="D17" s="15"/>
      <c r="E17" s="14"/>
      <c r="F17" s="14">
        <f t="shared" ref="F17:V17" si="7">SUM(F6:F16)</f>
        <v>0</v>
      </c>
      <c r="G17" s="12">
        <f t="shared" si="7"/>
        <v>0</v>
      </c>
      <c r="H17" s="10">
        <f t="shared" si="7"/>
        <v>0</v>
      </c>
      <c r="I17" s="10">
        <f t="shared" si="7"/>
        <v>0</v>
      </c>
      <c r="J17" s="10">
        <f t="shared" si="7"/>
        <v>0</v>
      </c>
      <c r="K17" s="10">
        <f t="shared" si="7"/>
        <v>0</v>
      </c>
      <c r="L17" s="10">
        <f t="shared" si="7"/>
        <v>0</v>
      </c>
      <c r="M17" s="10">
        <f t="shared" si="7"/>
        <v>0</v>
      </c>
      <c r="N17" s="13">
        <f t="shared" si="7"/>
        <v>0</v>
      </c>
      <c r="O17" s="13">
        <f t="shared" si="7"/>
        <v>0</v>
      </c>
      <c r="P17" s="13">
        <f t="shared" si="7"/>
        <v>0</v>
      </c>
      <c r="Q17" s="11">
        <f t="shared" si="7"/>
        <v>0</v>
      </c>
      <c r="R17" s="10">
        <f t="shared" si="7"/>
        <v>0</v>
      </c>
      <c r="S17" s="10">
        <f t="shared" si="7"/>
        <v>0</v>
      </c>
      <c r="T17" s="9">
        <f t="shared" si="7"/>
        <v>0</v>
      </c>
      <c r="U17" s="13">
        <f t="shared" si="7"/>
        <v>0</v>
      </c>
      <c r="V17" s="8">
        <f t="shared" si="7"/>
        <v>0</v>
      </c>
      <c r="W17" s="8"/>
      <c r="X17" s="8"/>
      <c r="Y17" s="8"/>
      <c r="Z17" s="8"/>
      <c r="AA17" s="8"/>
      <c r="AB17" s="8"/>
      <c r="AC17" s="8"/>
      <c r="AD17" s="8"/>
      <c r="AE17" s="8"/>
      <c r="AF17" s="8">
        <f>SUM(AF6:AF16)</f>
        <v>0</v>
      </c>
      <c r="AG17" s="7">
        <f>SUM(AG6:AG16)</f>
        <v>0</v>
      </c>
    </row>
    <row r="18" spans="1:33" s="3" customFormat="1" ht="17.25" customHeight="1">
      <c r="A18" s="4"/>
      <c r="B18" s="4"/>
      <c r="C18" s="5"/>
      <c r="D18" s="5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</sheetData>
  <mergeCells count="12">
    <mergeCell ref="F4:G4"/>
    <mergeCell ref="AF4:AF5"/>
    <mergeCell ref="A2:AG2"/>
    <mergeCell ref="Q4:V4"/>
    <mergeCell ref="AG4:AG5"/>
    <mergeCell ref="E4:E5"/>
    <mergeCell ref="D4:D5"/>
    <mergeCell ref="C4:C5"/>
    <mergeCell ref="B4:B5"/>
    <mergeCell ref="A4:A5"/>
    <mergeCell ref="H4:N4"/>
    <mergeCell ref="W4:AE4"/>
  </mergeCells>
  <pageMargins left="0" right="0.75" top="0.1201923076923077" bottom="1" header="0.49212598499999999" footer="0.49212598499999999"/>
  <pageSetup paperSize="9" scale="60" fitToHeight="2" orientation="landscape" r:id="rId1"/>
  <headerFooter alignWithMargins="0">
    <oddFooter>&amp;L&amp;8ITEM 4.3 RELAÇÃO DE DESPESA DE PESSOAL / SEÇÃO D - MODELO PARA PROPOSTA DE TRABALHO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J35"/>
  <sheetViews>
    <sheetView zoomScale="90" zoomScaleNormal="90" workbookViewId="0">
      <selection activeCell="E50" sqref="E50"/>
    </sheetView>
  </sheetViews>
  <sheetFormatPr defaultRowHeight="15"/>
  <cols>
    <col min="1" max="1" width="5.28515625" customWidth="1"/>
    <col min="2" max="2" width="56.85546875" customWidth="1"/>
    <col min="3" max="3" width="10" customWidth="1"/>
    <col min="4" max="4" width="10.7109375" customWidth="1"/>
    <col min="5" max="5" width="19.5703125" customWidth="1"/>
    <col min="6" max="6" width="14" customWidth="1"/>
    <col min="7" max="7" width="55.85546875" customWidth="1"/>
  </cols>
  <sheetData>
    <row r="1" spans="1:7" ht="22.5" customHeight="1" thickBot="1">
      <c r="A1" s="205" t="s">
        <v>191</v>
      </c>
      <c r="B1" s="206"/>
      <c r="C1" s="206"/>
      <c r="D1" s="206"/>
      <c r="E1" s="206"/>
      <c r="F1" s="206"/>
      <c r="G1" s="207"/>
    </row>
    <row r="2" spans="1:7" ht="9" customHeight="1" thickBot="1">
      <c r="A2" s="125"/>
      <c r="B2" s="125"/>
      <c r="C2" s="125"/>
      <c r="D2" s="125"/>
      <c r="E2" s="125"/>
      <c r="F2" s="125"/>
      <c r="G2" s="125"/>
    </row>
    <row r="3" spans="1:7" ht="32.25" customHeight="1" thickBot="1">
      <c r="A3" s="149" t="s">
        <v>132</v>
      </c>
      <c r="B3" s="150" t="s">
        <v>192</v>
      </c>
      <c r="C3" s="151" t="s">
        <v>193</v>
      </c>
      <c r="D3" s="152" t="s">
        <v>133</v>
      </c>
      <c r="E3" s="151" t="s">
        <v>194</v>
      </c>
      <c r="F3" s="152" t="s">
        <v>195</v>
      </c>
      <c r="G3" s="153" t="s">
        <v>196</v>
      </c>
    </row>
    <row r="4" spans="1:7">
      <c r="A4" s="131"/>
      <c r="B4" s="134"/>
      <c r="C4" s="137"/>
      <c r="D4" s="140"/>
      <c r="E4" s="143"/>
      <c r="F4" s="140"/>
      <c r="G4" s="145"/>
    </row>
    <row r="5" spans="1:7">
      <c r="A5" s="132"/>
      <c r="B5" s="135"/>
      <c r="C5" s="138"/>
      <c r="D5" s="141"/>
      <c r="E5" s="144"/>
      <c r="F5" s="141"/>
      <c r="G5" s="146"/>
    </row>
    <row r="6" spans="1:7">
      <c r="A6" s="132"/>
      <c r="B6" s="135"/>
      <c r="C6" s="138"/>
      <c r="D6" s="141"/>
      <c r="E6" s="144"/>
      <c r="F6" s="141"/>
      <c r="G6" s="146"/>
    </row>
    <row r="7" spans="1:7">
      <c r="A7" s="132"/>
      <c r="B7" s="135"/>
      <c r="C7" s="138"/>
      <c r="D7" s="141"/>
      <c r="E7" s="144"/>
      <c r="F7" s="141"/>
      <c r="G7" s="146"/>
    </row>
    <row r="8" spans="1:7">
      <c r="A8" s="132"/>
      <c r="B8" s="135"/>
      <c r="C8" s="138"/>
      <c r="D8" s="141"/>
      <c r="E8" s="144"/>
      <c r="F8" s="141"/>
      <c r="G8" s="146"/>
    </row>
    <row r="9" spans="1:7">
      <c r="A9" s="132"/>
      <c r="B9" s="135"/>
      <c r="C9" s="138"/>
      <c r="D9" s="141"/>
      <c r="E9" s="144"/>
      <c r="F9" s="141"/>
      <c r="G9" s="146"/>
    </row>
    <row r="10" spans="1:7">
      <c r="A10" s="132"/>
      <c r="B10" s="135"/>
      <c r="C10" s="138"/>
      <c r="D10" s="141"/>
      <c r="E10" s="144"/>
      <c r="F10" s="141"/>
      <c r="G10" s="146"/>
    </row>
    <row r="11" spans="1:7">
      <c r="A11" s="132"/>
      <c r="B11" s="135"/>
      <c r="C11" s="138"/>
      <c r="D11" s="141"/>
      <c r="E11" s="144"/>
      <c r="F11" s="141"/>
      <c r="G11" s="146"/>
    </row>
    <row r="12" spans="1:7">
      <c r="A12" s="132"/>
      <c r="B12" s="135"/>
      <c r="C12" s="138"/>
      <c r="D12" s="141"/>
      <c r="E12" s="144"/>
      <c r="F12" s="141"/>
      <c r="G12" s="146"/>
    </row>
    <row r="13" spans="1:7">
      <c r="A13" s="132"/>
      <c r="B13" s="135"/>
      <c r="C13" s="138"/>
      <c r="D13" s="141"/>
      <c r="E13" s="144"/>
      <c r="F13" s="141"/>
      <c r="G13" s="146"/>
    </row>
    <row r="14" spans="1:7">
      <c r="A14" s="132"/>
      <c r="B14" s="135"/>
      <c r="C14" s="138"/>
      <c r="D14" s="141"/>
      <c r="E14" s="144"/>
      <c r="F14" s="141"/>
      <c r="G14" s="146"/>
    </row>
    <row r="15" spans="1:7">
      <c r="A15" s="132"/>
      <c r="B15" s="135"/>
      <c r="C15" s="138"/>
      <c r="D15" s="141"/>
      <c r="E15" s="144"/>
      <c r="F15" s="141"/>
      <c r="G15" s="146"/>
    </row>
    <row r="16" spans="1:7">
      <c r="A16" s="132"/>
      <c r="B16" s="135"/>
      <c r="C16" s="138"/>
      <c r="D16" s="141"/>
      <c r="E16" s="144"/>
      <c r="F16" s="141"/>
      <c r="G16" s="146"/>
    </row>
    <row r="17" spans="1:10">
      <c r="A17" s="132"/>
      <c r="B17" s="135"/>
      <c r="C17" s="138"/>
      <c r="D17" s="141"/>
      <c r="E17" s="144"/>
      <c r="F17" s="141"/>
      <c r="G17" s="146"/>
    </row>
    <row r="18" spans="1:10">
      <c r="A18" s="132"/>
      <c r="B18" s="135"/>
      <c r="C18" s="138"/>
      <c r="D18" s="141"/>
      <c r="E18" s="144"/>
      <c r="F18" s="141"/>
      <c r="G18" s="146"/>
    </row>
    <row r="19" spans="1:10">
      <c r="A19" s="132"/>
      <c r="B19" s="135"/>
      <c r="C19" s="138"/>
      <c r="D19" s="141"/>
      <c r="E19" s="144"/>
      <c r="F19" s="141"/>
      <c r="G19" s="146"/>
    </row>
    <row r="20" spans="1:10">
      <c r="A20" s="132"/>
      <c r="B20" s="135"/>
      <c r="C20" s="138"/>
      <c r="D20" s="141"/>
      <c r="E20" s="144"/>
      <c r="F20" s="141"/>
      <c r="G20" s="146"/>
    </row>
    <row r="21" spans="1:10">
      <c r="A21" s="132"/>
      <c r="B21" s="135"/>
      <c r="C21" s="138"/>
      <c r="D21" s="141"/>
      <c r="E21" s="144"/>
      <c r="F21" s="141"/>
      <c r="G21" s="146"/>
    </row>
    <row r="22" spans="1:10">
      <c r="A22" s="132"/>
      <c r="B22" s="135"/>
      <c r="C22" s="138"/>
      <c r="D22" s="141"/>
      <c r="E22" s="144"/>
      <c r="F22" s="141"/>
      <c r="G22" s="146"/>
    </row>
    <row r="23" spans="1:10">
      <c r="A23" s="132"/>
      <c r="B23" s="135"/>
      <c r="C23" s="138"/>
      <c r="D23" s="141"/>
      <c r="E23" s="144"/>
      <c r="F23" s="141"/>
      <c r="G23" s="146"/>
    </row>
    <row r="24" spans="1:10">
      <c r="A24" s="132"/>
      <c r="B24" s="135"/>
      <c r="C24" s="138"/>
      <c r="D24" s="141"/>
      <c r="E24" s="144"/>
      <c r="F24" s="141"/>
      <c r="G24" s="146"/>
    </row>
    <row r="25" spans="1:10">
      <c r="A25" s="132"/>
      <c r="B25" s="135"/>
      <c r="C25" s="138"/>
      <c r="D25" s="141"/>
      <c r="E25" s="144"/>
      <c r="F25" s="141"/>
      <c r="G25" s="146"/>
    </row>
    <row r="26" spans="1:10">
      <c r="A26" s="132"/>
      <c r="B26" s="135"/>
      <c r="C26" s="138"/>
      <c r="D26" s="141"/>
      <c r="E26" s="144"/>
      <c r="F26" s="141"/>
      <c r="G26" s="146"/>
    </row>
    <row r="27" spans="1:10">
      <c r="A27" s="132"/>
      <c r="B27" s="135"/>
      <c r="C27" s="138"/>
      <c r="D27" s="141"/>
      <c r="E27" s="144"/>
      <c r="F27" s="141"/>
      <c r="G27" s="146"/>
    </row>
    <row r="28" spans="1:10">
      <c r="A28" s="132"/>
      <c r="B28" s="135"/>
      <c r="C28" s="138"/>
      <c r="D28" s="141"/>
      <c r="E28" s="144"/>
      <c r="F28" s="141"/>
      <c r="G28" s="146"/>
      <c r="I28" s="154"/>
      <c r="J28" s="154"/>
    </row>
    <row r="29" spans="1:10">
      <c r="A29" s="132"/>
      <c r="B29" s="135"/>
      <c r="C29" s="138"/>
      <c r="D29" s="141"/>
      <c r="E29" s="144"/>
      <c r="F29" s="141"/>
      <c r="G29" s="146"/>
      <c r="I29" s="154"/>
      <c r="J29" s="154"/>
    </row>
    <row r="30" spans="1:10" ht="15.75" thickBot="1">
      <c r="A30" s="133"/>
      <c r="B30" s="136"/>
      <c r="C30" s="139"/>
      <c r="D30" s="142"/>
      <c r="E30" s="147"/>
      <c r="F30" s="142"/>
      <c r="G30" s="148"/>
      <c r="I30" s="154"/>
      <c r="J30" s="154"/>
    </row>
    <row r="31" spans="1:10">
      <c r="A31" s="126"/>
      <c r="B31" s="127"/>
      <c r="C31" s="128"/>
      <c r="D31" s="129"/>
      <c r="E31" s="130"/>
      <c r="F31" s="129"/>
      <c r="G31" s="129"/>
      <c r="I31" s="154"/>
      <c r="J31" s="154"/>
    </row>
    <row r="32" spans="1:10">
      <c r="I32" s="154"/>
      <c r="J32" s="154"/>
    </row>
    <row r="33" spans="3:10">
      <c r="I33" s="154"/>
      <c r="J33" s="154"/>
    </row>
    <row r="34" spans="3:10">
      <c r="C34" s="154"/>
      <c r="I34" s="154"/>
      <c r="J34" s="154"/>
    </row>
    <row r="35" spans="3:10">
      <c r="I35" s="154"/>
      <c r="J35" s="154"/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I34"/>
  <sheetViews>
    <sheetView zoomScale="90" zoomScaleNormal="90" workbookViewId="0">
      <selection activeCell="I19" sqref="I19:I20"/>
    </sheetView>
  </sheetViews>
  <sheetFormatPr defaultRowHeight="15"/>
  <cols>
    <col min="1" max="1" width="5.28515625" customWidth="1"/>
    <col min="2" max="2" width="56.85546875" customWidth="1"/>
    <col min="3" max="3" width="10" customWidth="1"/>
    <col min="4" max="4" width="10.7109375" customWidth="1"/>
    <col min="5" max="5" width="19.5703125" customWidth="1"/>
    <col min="6" max="6" width="14" customWidth="1"/>
    <col min="7" max="7" width="55.85546875" customWidth="1"/>
  </cols>
  <sheetData>
    <row r="1" spans="1:7" ht="22.5" customHeight="1" thickBot="1">
      <c r="A1" s="205" t="s">
        <v>197</v>
      </c>
      <c r="B1" s="206"/>
      <c r="C1" s="206"/>
      <c r="D1" s="206"/>
      <c r="E1" s="206"/>
      <c r="F1" s="206"/>
      <c r="G1" s="207"/>
    </row>
    <row r="2" spans="1:7" ht="9" customHeight="1" thickBot="1">
      <c r="A2" s="125"/>
      <c r="B2" s="125"/>
      <c r="C2" s="125"/>
      <c r="D2" s="125"/>
      <c r="E2" s="125"/>
      <c r="F2" s="125"/>
      <c r="G2" s="125"/>
    </row>
    <row r="3" spans="1:7" ht="32.25" customHeight="1" thickBot="1">
      <c r="A3" s="149" t="s">
        <v>132</v>
      </c>
      <c r="B3" s="150" t="s">
        <v>192</v>
      </c>
      <c r="C3" s="151" t="s">
        <v>193</v>
      </c>
      <c r="D3" s="152" t="s">
        <v>133</v>
      </c>
      <c r="E3" s="151" t="s">
        <v>194</v>
      </c>
      <c r="F3" s="152" t="s">
        <v>195</v>
      </c>
      <c r="G3" s="153" t="s">
        <v>196</v>
      </c>
    </row>
    <row r="4" spans="1:7">
      <c r="A4" s="131"/>
      <c r="B4" s="134"/>
      <c r="C4" s="137"/>
      <c r="D4" s="140"/>
      <c r="E4" s="143"/>
      <c r="F4" s="140"/>
      <c r="G4" s="145"/>
    </row>
    <row r="5" spans="1:7">
      <c r="A5" s="132"/>
      <c r="B5" s="135"/>
      <c r="C5" s="138"/>
      <c r="D5" s="141"/>
      <c r="E5" s="144"/>
      <c r="F5" s="141"/>
      <c r="G5" s="146"/>
    </row>
    <row r="6" spans="1:7">
      <c r="A6" s="132"/>
      <c r="B6" s="135"/>
      <c r="C6" s="138"/>
      <c r="D6" s="141"/>
      <c r="E6" s="144"/>
      <c r="F6" s="141"/>
      <c r="G6" s="146"/>
    </row>
    <row r="7" spans="1:7">
      <c r="A7" s="132"/>
      <c r="B7" s="135"/>
      <c r="C7" s="138"/>
      <c r="D7" s="141"/>
      <c r="E7" s="144"/>
      <c r="F7" s="141"/>
      <c r="G7" s="146"/>
    </row>
    <row r="8" spans="1:7">
      <c r="A8" s="132"/>
      <c r="B8" s="135"/>
      <c r="C8" s="138"/>
      <c r="D8" s="141"/>
      <c r="E8" s="144"/>
      <c r="F8" s="141"/>
      <c r="G8" s="146"/>
    </row>
    <row r="9" spans="1:7">
      <c r="A9" s="132"/>
      <c r="B9" s="135"/>
      <c r="C9" s="138"/>
      <c r="D9" s="141"/>
      <c r="E9" s="144"/>
      <c r="F9" s="141"/>
      <c r="G9" s="146"/>
    </row>
    <row r="10" spans="1:7">
      <c r="A10" s="132"/>
      <c r="B10" s="135"/>
      <c r="C10" s="138"/>
      <c r="D10" s="141"/>
      <c r="E10" s="144"/>
      <c r="F10" s="141"/>
      <c r="G10" s="146"/>
    </row>
    <row r="11" spans="1:7">
      <c r="A11" s="132"/>
      <c r="B11" s="135"/>
      <c r="C11" s="138"/>
      <c r="D11" s="141"/>
      <c r="E11" s="144"/>
      <c r="F11" s="141"/>
      <c r="G11" s="146"/>
    </row>
    <row r="12" spans="1:7">
      <c r="A12" s="132"/>
      <c r="B12" s="135"/>
      <c r="C12" s="138"/>
      <c r="D12" s="141"/>
      <c r="E12" s="144"/>
      <c r="F12" s="141"/>
      <c r="G12" s="146"/>
    </row>
    <row r="13" spans="1:7">
      <c r="A13" s="132"/>
      <c r="B13" s="135"/>
      <c r="C13" s="138"/>
      <c r="D13" s="141"/>
      <c r="E13" s="144"/>
      <c r="F13" s="141"/>
      <c r="G13" s="146"/>
    </row>
    <row r="14" spans="1:7">
      <c r="A14" s="132"/>
      <c r="B14" s="135"/>
      <c r="C14" s="138"/>
      <c r="D14" s="141"/>
      <c r="E14" s="144"/>
      <c r="F14" s="141"/>
      <c r="G14" s="146"/>
    </row>
    <row r="15" spans="1:7">
      <c r="A15" s="132"/>
      <c r="B15" s="135"/>
      <c r="C15" s="138"/>
      <c r="D15" s="141"/>
      <c r="E15" s="144"/>
      <c r="F15" s="141"/>
      <c r="G15" s="146"/>
    </row>
    <row r="16" spans="1:7">
      <c r="A16" s="132"/>
      <c r="B16" s="135"/>
      <c r="C16" s="138"/>
      <c r="D16" s="141"/>
      <c r="E16" s="144"/>
      <c r="F16" s="141"/>
      <c r="G16" s="146"/>
    </row>
    <row r="17" spans="1:9">
      <c r="A17" s="132"/>
      <c r="B17" s="135"/>
      <c r="C17" s="138"/>
      <c r="D17" s="141"/>
      <c r="E17" s="144"/>
      <c r="F17" s="141"/>
      <c r="G17" s="146"/>
    </row>
    <row r="18" spans="1:9">
      <c r="A18" s="132"/>
      <c r="B18" s="135"/>
      <c r="C18" s="138"/>
      <c r="D18" s="141"/>
      <c r="E18" s="144"/>
      <c r="F18" s="141"/>
      <c r="G18" s="146"/>
    </row>
    <row r="19" spans="1:9">
      <c r="A19" s="132"/>
      <c r="B19" s="135"/>
      <c r="C19" s="138"/>
      <c r="D19" s="141"/>
      <c r="E19" s="144"/>
      <c r="F19" s="141"/>
      <c r="G19" s="146"/>
    </row>
    <row r="20" spans="1:9">
      <c r="A20" s="132"/>
      <c r="B20" s="135"/>
      <c r="C20" s="138"/>
      <c r="D20" s="141"/>
      <c r="E20" s="144"/>
      <c r="F20" s="141"/>
      <c r="G20" s="146"/>
    </row>
    <row r="21" spans="1:9">
      <c r="A21" s="132"/>
      <c r="B21" s="135"/>
      <c r="C21" s="138"/>
      <c r="D21" s="141"/>
      <c r="E21" s="144"/>
      <c r="F21" s="141"/>
      <c r="G21" s="146"/>
    </row>
    <row r="22" spans="1:9">
      <c r="A22" s="132"/>
      <c r="B22" s="135"/>
      <c r="C22" s="138"/>
      <c r="D22" s="141"/>
      <c r="E22" s="144"/>
      <c r="F22" s="141"/>
      <c r="G22" s="146"/>
    </row>
    <row r="23" spans="1:9">
      <c r="A23" s="132"/>
      <c r="B23" s="135"/>
      <c r="C23" s="138"/>
      <c r="D23" s="141"/>
      <c r="E23" s="144"/>
      <c r="F23" s="141"/>
      <c r="G23" s="146"/>
    </row>
    <row r="24" spans="1:9">
      <c r="A24" s="132"/>
      <c r="B24" s="135"/>
      <c r="C24" s="138"/>
      <c r="D24" s="141"/>
      <c r="E24" s="144"/>
      <c r="F24" s="141"/>
      <c r="G24" s="146"/>
    </row>
    <row r="25" spans="1:9">
      <c r="A25" s="132"/>
      <c r="B25" s="135"/>
      <c r="C25" s="138"/>
      <c r="D25" s="141"/>
      <c r="E25" s="144"/>
      <c r="F25" s="141"/>
      <c r="G25" s="146"/>
    </row>
    <row r="26" spans="1:9">
      <c r="A26" s="132"/>
      <c r="B26" s="135"/>
      <c r="C26" s="138"/>
      <c r="D26" s="141"/>
      <c r="E26" s="144"/>
      <c r="F26" s="141"/>
      <c r="G26" s="146"/>
    </row>
    <row r="27" spans="1:9">
      <c r="A27" s="132"/>
      <c r="B27" s="135"/>
      <c r="C27" s="138"/>
      <c r="D27" s="141"/>
      <c r="E27" s="144"/>
      <c r="F27" s="141"/>
      <c r="G27" s="146"/>
    </row>
    <row r="28" spans="1:9">
      <c r="A28" s="132"/>
      <c r="B28" s="135"/>
      <c r="C28" s="138"/>
      <c r="D28" s="141"/>
      <c r="E28" s="144"/>
      <c r="F28" s="141"/>
      <c r="G28" s="146"/>
    </row>
    <row r="29" spans="1:9">
      <c r="A29" s="132"/>
      <c r="B29" s="135"/>
      <c r="C29" s="138"/>
      <c r="D29" s="141"/>
      <c r="E29" s="144"/>
      <c r="F29" s="141"/>
      <c r="G29" s="146"/>
      <c r="I29" s="154"/>
    </row>
    <row r="30" spans="1:9" ht="15.75" thickBot="1">
      <c r="A30" s="133"/>
      <c r="B30" s="136"/>
      <c r="C30" s="139"/>
      <c r="D30" s="142"/>
      <c r="E30" s="147"/>
      <c r="F30" s="142"/>
      <c r="G30" s="148"/>
      <c r="I30" s="154"/>
    </row>
    <row r="31" spans="1:9">
      <c r="A31" s="126"/>
      <c r="B31" s="127"/>
      <c r="C31" s="128"/>
      <c r="D31" s="129"/>
      <c r="E31" s="130"/>
      <c r="F31" s="129"/>
      <c r="G31" s="129"/>
      <c r="I31" s="154"/>
    </row>
    <row r="32" spans="1:9">
      <c r="I32" s="154"/>
    </row>
    <row r="34" spans="3:3">
      <c r="C34" s="154"/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I34"/>
  <sheetViews>
    <sheetView zoomScale="90" zoomScaleNormal="90" workbookViewId="0">
      <selection activeCell="I27" sqref="I27:I32"/>
    </sheetView>
  </sheetViews>
  <sheetFormatPr defaultRowHeight="15"/>
  <cols>
    <col min="1" max="1" width="5.28515625" customWidth="1"/>
    <col min="2" max="2" width="56.85546875" customWidth="1"/>
    <col min="3" max="3" width="10" customWidth="1"/>
    <col min="4" max="4" width="10.7109375" customWidth="1"/>
    <col min="5" max="5" width="19.5703125" customWidth="1"/>
    <col min="6" max="6" width="14" customWidth="1"/>
    <col min="7" max="7" width="55.85546875" customWidth="1"/>
  </cols>
  <sheetData>
    <row r="1" spans="1:7" ht="22.5" customHeight="1" thickBot="1">
      <c r="A1" s="205" t="s">
        <v>198</v>
      </c>
      <c r="B1" s="206"/>
      <c r="C1" s="206"/>
      <c r="D1" s="206"/>
      <c r="E1" s="206"/>
      <c r="F1" s="206"/>
      <c r="G1" s="207"/>
    </row>
    <row r="2" spans="1:7" ht="9" customHeight="1" thickBot="1">
      <c r="A2" s="125"/>
      <c r="B2" s="125"/>
      <c r="C2" s="125"/>
      <c r="D2" s="125"/>
      <c r="E2" s="125"/>
      <c r="F2" s="125"/>
      <c r="G2" s="125"/>
    </row>
    <row r="3" spans="1:7" ht="32.25" customHeight="1" thickBot="1">
      <c r="A3" s="149" t="s">
        <v>132</v>
      </c>
      <c r="B3" s="150" t="s">
        <v>192</v>
      </c>
      <c r="C3" s="151" t="s">
        <v>193</v>
      </c>
      <c r="D3" s="152" t="s">
        <v>133</v>
      </c>
      <c r="E3" s="151" t="s">
        <v>194</v>
      </c>
      <c r="F3" s="152" t="s">
        <v>195</v>
      </c>
      <c r="G3" s="153" t="s">
        <v>196</v>
      </c>
    </row>
    <row r="4" spans="1:7">
      <c r="A4" s="131"/>
      <c r="B4" s="134"/>
      <c r="C4" s="137"/>
      <c r="D4" s="140"/>
      <c r="E4" s="143"/>
      <c r="F4" s="140"/>
      <c r="G4" s="145"/>
    </row>
    <row r="5" spans="1:7">
      <c r="A5" s="132"/>
      <c r="B5" s="135"/>
      <c r="C5" s="138"/>
      <c r="D5" s="141"/>
      <c r="E5" s="144"/>
      <c r="F5" s="141"/>
      <c r="G5" s="146"/>
    </row>
    <row r="6" spans="1:7">
      <c r="A6" s="132"/>
      <c r="B6" s="135"/>
      <c r="C6" s="138"/>
      <c r="D6" s="141"/>
      <c r="E6" s="144"/>
      <c r="F6" s="141"/>
      <c r="G6" s="146"/>
    </row>
    <row r="7" spans="1:7">
      <c r="A7" s="132"/>
      <c r="B7" s="135"/>
      <c r="C7" s="138"/>
      <c r="D7" s="141"/>
      <c r="E7" s="144"/>
      <c r="F7" s="141"/>
      <c r="G7" s="146"/>
    </row>
    <row r="8" spans="1:7">
      <c r="A8" s="132"/>
      <c r="B8" s="135"/>
      <c r="C8" s="138"/>
      <c r="D8" s="141"/>
      <c r="E8" s="144"/>
      <c r="F8" s="141"/>
      <c r="G8" s="146"/>
    </row>
    <row r="9" spans="1:7">
      <c r="A9" s="132"/>
      <c r="B9" s="135"/>
      <c r="C9" s="138"/>
      <c r="D9" s="141"/>
      <c r="E9" s="144"/>
      <c r="F9" s="141"/>
      <c r="G9" s="146"/>
    </row>
    <row r="10" spans="1:7">
      <c r="A10" s="132"/>
      <c r="B10" s="135"/>
      <c r="C10" s="138"/>
      <c r="D10" s="141"/>
      <c r="E10" s="144"/>
      <c r="F10" s="141"/>
      <c r="G10" s="146"/>
    </row>
    <row r="11" spans="1:7">
      <c r="A11" s="132"/>
      <c r="B11" s="135"/>
      <c r="C11" s="138"/>
      <c r="D11" s="141"/>
      <c r="E11" s="144"/>
      <c r="F11" s="141"/>
      <c r="G11" s="146"/>
    </row>
    <row r="12" spans="1:7">
      <c r="A12" s="132"/>
      <c r="B12" s="135"/>
      <c r="C12" s="138"/>
      <c r="D12" s="141"/>
      <c r="E12" s="144"/>
      <c r="F12" s="141"/>
      <c r="G12" s="146"/>
    </row>
    <row r="13" spans="1:7">
      <c r="A13" s="132"/>
      <c r="B13" s="135"/>
      <c r="C13" s="138"/>
      <c r="D13" s="141"/>
      <c r="E13" s="144"/>
      <c r="F13" s="141"/>
      <c r="G13" s="146"/>
    </row>
    <row r="14" spans="1:7" ht="15.75" thickBot="1">
      <c r="A14" s="133"/>
      <c r="B14" s="136"/>
      <c r="C14" s="139"/>
      <c r="D14" s="142"/>
      <c r="E14" s="147"/>
      <c r="F14" s="142"/>
      <c r="G14" s="148"/>
    </row>
    <row r="15" spans="1:7">
      <c r="A15" s="126"/>
      <c r="B15" s="127"/>
      <c r="C15" s="128"/>
      <c r="D15" s="129"/>
      <c r="E15" s="130"/>
      <c r="F15" s="129"/>
      <c r="G15" s="129"/>
    </row>
    <row r="27" spans="9:9">
      <c r="I27" s="154"/>
    </row>
    <row r="28" spans="9:9">
      <c r="I28" s="154"/>
    </row>
    <row r="29" spans="9:9">
      <c r="I29" s="154"/>
    </row>
    <row r="30" spans="9:9">
      <c r="I30" s="154"/>
    </row>
    <row r="31" spans="9:9">
      <c r="I31" s="154"/>
    </row>
    <row r="32" spans="9:9">
      <c r="I32" s="154"/>
    </row>
    <row r="34" spans="3:3">
      <c r="C34" s="154"/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I34"/>
  <sheetViews>
    <sheetView zoomScale="90" zoomScaleNormal="90" workbookViewId="0">
      <selection activeCell="I27" sqref="I27:I33"/>
    </sheetView>
  </sheetViews>
  <sheetFormatPr defaultRowHeight="15"/>
  <cols>
    <col min="1" max="1" width="5.28515625" customWidth="1"/>
    <col min="2" max="2" width="56.85546875" customWidth="1"/>
    <col min="3" max="3" width="10" customWidth="1"/>
    <col min="4" max="4" width="10.7109375" customWidth="1"/>
    <col min="5" max="5" width="19.5703125" customWidth="1"/>
    <col min="6" max="6" width="14" customWidth="1"/>
    <col min="7" max="7" width="55.85546875" customWidth="1"/>
  </cols>
  <sheetData>
    <row r="1" spans="1:7" ht="22.5" customHeight="1" thickBot="1">
      <c r="A1" s="205" t="s">
        <v>199</v>
      </c>
      <c r="B1" s="206"/>
      <c r="C1" s="206"/>
      <c r="D1" s="206"/>
      <c r="E1" s="206"/>
      <c r="F1" s="206"/>
      <c r="G1" s="207"/>
    </row>
    <row r="2" spans="1:7" ht="9" customHeight="1" thickBot="1">
      <c r="A2" s="125"/>
      <c r="B2" s="125"/>
      <c r="C2" s="125"/>
      <c r="D2" s="125"/>
      <c r="E2" s="125"/>
      <c r="F2" s="125"/>
      <c r="G2" s="125"/>
    </row>
    <row r="3" spans="1:7" ht="32.25" customHeight="1" thickBot="1">
      <c r="A3" s="149" t="s">
        <v>132</v>
      </c>
      <c r="B3" s="150" t="s">
        <v>192</v>
      </c>
      <c r="C3" s="151" t="s">
        <v>193</v>
      </c>
      <c r="D3" s="152" t="s">
        <v>133</v>
      </c>
      <c r="E3" s="151" t="s">
        <v>194</v>
      </c>
      <c r="F3" s="152" t="s">
        <v>195</v>
      </c>
      <c r="G3" s="153" t="s">
        <v>196</v>
      </c>
    </row>
    <row r="4" spans="1:7">
      <c r="A4" s="131"/>
      <c r="B4" s="134"/>
      <c r="C4" s="137"/>
      <c r="D4" s="140"/>
      <c r="E4" s="143"/>
      <c r="F4" s="140"/>
      <c r="G4" s="145"/>
    </row>
    <row r="5" spans="1:7">
      <c r="A5" s="132"/>
      <c r="B5" s="135"/>
      <c r="C5" s="138"/>
      <c r="D5" s="141"/>
      <c r="E5" s="144"/>
      <c r="F5" s="141"/>
      <c r="G5" s="146"/>
    </row>
    <row r="6" spans="1:7">
      <c r="A6" s="132"/>
      <c r="B6" s="135"/>
      <c r="C6" s="138"/>
      <c r="D6" s="141"/>
      <c r="E6" s="144"/>
      <c r="F6" s="141"/>
      <c r="G6" s="146"/>
    </row>
    <row r="7" spans="1:7">
      <c r="A7" s="132"/>
      <c r="B7" s="135"/>
      <c r="C7" s="138"/>
      <c r="D7" s="141"/>
      <c r="E7" s="144"/>
      <c r="F7" s="141"/>
      <c r="G7" s="146"/>
    </row>
    <row r="8" spans="1:7">
      <c r="A8" s="132"/>
      <c r="B8" s="135"/>
      <c r="C8" s="138"/>
      <c r="D8" s="141"/>
      <c r="E8" s="144"/>
      <c r="F8" s="141"/>
      <c r="G8" s="146"/>
    </row>
    <row r="9" spans="1:7">
      <c r="A9" s="132"/>
      <c r="B9" s="135"/>
      <c r="C9" s="138"/>
      <c r="D9" s="141"/>
      <c r="E9" s="144"/>
      <c r="F9" s="141"/>
      <c r="G9" s="146"/>
    </row>
    <row r="10" spans="1:7">
      <c r="A10" s="132"/>
      <c r="B10" s="135"/>
      <c r="C10" s="138"/>
      <c r="D10" s="141"/>
      <c r="E10" s="144"/>
      <c r="F10" s="141"/>
      <c r="G10" s="146"/>
    </row>
    <row r="11" spans="1:7">
      <c r="A11" s="132"/>
      <c r="B11" s="135"/>
      <c r="C11" s="138"/>
      <c r="D11" s="141"/>
      <c r="E11" s="144"/>
      <c r="F11" s="141"/>
      <c r="G11" s="146"/>
    </row>
    <row r="12" spans="1:7">
      <c r="A12" s="132"/>
      <c r="B12" s="135"/>
      <c r="C12" s="138"/>
      <c r="D12" s="141"/>
      <c r="E12" s="144"/>
      <c r="F12" s="141"/>
      <c r="G12" s="146"/>
    </row>
    <row r="13" spans="1:7">
      <c r="A13" s="132"/>
      <c r="B13" s="135"/>
      <c r="C13" s="138"/>
      <c r="D13" s="141"/>
      <c r="E13" s="144"/>
      <c r="F13" s="141"/>
      <c r="G13" s="146"/>
    </row>
    <row r="14" spans="1:7" ht="15.75" thickBot="1">
      <c r="A14" s="133"/>
      <c r="B14" s="136"/>
      <c r="C14" s="139"/>
      <c r="D14" s="142"/>
      <c r="E14" s="147"/>
      <c r="F14" s="142"/>
      <c r="G14" s="148"/>
    </row>
    <row r="15" spans="1:7">
      <c r="A15" s="126"/>
      <c r="B15" s="127"/>
      <c r="C15" s="128"/>
      <c r="D15" s="129"/>
      <c r="E15" s="130"/>
      <c r="F15" s="129"/>
      <c r="G15" s="129"/>
    </row>
    <row r="27" spans="9:9">
      <c r="I27" s="154"/>
    </row>
    <row r="28" spans="9:9">
      <c r="I28" s="154"/>
    </row>
    <row r="29" spans="9:9">
      <c r="I29" s="154"/>
    </row>
    <row r="30" spans="9:9">
      <c r="I30" s="154"/>
    </row>
    <row r="31" spans="9:9">
      <c r="I31" s="154"/>
    </row>
    <row r="32" spans="9:9">
      <c r="I32" s="154"/>
    </row>
    <row r="33" spans="3:9">
      <c r="I33" s="154"/>
    </row>
    <row r="34" spans="3:9">
      <c r="C34" s="154"/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J34"/>
  <sheetViews>
    <sheetView zoomScale="90" zoomScaleNormal="90" workbookViewId="0">
      <selection activeCell="B35" sqref="B35"/>
    </sheetView>
  </sheetViews>
  <sheetFormatPr defaultRowHeight="15"/>
  <cols>
    <col min="1" max="1" width="5.28515625" customWidth="1"/>
    <col min="2" max="2" width="56.85546875" customWidth="1"/>
    <col min="3" max="3" width="10" customWidth="1"/>
    <col min="4" max="4" width="10.7109375" customWidth="1"/>
    <col min="5" max="5" width="19.5703125" customWidth="1"/>
    <col min="6" max="6" width="14" customWidth="1"/>
    <col min="7" max="7" width="55.85546875" customWidth="1"/>
  </cols>
  <sheetData>
    <row r="1" spans="1:7" ht="22.5" customHeight="1" thickBot="1">
      <c r="A1" s="205" t="s">
        <v>200</v>
      </c>
      <c r="B1" s="206"/>
      <c r="C1" s="206"/>
      <c r="D1" s="206"/>
      <c r="E1" s="206"/>
      <c r="F1" s="206"/>
      <c r="G1" s="207"/>
    </row>
    <row r="2" spans="1:7" ht="9" customHeight="1" thickBot="1">
      <c r="A2" s="125"/>
      <c r="B2" s="125"/>
      <c r="C2" s="125"/>
      <c r="D2" s="125"/>
      <c r="E2" s="125"/>
      <c r="F2" s="125"/>
      <c r="G2" s="125"/>
    </row>
    <row r="3" spans="1:7" ht="32.25" customHeight="1" thickBot="1">
      <c r="A3" s="149" t="s">
        <v>132</v>
      </c>
      <c r="B3" s="150" t="s">
        <v>192</v>
      </c>
      <c r="C3" s="151" t="s">
        <v>193</v>
      </c>
      <c r="D3" s="152" t="s">
        <v>133</v>
      </c>
      <c r="E3" s="151" t="s">
        <v>194</v>
      </c>
      <c r="F3" s="152" t="s">
        <v>195</v>
      </c>
      <c r="G3" s="153" t="s">
        <v>196</v>
      </c>
    </row>
    <row r="4" spans="1:7">
      <c r="A4" s="131"/>
      <c r="B4" s="134"/>
      <c r="C4" s="137"/>
      <c r="D4" s="140"/>
      <c r="E4" s="143"/>
      <c r="F4" s="140"/>
      <c r="G4" s="145"/>
    </row>
    <row r="5" spans="1:7">
      <c r="A5" s="132"/>
      <c r="B5" s="135"/>
      <c r="C5" s="138"/>
      <c r="D5" s="141"/>
      <c r="E5" s="144"/>
      <c r="F5" s="141"/>
      <c r="G5" s="146"/>
    </row>
    <row r="6" spans="1:7">
      <c r="A6" s="132"/>
      <c r="B6" s="135"/>
      <c r="C6" s="138"/>
      <c r="D6" s="141"/>
      <c r="E6" s="144"/>
      <c r="F6" s="141"/>
      <c r="G6" s="146"/>
    </row>
    <row r="7" spans="1:7">
      <c r="A7" s="132"/>
      <c r="B7" s="135"/>
      <c r="C7" s="138"/>
      <c r="D7" s="141"/>
      <c r="E7" s="144"/>
      <c r="F7" s="141"/>
      <c r="G7" s="146"/>
    </row>
    <row r="8" spans="1:7">
      <c r="A8" s="132"/>
      <c r="B8" s="135"/>
      <c r="C8" s="138"/>
      <c r="D8" s="141"/>
      <c r="E8" s="144"/>
      <c r="F8" s="141"/>
      <c r="G8" s="146"/>
    </row>
    <row r="9" spans="1:7">
      <c r="A9" s="132"/>
      <c r="B9" s="135"/>
      <c r="C9" s="138"/>
      <c r="D9" s="141"/>
      <c r="E9" s="144"/>
      <c r="F9" s="141"/>
      <c r="G9" s="146"/>
    </row>
    <row r="10" spans="1:7">
      <c r="A10" s="132"/>
      <c r="B10" s="135"/>
      <c r="C10" s="138"/>
      <c r="D10" s="141"/>
      <c r="E10" s="144"/>
      <c r="F10" s="141"/>
      <c r="G10" s="146"/>
    </row>
    <row r="11" spans="1:7">
      <c r="A11" s="132"/>
      <c r="B11" s="135"/>
      <c r="C11" s="138"/>
      <c r="D11" s="141"/>
      <c r="E11" s="144"/>
      <c r="F11" s="141"/>
      <c r="G11" s="146"/>
    </row>
    <row r="12" spans="1:7">
      <c r="A12" s="132"/>
      <c r="B12" s="135"/>
      <c r="C12" s="138"/>
      <c r="D12" s="141"/>
      <c r="E12" s="144"/>
      <c r="F12" s="141"/>
      <c r="G12" s="146"/>
    </row>
    <row r="13" spans="1:7">
      <c r="A13" s="132"/>
      <c r="B13" s="135"/>
      <c r="C13" s="138"/>
      <c r="D13" s="141"/>
      <c r="E13" s="144"/>
      <c r="F13" s="141"/>
      <c r="G13" s="146"/>
    </row>
    <row r="14" spans="1:7" ht="15.75" thickBot="1">
      <c r="A14" s="133"/>
      <c r="B14" s="136"/>
      <c r="C14" s="139"/>
      <c r="D14" s="142"/>
      <c r="E14" s="147"/>
      <c r="F14" s="142"/>
      <c r="G14" s="148"/>
    </row>
    <row r="15" spans="1:7">
      <c r="A15" s="126"/>
      <c r="B15" s="127"/>
      <c r="C15" s="128"/>
      <c r="D15" s="129"/>
      <c r="E15" s="130"/>
      <c r="F15" s="129"/>
      <c r="G15" s="129"/>
    </row>
    <row r="27" spans="7:10">
      <c r="G27" s="154"/>
      <c r="H27" s="154"/>
      <c r="I27" s="154"/>
      <c r="J27" s="154"/>
    </row>
    <row r="28" spans="7:10">
      <c r="G28" s="154"/>
      <c r="H28" s="154"/>
      <c r="I28" s="154"/>
      <c r="J28" s="154"/>
    </row>
    <row r="29" spans="7:10">
      <c r="G29" s="154"/>
      <c r="H29" s="154"/>
      <c r="I29" s="154"/>
      <c r="J29" s="154"/>
    </row>
    <row r="30" spans="7:10">
      <c r="G30" s="154"/>
      <c r="H30" s="154"/>
      <c r="I30" s="154"/>
      <c r="J30" s="154"/>
    </row>
    <row r="31" spans="7:10">
      <c r="G31" s="154"/>
      <c r="H31" s="154"/>
      <c r="I31" s="154"/>
      <c r="J31" s="154"/>
    </row>
    <row r="34" spans="3:3">
      <c r="C34" s="154"/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B1:H22"/>
  <sheetViews>
    <sheetView workbookViewId="0">
      <selection activeCell="L11" sqref="L11"/>
    </sheetView>
  </sheetViews>
  <sheetFormatPr defaultRowHeight="15"/>
  <cols>
    <col min="2" max="2" width="5.140625" bestFit="1" customWidth="1"/>
    <col min="3" max="3" width="37.140625" customWidth="1"/>
    <col min="4" max="4" width="23" customWidth="1"/>
    <col min="5" max="5" width="18.28515625" customWidth="1"/>
    <col min="6" max="6" width="20.5703125" customWidth="1"/>
    <col min="7" max="7" width="20.42578125" customWidth="1"/>
    <col min="8" max="8" width="19.28515625" customWidth="1"/>
  </cols>
  <sheetData>
    <row r="1" spans="2:8" ht="15.75" thickBot="1">
      <c r="B1" s="155"/>
      <c r="C1" s="156"/>
      <c r="F1" s="155"/>
    </row>
    <row r="2" spans="2:8">
      <c r="B2" s="210" t="s">
        <v>203</v>
      </c>
      <c r="C2" s="211"/>
      <c r="D2" s="211"/>
      <c r="E2" s="211"/>
      <c r="F2" s="211"/>
      <c r="G2" s="211"/>
      <c r="H2" s="212"/>
    </row>
    <row r="3" spans="2:8" ht="15.75" thickBot="1">
      <c r="B3" s="213"/>
      <c r="C3" s="214"/>
      <c r="D3" s="214"/>
      <c r="E3" s="214"/>
      <c r="F3" s="214"/>
      <c r="G3" s="214"/>
      <c r="H3" s="215"/>
    </row>
    <row r="4" spans="2:8">
      <c r="B4" s="161" t="s">
        <v>204</v>
      </c>
      <c r="C4" s="162" t="s">
        <v>205</v>
      </c>
      <c r="D4" s="163" t="s">
        <v>216</v>
      </c>
      <c r="E4" s="163" t="s">
        <v>216</v>
      </c>
      <c r="F4" s="163" t="s">
        <v>216</v>
      </c>
      <c r="G4" s="163" t="s">
        <v>216</v>
      </c>
      <c r="H4" s="164" t="s">
        <v>1</v>
      </c>
    </row>
    <row r="5" spans="2:8" ht="26.25" customHeight="1">
      <c r="B5" s="208" t="s">
        <v>211</v>
      </c>
      <c r="C5" s="159" t="s">
        <v>207</v>
      </c>
      <c r="D5" s="157">
        <v>0</v>
      </c>
      <c r="E5" s="157">
        <f>0</f>
        <v>0</v>
      </c>
      <c r="F5" s="160">
        <f>0</f>
        <v>0</v>
      </c>
      <c r="G5" s="160">
        <f>0</f>
        <v>0</v>
      </c>
      <c r="H5" s="165">
        <f>SUM(D5:G5)</f>
        <v>0</v>
      </c>
    </row>
    <row r="6" spans="2:8" ht="22.5" customHeight="1" thickBot="1">
      <c r="B6" s="209"/>
      <c r="C6" s="168" t="s">
        <v>209</v>
      </c>
      <c r="D6" s="169">
        <v>0</v>
      </c>
      <c r="E6" s="169">
        <f>0</f>
        <v>0</v>
      </c>
      <c r="F6" s="169">
        <v>0</v>
      </c>
      <c r="G6" s="169">
        <f>0</f>
        <v>0</v>
      </c>
      <c r="H6" s="170">
        <f>SUM(D6:G6)</f>
        <v>0</v>
      </c>
    </row>
    <row r="7" spans="2:8" ht="15.75" thickBot="1">
      <c r="B7" s="216" t="s">
        <v>212</v>
      </c>
      <c r="C7" s="217"/>
      <c r="D7" s="171">
        <f>SUM(D5:D6)</f>
        <v>0</v>
      </c>
      <c r="E7" s="171">
        <f t="shared" ref="E7:H7" si="0">SUM(E5:E6)</f>
        <v>0</v>
      </c>
      <c r="F7" s="171">
        <f t="shared" si="0"/>
        <v>0</v>
      </c>
      <c r="G7" s="171">
        <f t="shared" si="0"/>
        <v>0</v>
      </c>
      <c r="H7" s="172">
        <f t="shared" si="0"/>
        <v>0</v>
      </c>
    </row>
    <row r="8" spans="2:8">
      <c r="B8" s="161" t="s">
        <v>204</v>
      </c>
      <c r="C8" s="162" t="s">
        <v>205</v>
      </c>
      <c r="D8" s="163" t="s">
        <v>216</v>
      </c>
      <c r="E8" s="163" t="s">
        <v>216</v>
      </c>
      <c r="F8" s="163" t="s">
        <v>216</v>
      </c>
      <c r="G8" s="163" t="s">
        <v>216</v>
      </c>
      <c r="H8" s="164" t="s">
        <v>1</v>
      </c>
    </row>
    <row r="9" spans="2:8" ht="27.75" customHeight="1">
      <c r="B9" s="208" t="s">
        <v>210</v>
      </c>
      <c r="C9" s="159" t="s">
        <v>207</v>
      </c>
      <c r="D9" s="157">
        <f>D5</f>
        <v>0</v>
      </c>
      <c r="E9" s="157">
        <f>0</f>
        <v>0</v>
      </c>
      <c r="F9" s="157">
        <f t="shared" ref="F9" si="1">F5</f>
        <v>0</v>
      </c>
      <c r="G9" s="157">
        <f>0</f>
        <v>0</v>
      </c>
      <c r="H9" s="158">
        <f>SUM(D9:G9)</f>
        <v>0</v>
      </c>
    </row>
    <row r="10" spans="2:8" ht="19.5" customHeight="1" thickBot="1">
      <c r="B10" s="209"/>
      <c r="C10" s="168" t="s">
        <v>209</v>
      </c>
      <c r="D10" s="169">
        <v>0</v>
      </c>
      <c r="E10" s="169">
        <f>0</f>
        <v>0</v>
      </c>
      <c r="F10" s="169">
        <v>0</v>
      </c>
      <c r="G10" s="169">
        <f>0</f>
        <v>0</v>
      </c>
      <c r="H10" s="170">
        <f>SUM(D10:G10)</f>
        <v>0</v>
      </c>
    </row>
    <row r="11" spans="2:8" ht="15.75" thickBot="1">
      <c r="B11" s="216" t="s">
        <v>213</v>
      </c>
      <c r="C11" s="217"/>
      <c r="D11" s="171">
        <f>SUM(D9:D10)</f>
        <v>0</v>
      </c>
      <c r="E11" s="171">
        <f t="shared" ref="E11:H11" si="2">SUM(E9:E10)</f>
        <v>0</v>
      </c>
      <c r="F11" s="171">
        <f t="shared" si="2"/>
        <v>0</v>
      </c>
      <c r="G11" s="171">
        <f t="shared" si="2"/>
        <v>0</v>
      </c>
      <c r="H11" s="172">
        <f t="shared" si="2"/>
        <v>0</v>
      </c>
    </row>
    <row r="12" spans="2:8">
      <c r="B12" s="161" t="s">
        <v>204</v>
      </c>
      <c r="C12" s="162" t="s">
        <v>205</v>
      </c>
      <c r="D12" s="163" t="s">
        <v>216</v>
      </c>
      <c r="E12" s="163" t="s">
        <v>216</v>
      </c>
      <c r="F12" s="163" t="s">
        <v>216</v>
      </c>
      <c r="G12" s="163" t="s">
        <v>216</v>
      </c>
      <c r="H12" s="164" t="s">
        <v>1</v>
      </c>
    </row>
    <row r="13" spans="2:8" ht="25.5" customHeight="1">
      <c r="B13" s="208" t="s">
        <v>206</v>
      </c>
      <c r="C13" s="159" t="s">
        <v>207</v>
      </c>
      <c r="D13" s="157">
        <f t="shared" ref="D13:F13" si="3">D5</f>
        <v>0</v>
      </c>
      <c r="E13" s="157">
        <f>0</f>
        <v>0</v>
      </c>
      <c r="F13" s="157">
        <f t="shared" si="3"/>
        <v>0</v>
      </c>
      <c r="G13" s="157">
        <f>0</f>
        <v>0</v>
      </c>
      <c r="H13" s="158">
        <f>SUM(D13:G13)</f>
        <v>0</v>
      </c>
    </row>
    <row r="14" spans="2:8" ht="21.75" customHeight="1" thickBot="1">
      <c r="B14" s="209"/>
      <c r="C14" s="168" t="s">
        <v>209</v>
      </c>
      <c r="D14" s="169">
        <v>0</v>
      </c>
      <c r="E14" s="169">
        <f>0</f>
        <v>0</v>
      </c>
      <c r="F14" s="169">
        <v>0</v>
      </c>
      <c r="G14" s="169">
        <f>0</f>
        <v>0</v>
      </c>
      <c r="H14" s="170">
        <f>SUM(D14:G14)</f>
        <v>0</v>
      </c>
    </row>
    <row r="15" spans="2:8" ht="15.75" thickBot="1">
      <c r="B15" s="216" t="s">
        <v>208</v>
      </c>
      <c r="C15" s="217"/>
      <c r="D15" s="171">
        <f>SUM(D13:D14)</f>
        <v>0</v>
      </c>
      <c r="E15" s="171">
        <f t="shared" ref="E15:H15" si="4">SUM(E13:E14)</f>
        <v>0</v>
      </c>
      <c r="F15" s="171">
        <f t="shared" si="4"/>
        <v>0</v>
      </c>
      <c r="G15" s="171">
        <f t="shared" si="4"/>
        <v>0</v>
      </c>
      <c r="H15" s="172">
        <f t="shared" si="4"/>
        <v>0</v>
      </c>
    </row>
    <row r="16" spans="2:8" ht="15.75" thickBot="1">
      <c r="B16" s="216" t="s">
        <v>1</v>
      </c>
      <c r="C16" s="217"/>
      <c r="D16" s="166">
        <f t="shared" ref="D16:G16" si="5">D7+D15</f>
        <v>0</v>
      </c>
      <c r="E16" s="166">
        <f t="shared" si="5"/>
        <v>0</v>
      </c>
      <c r="F16" s="166">
        <f t="shared" si="5"/>
        <v>0</v>
      </c>
      <c r="G16" s="166">
        <f t="shared" si="5"/>
        <v>0</v>
      </c>
      <c r="H16" s="167">
        <f>H15+H11+H7</f>
        <v>0</v>
      </c>
    </row>
    <row r="17" spans="2:8">
      <c r="B17" s="223"/>
      <c r="C17" s="219"/>
      <c r="D17" s="219"/>
      <c r="E17" s="219"/>
      <c r="F17" s="219"/>
      <c r="G17" s="219"/>
      <c r="H17" s="220"/>
    </row>
    <row r="18" spans="2:8">
      <c r="B18" s="224" t="s">
        <v>214</v>
      </c>
      <c r="C18" s="219"/>
      <c r="D18" s="219"/>
      <c r="E18" s="219"/>
      <c r="F18" s="219"/>
      <c r="G18" s="219"/>
      <c r="H18" s="220"/>
    </row>
    <row r="19" spans="2:8">
      <c r="B19" s="218"/>
      <c r="C19" s="219"/>
      <c r="D19" s="219"/>
      <c r="E19" s="219"/>
      <c r="F19" s="219"/>
      <c r="G19" s="219"/>
      <c r="H19" s="220"/>
    </row>
    <row r="20" spans="2:8">
      <c r="B20" s="225" t="s">
        <v>215</v>
      </c>
      <c r="C20" s="219"/>
      <c r="D20" s="219"/>
      <c r="E20" s="219"/>
      <c r="F20" s="219"/>
      <c r="G20" s="219"/>
      <c r="H20" s="220"/>
    </row>
    <row r="21" spans="2:8">
      <c r="B21" s="218"/>
      <c r="C21" s="219"/>
      <c r="D21" s="219"/>
      <c r="E21" s="219"/>
      <c r="F21" s="219"/>
      <c r="G21" s="219"/>
      <c r="H21" s="220"/>
    </row>
    <row r="22" spans="2:8">
      <c r="B22" s="221"/>
      <c r="C22" s="221"/>
      <c r="D22" s="221"/>
      <c r="E22" s="221"/>
      <c r="F22" s="221"/>
      <c r="G22" s="221"/>
      <c r="H22" s="222"/>
    </row>
  </sheetData>
  <mergeCells count="13">
    <mergeCell ref="B21:H22"/>
    <mergeCell ref="B15:C15"/>
    <mergeCell ref="B16:C16"/>
    <mergeCell ref="B17:H17"/>
    <mergeCell ref="B18:H18"/>
    <mergeCell ref="B19:H19"/>
    <mergeCell ref="B20:H20"/>
    <mergeCell ref="B13:B14"/>
    <mergeCell ref="B2:H3"/>
    <mergeCell ref="B5:B6"/>
    <mergeCell ref="B7:C7"/>
    <mergeCell ref="B9:B10"/>
    <mergeCell ref="B11:C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3</vt:i4>
      </vt:variant>
    </vt:vector>
  </HeadingPairs>
  <TitlesOfParts>
    <vt:vector size="12" baseType="lpstr">
      <vt:lpstr>SecaoD_Item4.1_Qdo_Orcam_Anal</vt:lpstr>
      <vt:lpstr>SecaoD_Item4.2_Orc_Sintet</vt:lpstr>
      <vt:lpstr>SECAO_D_item4.3_Desp_Pessoal</vt:lpstr>
      <vt:lpstr>SECAO_item4.4_Serv. Terceiros</vt:lpstr>
      <vt:lpstr>SECAO_item4.4_Desp. Gerais</vt:lpstr>
      <vt:lpstr>SECAO_item4.4_Desp. Manut.</vt:lpstr>
      <vt:lpstr>SECAO_item4.4_Desp. Tributos</vt:lpstr>
      <vt:lpstr>SECAO_item4.4_Aq. Bens </vt:lpstr>
      <vt:lpstr>Cronograma de desembolso</vt:lpstr>
      <vt:lpstr>SECAO_D_item4.3_Desp_Pessoal!Area_de_impressao</vt:lpstr>
      <vt:lpstr>SecaoD_Item4.1_Qdo_Orcam_Anal!Area_de_impressao</vt:lpstr>
      <vt:lpstr>SecaoD_Item4.2_Orc_Sintet!Area_de_impressao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juliana.silva</dc:creator>
  <cp:lastModifiedBy>Efson Bartista Lima</cp:lastModifiedBy>
  <cp:lastPrinted>2016-04-07T19:36:07Z</cp:lastPrinted>
  <dcterms:created xsi:type="dcterms:W3CDTF">2015-04-14T12:41:25Z</dcterms:created>
  <dcterms:modified xsi:type="dcterms:W3CDTF">2024-06-27T16:04:11Z</dcterms:modified>
</cp:coreProperties>
</file>